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worksheets/sheet11.xml" ContentType="application/vnd.openxmlformats-officedocument.spreadsheetml.worksheet+xml"/>
  <Override PartName="/xl/worksheets/sheet13.xml" ContentType="application/vnd.openxmlformats-officedocument.spreadsheetml.worksheet+xml"/>
  <Override PartName="/xl/comments5.xml" ContentType="application/vnd.openxmlformats-officedocument.spreadsheetml.comments+xml"/>
  <Override PartName="/xl/comments15.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14.xml" ContentType="application/vnd.openxmlformats-officedocument.spreadsheetml.comments+xml"/>
  <Override PartName="/xl/comments8.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3.xml" ContentType="application/vnd.openxmlformats-officedocument.spreadsheetml.comments+xml"/>
  <Override PartName="/xl/comments1.xml" ContentType="application/vnd.openxmlformats-officedocument.spreadsheetml.comments+xml"/>
  <Override PartName="/xl/comments12.xml" ContentType="application/vnd.openxmlformats-officedocument.spreadsheetml.comments+xml"/>
  <Override PartName="/xl/comments10.xml" ContentType="application/vnd.openxmlformats-officedocument.spreadsheetml.comments+xml"/>
  <Override PartName="/xl/comments2.xml" ContentType="application/vnd.openxmlformats-officedocument.spreadsheetml.comments+xml"/>
  <Override PartName="/xl/comments1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o-y\Desktop\"/>
    </mc:Choice>
  </mc:AlternateContent>
  <bookViews>
    <workbookView xWindow="-15" yWindow="3960" windowWidth="20520" windowHeight="3855" tabRatio="909" activeTab="1"/>
  </bookViews>
  <sheets>
    <sheet name="Index" sheetId="8" r:id="rId1"/>
    <sheet name="第1号" sheetId="19" r:id="rId2"/>
    <sheet name="第1号付表1" sheetId="18" r:id="rId3"/>
    <sheet name="第3号" sheetId="20" r:id="rId4"/>
    <sheet name="第4号" sheetId="21" r:id="rId5"/>
    <sheet name="第5号" sheetId="3" r:id="rId6"/>
    <sheet name="第5号付表1" sheetId="4" r:id="rId7"/>
    <sheet name="交付申請助成金算出シート" sheetId="15" r:id="rId8"/>
    <sheet name="第6号" sheetId="11" r:id="rId9"/>
    <sheet name="第7号" sheetId="5" r:id="rId10"/>
    <sheet name="■交付決定内容入力■" sheetId="17" r:id="rId11"/>
    <sheet name="第10号" sheetId="13" r:id="rId12"/>
    <sheet name="第11号" sheetId="6" r:id="rId13"/>
    <sheet name="第13号" sheetId="7" r:id="rId14"/>
    <sheet name="第14号" sheetId="1" r:id="rId15"/>
    <sheet name="第14号付表1" sheetId="9" r:id="rId16"/>
    <sheet name="実績報告助成金算出シート" sheetId="16" r:id="rId17"/>
    <sheet name="第16号" sheetId="12" r:id="rId18"/>
    <sheet name="第17号" sheetId="14" r:id="rId19"/>
  </sheets>
  <externalReferences>
    <externalReference r:id="rId20"/>
  </externalReferences>
  <definedNames>
    <definedName name="_xlnm.Print_Area" localSheetId="10">■交付決定内容入力■!$A$2:$AL$17</definedName>
    <definedName name="_xlnm.Print_Area" localSheetId="0">Index!$A$1:$D$72</definedName>
    <definedName name="_xlnm.Print_Area" localSheetId="7">交付申請助成金算出シート!$A$2:$I$41</definedName>
    <definedName name="_xlnm.Print_Area" localSheetId="16">実績報告助成金算出シート!$A$2:$I$41</definedName>
    <definedName name="_xlnm.Print_Area" localSheetId="11">第10号!$A$2:$AO$53</definedName>
    <definedName name="_xlnm.Print_Area" localSheetId="12">第11号!$A$2:$AO$36</definedName>
    <definedName name="_xlnm.Print_Area" localSheetId="13">第13号!$A$2:$AO$32</definedName>
    <definedName name="_xlnm.Print_Area" localSheetId="14">第14号!$A$2:$AO$53</definedName>
    <definedName name="_xlnm.Print_Area" localSheetId="15">第14号付表1!$A$2:$AO$47</definedName>
    <definedName name="_xlnm.Print_Area" localSheetId="17">第16号!$A$2:$AO$51</definedName>
    <definedName name="_xlnm.Print_Area" localSheetId="18">第17号!$A$2:$AO$53</definedName>
    <definedName name="_xlnm.Print_Area" localSheetId="1">第1号!$A$2:$AO$52</definedName>
    <definedName name="_xlnm.Print_Area" localSheetId="2">第1号付表1!$A$2:$AO$47</definedName>
    <definedName name="_xlnm.Print_Area" localSheetId="3">第3号!$A$2:$AL$47</definedName>
    <definedName name="_xlnm.Print_Area" localSheetId="4">第4号!$A$2:$AL$42</definedName>
    <definedName name="_xlnm.Print_Area" localSheetId="5">第5号!$A$2:$AO$53</definedName>
    <definedName name="_xlnm.Print_Area" localSheetId="6">第5号付表1!$A$2:$AO$47</definedName>
    <definedName name="_xlnm.Print_Area" localSheetId="8">第6号!$A$2:$AO$57</definedName>
    <definedName name="_xlnm.Print_Area" localSheetId="9">第7号!$A$2:$AO$102</definedName>
    <definedName name="_xlnm.Print_Titles" localSheetId="7">交付申請助成金算出シート!$2:$3</definedName>
    <definedName name="_xlnm.Print_Titles" localSheetId="16">実績報告助成金算出シート!$2:$3</definedName>
    <definedName name="車">[1]車両別集計!$B$4:$B$112</definedName>
  </definedNames>
  <calcPr calcId="162913"/>
</workbook>
</file>

<file path=xl/calcChain.xml><?xml version="1.0" encoding="utf-8"?>
<calcChain xmlns="http://schemas.openxmlformats.org/spreadsheetml/2006/main">
  <c r="B14" i="21" l="1"/>
  <c r="B13" i="21"/>
  <c r="B14" i="20" l="1"/>
  <c r="B13" i="20"/>
  <c r="B14" i="19" l="1"/>
  <c r="B13" i="19"/>
  <c r="I10" i="18" l="1"/>
  <c r="G36" i="11" l="1"/>
  <c r="Y15" i="14"/>
  <c r="Y15" i="12"/>
  <c r="Y15" i="1"/>
  <c r="Y15" i="7"/>
  <c r="Y15" i="6"/>
  <c r="Y15" i="13"/>
  <c r="Y15" i="5"/>
  <c r="B24" i="11" l="1"/>
  <c r="G28" i="11"/>
  <c r="G29" i="11"/>
  <c r="G30" i="11"/>
  <c r="C32" i="11"/>
  <c r="G32" i="11"/>
  <c r="G34" i="11"/>
  <c r="C34" i="11" s="1"/>
  <c r="G35" i="11"/>
  <c r="C35" i="11" s="1"/>
  <c r="B14" i="3" l="1"/>
  <c r="B13" i="3"/>
  <c r="AO18" i="14" l="1"/>
  <c r="B17" i="14" s="1"/>
  <c r="AO18" i="13"/>
  <c r="B17" i="13" s="1"/>
  <c r="AB31" i="3" l="1"/>
  <c r="AO18" i="7" l="1"/>
  <c r="B17" i="7" s="1"/>
  <c r="AO18" i="6"/>
  <c r="B17" i="6" s="1"/>
  <c r="L14" i="17" l="1"/>
  <c r="P24" i="14" l="1"/>
  <c r="AO24" i="12"/>
  <c r="B23" i="12" s="1"/>
  <c r="P29" i="12"/>
  <c r="P24" i="6"/>
  <c r="E34" i="16"/>
  <c r="P25" i="1"/>
  <c r="P24" i="7"/>
  <c r="P24" i="13"/>
  <c r="L31" i="5" l="1"/>
  <c r="L30" i="5"/>
  <c r="AB30" i="3"/>
  <c r="P25" i="13" l="1"/>
  <c r="F15" i="13"/>
  <c r="Y14" i="13"/>
  <c r="F14" i="13"/>
  <c r="B14" i="13" s="1"/>
  <c r="Y13" i="13"/>
  <c r="F13" i="13"/>
  <c r="B13" i="13" s="1"/>
  <c r="P25" i="6"/>
  <c r="F15" i="6"/>
  <c r="Y14" i="6"/>
  <c r="F14" i="6"/>
  <c r="B14" i="6" s="1"/>
  <c r="Y13" i="6"/>
  <c r="F13" i="6"/>
  <c r="B13" i="6" s="1"/>
  <c r="P25" i="7"/>
  <c r="F15" i="7"/>
  <c r="Y14" i="7"/>
  <c r="F14" i="7"/>
  <c r="B14" i="7" s="1"/>
  <c r="Y13" i="7"/>
  <c r="F13" i="7"/>
  <c r="B13" i="7" s="1"/>
  <c r="P25" i="14"/>
  <c r="P30" i="12"/>
  <c r="F15" i="14"/>
  <c r="Y14" i="14"/>
  <c r="F14" i="14"/>
  <c r="B14" i="14" s="1"/>
  <c r="Y13" i="14"/>
  <c r="F13" i="14"/>
  <c r="B13" i="14" s="1"/>
  <c r="F15" i="12" l="1"/>
  <c r="Y14" i="12"/>
  <c r="F14" i="12"/>
  <c r="B14" i="12" s="1"/>
  <c r="Y13" i="12"/>
  <c r="F13" i="12"/>
  <c r="B13" i="12" s="1"/>
  <c r="Y13" i="9"/>
  <c r="Y12" i="9"/>
  <c r="Y11" i="9"/>
  <c r="I13" i="9"/>
  <c r="I12" i="9"/>
  <c r="I11" i="9"/>
  <c r="Z41" i="1" l="1"/>
  <c r="R32" i="1"/>
  <c r="P32" i="1"/>
  <c r="P32" i="3"/>
  <c r="O30" i="1"/>
  <c r="AH36" i="1"/>
  <c r="AH35" i="1"/>
  <c r="Y35" i="1"/>
  <c r="Z34" i="1"/>
  <c r="AB31" i="1"/>
  <c r="AB30" i="1"/>
  <c r="J48" i="1" l="1"/>
  <c r="O47" i="1"/>
  <c r="K47" i="1"/>
  <c r="J46" i="1"/>
  <c r="V45" i="1"/>
  <c r="J45" i="1"/>
  <c r="AB29" i="1"/>
  <c r="P27" i="1"/>
  <c r="P26" i="1" l="1"/>
  <c r="Y14" i="1"/>
  <c r="Y13" i="1"/>
  <c r="F14" i="1"/>
  <c r="B14" i="1" s="1"/>
  <c r="F15" i="1"/>
  <c r="F13" i="1"/>
  <c r="B13" i="1" s="1"/>
  <c r="E30" i="16" l="1"/>
  <c r="E25" i="16"/>
  <c r="E19" i="16"/>
  <c r="E13" i="16"/>
  <c r="E7" i="16"/>
  <c r="E25" i="15"/>
  <c r="E19" i="15"/>
  <c r="E21" i="15" s="1"/>
  <c r="E7" i="15"/>
  <c r="E14" i="16" l="1"/>
  <c r="Z37" i="1" s="1"/>
  <c r="E8" i="16"/>
  <c r="AC32" i="1"/>
  <c r="W31" i="5"/>
  <c r="AC32" i="3"/>
  <c r="E8" i="15"/>
  <c r="E26" i="15"/>
  <c r="Z38" i="3" s="1"/>
  <c r="E21" i="16"/>
  <c r="E32" i="16" s="1"/>
  <c r="E33" i="16" s="1"/>
  <c r="Z40" i="1" s="1"/>
  <c r="O31" i="1"/>
  <c r="E26" i="16" l="1"/>
  <c r="O33" i="1"/>
  <c r="E30" i="15"/>
  <c r="E32" i="15" s="1"/>
  <c r="E33" i="15" s="1"/>
  <c r="Z40" i="3" s="1"/>
  <c r="E35" i="15" l="1"/>
  <c r="E37" i="15" s="1"/>
  <c r="E38" i="15" s="1"/>
  <c r="E35" i="16"/>
  <c r="E37" i="16" s="1"/>
  <c r="E38" i="16" s="1"/>
  <c r="E39" i="16" s="1"/>
  <c r="E40" i="16" s="1"/>
  <c r="E41" i="16" s="1"/>
  <c r="Z42" i="1" s="1"/>
  <c r="N19" i="12" s="1"/>
  <c r="Z38" i="1"/>
  <c r="R32" i="3"/>
  <c r="O30" i="3" l="1"/>
  <c r="AH36" i="3"/>
  <c r="AH35" i="3"/>
  <c r="Y35" i="3"/>
  <c r="Z34" i="3"/>
  <c r="O31" i="3" l="1"/>
  <c r="O33" i="3" l="1"/>
  <c r="AD8" i="5"/>
  <c r="Y14" i="5"/>
  <c r="Y13" i="5"/>
  <c r="F13" i="5"/>
  <c r="B13" i="5" s="1"/>
  <c r="F14" i="5"/>
  <c r="B14" i="5" s="1"/>
  <c r="F15" i="5"/>
  <c r="S25" i="5"/>
  <c r="S26" i="5"/>
  <c r="E13" i="15" l="1"/>
  <c r="E14" i="15" l="1"/>
  <c r="E39" i="15" s="1"/>
  <c r="E40" i="15" s="1"/>
  <c r="E41" i="15" s="1"/>
  <c r="Z42" i="3" s="1"/>
  <c r="I10" i="4"/>
  <c r="I10" i="9" s="1"/>
  <c r="Z37" i="3" l="1"/>
</calcChain>
</file>

<file path=xl/comments1.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V34" authorId="0" shapeId="0">
      <text>
        <r>
          <rPr>
            <sz val="9"/>
            <color indexed="81"/>
            <rFont val="ＭＳ Ｐゴシック"/>
            <family val="3"/>
            <charset val="128"/>
          </rPr>
          <t>yy/m/d形式（西暦）で入力
（和暦で表示されます）</t>
        </r>
      </text>
    </comment>
    <comment ref="V36" authorId="0" shapeId="0">
      <text>
        <r>
          <rPr>
            <sz val="9"/>
            <color indexed="81"/>
            <rFont val="ＭＳ Ｐゴシック"/>
            <family val="3"/>
            <charset val="128"/>
          </rPr>
          <t>yy/m/d形式（西暦）で入力
（和暦で表示されます）</t>
        </r>
      </text>
    </comment>
  </commentList>
</comments>
</file>

<file path=xl/comments10.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第5号様式から自動表示</t>
        </r>
      </text>
    </comment>
    <comment ref="P26" authorId="0" shapeId="0">
      <text>
        <r>
          <rPr>
            <sz val="9"/>
            <color indexed="81"/>
            <rFont val="ＭＳ Ｐゴシック"/>
            <family val="3"/>
            <charset val="128"/>
          </rPr>
          <t>yy/m/d形式（西暦）で入力
（和暦で表示されます）</t>
        </r>
      </text>
    </comment>
  </commentList>
</comments>
</file>

<file path=xl/comments11.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第5号様式から自動表示</t>
        </r>
      </text>
    </comment>
    <comment ref="P29" authorId="0" shapeId="0">
      <text>
        <r>
          <rPr>
            <sz val="9"/>
            <color indexed="81"/>
            <rFont val="ＭＳ Ｐゴシック"/>
            <family val="3"/>
            <charset val="128"/>
          </rPr>
          <t>yy/m/d形式（西暦）で入力
（和暦で表示されます）</t>
        </r>
      </text>
    </comment>
  </commentList>
</comments>
</file>

<file path=xl/comments12.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29" authorId="0" shapeId="0">
      <text>
        <r>
          <rPr>
            <sz val="9"/>
            <color indexed="81"/>
            <rFont val="ＭＳ Ｐゴシック"/>
            <family val="3"/>
            <charset val="128"/>
          </rPr>
          <t>第14号助成金算出シートから自動表示
※「申請時との違い」除く</t>
        </r>
      </text>
    </comment>
    <comment ref="U30" authorId="0" shapeId="0">
      <text>
        <r>
          <rPr>
            <sz val="9"/>
            <color indexed="81"/>
            <rFont val="ＭＳ Ｐゴシック"/>
            <family val="3"/>
            <charset val="128"/>
          </rPr>
          <t>第14号助成金算出シートから自動表示</t>
        </r>
      </text>
    </comment>
    <comment ref="B34" authorId="0" shapeId="0">
      <text>
        <r>
          <rPr>
            <sz val="9"/>
            <color indexed="81"/>
            <rFont val="ＭＳ Ｐゴシック"/>
            <family val="3"/>
            <charset val="128"/>
          </rPr>
          <t>第14号助成金算出シートから自動表示</t>
        </r>
      </text>
    </comment>
    <comment ref="B38" authorId="0" shapeId="0">
      <text>
        <r>
          <rPr>
            <sz val="9"/>
            <color indexed="81"/>
            <rFont val="ＭＳ Ｐゴシック"/>
            <family val="3"/>
            <charset val="128"/>
          </rPr>
          <t>第14号助成金算出シートから自動表示</t>
        </r>
      </text>
    </comment>
    <comment ref="B41" authorId="0" shapeId="0">
      <text>
        <r>
          <rPr>
            <sz val="9"/>
            <color indexed="81"/>
            <rFont val="ＭＳ Ｐゴシック"/>
            <family val="3"/>
            <charset val="128"/>
          </rPr>
          <t>第14号助成金算出シートから自動表示</t>
        </r>
      </text>
    </comment>
  </commentList>
</comments>
</file>

<file path=xl/comments13.xml><?xml version="1.0" encoding="utf-8"?>
<comments xmlns="http://schemas.openxmlformats.org/spreadsheetml/2006/main">
  <authors>
    <author>LPC21015</author>
  </authors>
  <commentList>
    <comment ref="E11" authorId="0" shapeId="0">
      <text>
        <r>
          <rPr>
            <sz val="9"/>
            <color indexed="81"/>
            <rFont val="ＭＳ Ｐゴシック"/>
            <family val="3"/>
            <charset val="128"/>
          </rPr>
          <t>4（固定値）</t>
        </r>
      </text>
    </comment>
    <comment ref="E36" authorId="0" shapeId="0">
      <text>
        <r>
          <rPr>
            <sz val="9"/>
            <color indexed="81"/>
            <rFont val="ＭＳ Ｐゴシック"/>
            <family val="3"/>
            <charset val="128"/>
          </rPr>
          <t>4
（固定値）</t>
        </r>
      </text>
    </comment>
  </commentList>
</comments>
</file>

<file path=xl/comments14.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23" authorId="0" shapeId="0">
      <text>
        <r>
          <rPr>
            <sz val="9"/>
            <color indexed="81"/>
            <rFont val="ＭＳ Ｐゴシック"/>
            <family val="3"/>
            <charset val="128"/>
          </rPr>
          <t>セルAO24～AO25から自動表示
="　"&amp;TEXT(AO24,"ggg")&amp;IF(TEXT(AO24,"e")="1","元年",TEXT(AO24,"e年"))&amp;TEXT(AO24,"m月d日")&amp;AO25</t>
        </r>
      </text>
    </comment>
  </commentList>
</comments>
</file>

<file path=xl/comments15.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第5号様式から自動表示</t>
        </r>
      </text>
    </comment>
    <comment ref="AB27" authorId="0" shapeId="0">
      <text>
        <r>
          <rPr>
            <sz val="9"/>
            <color indexed="81"/>
            <rFont val="ＭＳ Ｐゴシック"/>
            <family val="3"/>
            <charset val="128"/>
          </rPr>
          <t>yy/m/d形式（西暦）で入力
（和暦で表示されます）</t>
        </r>
      </text>
    </comment>
    <comment ref="AB28" authorId="0" shapeId="0">
      <text>
        <r>
          <rPr>
            <sz val="9"/>
            <color indexed="81"/>
            <rFont val="ＭＳ Ｐゴシック"/>
            <family val="3"/>
            <charset val="128"/>
          </rPr>
          <t>yy/m/d形式（西暦）で入力
（和暦で表示されます）</t>
        </r>
      </text>
    </comment>
    <comment ref="AB29" authorId="0" shapeId="0">
      <text>
        <r>
          <rPr>
            <sz val="9"/>
            <color indexed="81"/>
            <rFont val="ＭＳ Ｐゴシック"/>
            <family val="3"/>
            <charset val="128"/>
          </rPr>
          <t>yy/m/d形式（西暦）で入力
（和暦で表示されます）</t>
        </r>
      </text>
    </comment>
    <comment ref="AB30" authorId="0" shapeId="0">
      <text>
        <r>
          <rPr>
            <sz val="9"/>
            <color indexed="81"/>
            <rFont val="ＭＳ Ｐゴシック"/>
            <family val="3"/>
            <charset val="128"/>
          </rPr>
          <t>yy/m/d形式（西暦）で入力
（和暦で表示されます）</t>
        </r>
      </text>
    </comment>
    <comment ref="AB31" authorId="0" shapeId="0">
      <text>
        <r>
          <rPr>
            <sz val="9"/>
            <color indexed="81"/>
            <rFont val="ＭＳ Ｐゴシック"/>
            <family val="3"/>
            <charset val="128"/>
          </rPr>
          <t>yy/m/d形式（西暦）で入力
（和暦で表示されます）</t>
        </r>
      </text>
    </comment>
    <comment ref="AB32" authorId="0" shapeId="0">
      <text>
        <r>
          <rPr>
            <sz val="9"/>
            <color indexed="81"/>
            <rFont val="ＭＳ Ｐゴシック"/>
            <family val="3"/>
            <charset val="128"/>
          </rPr>
          <t>yy/m/d形式（西暦）で入力
（和暦で表示されます）</t>
        </r>
      </text>
    </comment>
  </commentList>
</comments>
</file>

<file path=xl/comments2.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8" authorId="0" shapeId="0">
      <text>
        <r>
          <rPr>
            <sz val="9"/>
            <color indexed="81"/>
            <rFont val="ＭＳ Ｐゴシック"/>
            <family val="3"/>
            <charset val="128"/>
          </rPr>
          <t>yy/m/d形式（西暦）で入力
（和暦で表示されます）</t>
        </r>
      </text>
    </comment>
  </commentList>
</comments>
</file>

<file path=xl/comments3.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8" authorId="0" shapeId="0">
      <text>
        <r>
          <rPr>
            <sz val="9"/>
            <color indexed="81"/>
            <rFont val="ＭＳ Ｐゴシック"/>
            <family val="3"/>
            <charset val="128"/>
          </rPr>
          <t>yy/m/d形式（西暦）で入力
（和暦で表示されます）</t>
        </r>
      </text>
    </comment>
  </commentList>
</comments>
</file>

<file path=xl/comments4.xml><?xml version="1.0" encoding="utf-8"?>
<comments xmlns="http://schemas.openxmlformats.org/spreadsheetml/2006/main">
  <authors>
    <author>LPC21015</author>
    <author>作成者</author>
  </authors>
  <commentList>
    <comment ref="AD8" authorId="0" shapeId="0">
      <text>
        <r>
          <rPr>
            <sz val="9"/>
            <color indexed="81"/>
            <rFont val="ＭＳ Ｐゴシック"/>
            <family val="3"/>
            <charset val="128"/>
          </rPr>
          <t>yy/m/d形式（西暦）で入力
（和暦で表示されます）</t>
        </r>
      </text>
    </comment>
    <comment ref="B13" authorId="1" shapeId="0">
      <text>
        <r>
          <rPr>
            <sz val="9"/>
            <color indexed="81"/>
            <rFont val="ＭＳ Ｐゴシック"/>
            <family val="3"/>
            <charset val="128"/>
          </rPr>
          <t>関数入力あり
=IF(F13="","",U13)</t>
        </r>
      </text>
    </comment>
    <comment ref="F13" authorId="1" shapeId="0">
      <text>
        <r>
          <rPr>
            <sz val="9"/>
            <color indexed="81"/>
            <rFont val="ＭＳ Ｐゴシック"/>
            <family val="3"/>
            <charset val="128"/>
          </rPr>
          <t>＜連名の場合に使用＞
事業者①の名称を入力</t>
        </r>
      </text>
    </comment>
    <comment ref="Y13" authorId="1" shapeId="0">
      <text>
        <r>
          <rPr>
            <sz val="9"/>
            <color indexed="81"/>
            <rFont val="ＭＳ Ｐゴシック"/>
            <family val="3"/>
            <charset val="128"/>
          </rPr>
          <t>事業者の名称を入力
＜連名の場合は事業者②が対象＞</t>
        </r>
      </text>
    </comment>
    <comment ref="B14" authorId="1" shapeId="0">
      <text>
        <r>
          <rPr>
            <sz val="9"/>
            <color indexed="81"/>
            <rFont val="ＭＳ Ｐゴシック"/>
            <family val="3"/>
            <charset val="128"/>
          </rPr>
          <t>関数入力あり
=IF(F14="","",U14)</t>
        </r>
      </text>
    </comment>
    <comment ref="F14"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4"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5"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5"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 ref="B29" authorId="0" shapeId="0">
      <text>
        <r>
          <rPr>
            <sz val="9"/>
            <color indexed="81"/>
            <rFont val="ＭＳ Ｐゴシック"/>
            <family val="3"/>
            <charset val="128"/>
          </rPr>
          <t>第5号助成金算出シートから自動表示</t>
        </r>
      </text>
    </comment>
    <comment ref="U30" authorId="0" shapeId="0">
      <text>
        <r>
          <rPr>
            <sz val="9"/>
            <color indexed="81"/>
            <rFont val="ＭＳ Ｐゴシック"/>
            <family val="3"/>
            <charset val="128"/>
          </rPr>
          <t>第5号助成金算出シートから自動表示</t>
        </r>
      </text>
    </comment>
    <comment ref="B34" authorId="0" shapeId="0">
      <text>
        <r>
          <rPr>
            <sz val="9"/>
            <color indexed="81"/>
            <rFont val="ＭＳ Ｐゴシック"/>
            <family val="3"/>
            <charset val="128"/>
          </rPr>
          <t>第5号助成金算出シートから自動表示</t>
        </r>
      </text>
    </comment>
    <comment ref="B38" authorId="0" shapeId="0">
      <text>
        <r>
          <rPr>
            <sz val="9"/>
            <color indexed="81"/>
            <rFont val="ＭＳ Ｐゴシック"/>
            <family val="3"/>
            <charset val="128"/>
          </rPr>
          <t>第5号助成金算出シートから自動表示</t>
        </r>
      </text>
    </comment>
    <comment ref="B41" authorId="0" shapeId="0">
      <text>
        <r>
          <rPr>
            <sz val="9"/>
            <color indexed="81"/>
            <rFont val="ＭＳ Ｐゴシック"/>
            <family val="3"/>
            <charset val="128"/>
          </rPr>
          <t>第5号助成金算出シートから自動表示</t>
        </r>
      </text>
    </comment>
  </commentList>
</comments>
</file>

<file path=xl/comments5.xml><?xml version="1.0" encoding="utf-8"?>
<comments xmlns="http://schemas.openxmlformats.org/spreadsheetml/2006/main">
  <authors>
    <author>LPC21015</author>
  </authors>
  <commentList>
    <comment ref="E11" authorId="0" shapeId="0">
      <text>
        <r>
          <rPr>
            <sz val="9"/>
            <color indexed="81"/>
            <rFont val="ＭＳ Ｐゴシック"/>
            <family val="3"/>
            <charset val="128"/>
          </rPr>
          <t>4（固定値）</t>
        </r>
      </text>
    </comment>
    <comment ref="E36" authorId="0" shapeId="0">
      <text>
        <r>
          <rPr>
            <sz val="9"/>
            <color indexed="81"/>
            <rFont val="ＭＳ Ｐゴシック"/>
            <family val="3"/>
            <charset val="128"/>
          </rPr>
          <t>4
（固定値）</t>
        </r>
      </text>
    </comment>
  </commentList>
</comments>
</file>

<file path=xl/comments6.xml><?xml version="1.0" encoding="utf-8"?>
<comments xmlns="http://schemas.openxmlformats.org/spreadsheetml/2006/main">
  <authors>
    <author>LPC21015</author>
  </authors>
  <commentList>
    <comment ref="C32" authorId="0" shapeId="0">
      <text>
        <r>
          <rPr>
            <sz val="9"/>
            <color indexed="81"/>
            <rFont val="ＭＳ Ｐゴシック"/>
            <family val="3"/>
            <charset val="128"/>
          </rPr>
          <t>関数入力あり
=IF(H32="","",C26)</t>
        </r>
      </text>
    </comment>
    <comment ref="G32" authorId="0" shapeId="0">
      <text>
        <r>
          <rPr>
            <sz val="9"/>
            <color indexed="81"/>
            <rFont val="ＭＳ Ｐゴシック"/>
            <family val="3"/>
            <charset val="128"/>
          </rPr>
          <t>関数入力あり
=IF(H32="","",G26)</t>
        </r>
      </text>
    </comment>
    <comment ref="H32" authorId="0" shapeId="0">
      <text>
        <r>
          <rPr>
            <sz val="9"/>
            <color indexed="81"/>
            <rFont val="ＭＳ Ｐゴシック"/>
            <family val="3"/>
            <charset val="128"/>
          </rPr>
          <t>＜連名の場合に入力＞
交付申請書の向かって右側の事業者の郵便番号</t>
        </r>
      </text>
    </comment>
    <comment ref="G33" authorId="0" shapeId="0">
      <text>
        <r>
          <rPr>
            <sz val="9"/>
            <color indexed="81"/>
            <rFont val="ＭＳ Ｐゴシック"/>
            <family val="3"/>
            <charset val="128"/>
          </rPr>
          <t>＜連名の場合に入力＞
交付申請書の向かって右側の事業者の住所</t>
        </r>
      </text>
    </comment>
    <comment ref="C34" authorId="0" shapeId="0">
      <text>
        <r>
          <rPr>
            <sz val="9"/>
            <color indexed="81"/>
            <rFont val="ＭＳ Ｐゴシック"/>
            <family val="3"/>
            <charset val="128"/>
          </rPr>
          <t>関数入力あり
=IF(G34="","",C28)</t>
        </r>
      </text>
    </comment>
    <comment ref="G34" authorId="0" shapeId="0">
      <text>
        <r>
          <rPr>
            <sz val="9"/>
            <color indexed="81"/>
            <rFont val="ＭＳ Ｐゴシック"/>
            <family val="3"/>
            <charset val="128"/>
          </rPr>
          <t>＜連名の場合に表示＞
交付申請書の向かって右側の事業者名</t>
        </r>
      </text>
    </comment>
    <comment ref="C35" authorId="0" shapeId="0">
      <text>
        <r>
          <rPr>
            <sz val="9"/>
            <color indexed="81"/>
            <rFont val="ＭＳ Ｐゴシック"/>
            <family val="3"/>
            <charset val="128"/>
          </rPr>
          <t>関数入力あり
=IF(G35="","",C29)</t>
        </r>
      </text>
    </comment>
    <comment ref="G35" authorId="0" shapeId="0">
      <text>
        <r>
          <rPr>
            <sz val="9"/>
            <color indexed="81"/>
            <rFont val="ＭＳ Ｐゴシック"/>
            <family val="3"/>
            <charset val="128"/>
          </rPr>
          <t>＜連名の場合に表示＞
交付申請書の向かって右側の代表者名</t>
        </r>
      </text>
    </comment>
    <comment ref="G36" authorId="0" shapeId="0">
      <text>
        <r>
          <rPr>
            <sz val="9"/>
            <color indexed="81"/>
            <rFont val="ＭＳ Ｐゴシック"/>
            <family val="3"/>
            <charset val="128"/>
          </rPr>
          <t>＜連名の場合に表示＞
交付申請書の向かって右側の代表者名（つづき）</t>
        </r>
      </text>
    </comment>
  </commentList>
</comments>
</file>

<file path=xl/comments7.xml><?xml version="1.0" encoding="utf-8"?>
<comments xmlns="http://schemas.openxmlformats.org/spreadsheetml/2006/main">
  <authors>
    <author>LPC21015</author>
  </authors>
  <commentLis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34" authorId="0" shapeId="0">
      <text>
        <r>
          <rPr>
            <sz val="9"/>
            <color indexed="81"/>
            <rFont val="ＭＳ Ｐゴシック"/>
            <family val="3"/>
            <charset val="128"/>
          </rPr>
          <t>必要に応じて、行挿入又は行間拡大可。</t>
        </r>
      </text>
    </comment>
    <comment ref="B45" authorId="0" shapeId="0">
      <text>
        <r>
          <rPr>
            <sz val="9"/>
            <color indexed="81"/>
            <rFont val="ＭＳ Ｐゴシック"/>
            <family val="3"/>
            <charset val="128"/>
          </rPr>
          <t>必要に応じて、行挿入又は行間拡大可。</t>
        </r>
      </text>
    </comment>
    <comment ref="B56" authorId="0" shapeId="0">
      <text>
        <r>
          <rPr>
            <sz val="9"/>
            <color indexed="81"/>
            <rFont val="ＭＳ Ｐゴシック"/>
            <family val="3"/>
            <charset val="128"/>
          </rPr>
          <t>必要に応じて、行挿入又は行間拡大可。</t>
        </r>
      </text>
    </comment>
    <comment ref="B71" authorId="0" shapeId="0">
      <text>
        <r>
          <rPr>
            <sz val="9"/>
            <color indexed="81"/>
            <rFont val="ＭＳ Ｐゴシック"/>
            <family val="3"/>
            <charset val="128"/>
          </rPr>
          <t>必要に応じて、行挿入又は行間拡大可。</t>
        </r>
      </text>
    </comment>
  </commentList>
</comments>
</file>

<file path=xl/comments8.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L14" authorId="0" shapeId="0">
      <text>
        <r>
          <rPr>
            <sz val="9"/>
            <color indexed="81"/>
            <rFont val="ＭＳ Ｐゴシック"/>
            <family val="3"/>
            <charset val="128"/>
          </rPr>
          <t>第1号様式から自動表示</t>
        </r>
      </text>
    </comment>
  </commentList>
</comments>
</file>

<file path=xl/comments9.xml><?xml version="1.0" encoding="utf-8"?>
<comments xmlns="http://schemas.openxmlformats.org/spreadsheetml/2006/main">
  <authors>
    <author>LPC21015</author>
  </authors>
  <commentList>
    <comment ref="AD8" authorId="0" shapeId="0">
      <text>
        <r>
          <rPr>
            <sz val="9"/>
            <color indexed="81"/>
            <rFont val="ＭＳ Ｐゴシック"/>
            <family val="3"/>
            <charset val="128"/>
          </rPr>
          <t>yy/m/d形式（西暦）で入力
（和暦で表示されます）</t>
        </r>
      </text>
    </commen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第5号様式から自動表示</t>
        </r>
      </text>
    </comment>
    <comment ref="Y13" authorId="0" shapeId="0">
      <text>
        <r>
          <rPr>
            <sz val="9"/>
            <color indexed="81"/>
            <rFont val="ＭＳ Ｐゴシック"/>
            <family val="3"/>
            <charset val="128"/>
          </rPr>
          <t>第5号様式から自動表示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第5号様式から自動表示</t>
        </r>
      </text>
    </comment>
    <comment ref="Y14" authorId="0" shapeId="0">
      <text>
        <r>
          <rPr>
            <sz val="9"/>
            <color indexed="81"/>
            <rFont val="ＭＳ Ｐゴシック"/>
            <family val="3"/>
            <charset val="128"/>
          </rPr>
          <t>第5号様式から自動表示</t>
        </r>
      </text>
    </comment>
    <comment ref="F15" authorId="0" shapeId="0">
      <text>
        <r>
          <rPr>
            <sz val="9"/>
            <color indexed="81"/>
            <rFont val="ＭＳ Ｐゴシック"/>
            <family val="3"/>
            <charset val="128"/>
          </rPr>
          <t>＜連名の場合に表示＞
第5号様式から自動表示</t>
        </r>
      </text>
    </comment>
    <comment ref="Y15" authorId="0" shapeId="0">
      <text>
        <r>
          <rPr>
            <sz val="9"/>
            <color indexed="81"/>
            <rFont val="ＭＳ Ｐゴシック"/>
            <family val="3"/>
            <charset val="128"/>
          </rPr>
          <t>第5号様式から自動表示</t>
        </r>
      </text>
    </comment>
    <comment ref="B17" authorId="0" shapeId="0">
      <text>
        <r>
          <rPr>
            <sz val="9"/>
            <color indexed="81"/>
            <rFont val="ＭＳ Ｐゴシック"/>
            <family val="3"/>
            <charset val="128"/>
          </rPr>
          <t>セルAO18～AO19から自動表示
="　"&amp;TEXT(AO18,"ggg")&amp;IF(TEXT(AO18,"e")="1","元年",TEXT(AO18,"e年"))&amp;TEXT(AO18,"m月d日")&amp;AO19</t>
        </r>
      </text>
    </comment>
    <comment ref="P24" authorId="0" shapeId="0">
      <text>
        <r>
          <rPr>
            <sz val="9"/>
            <color indexed="81"/>
            <rFont val="ＭＳ Ｐゴシック"/>
            <family val="3"/>
            <charset val="128"/>
          </rPr>
          <t>■交付決定内容入力■から自動表示</t>
        </r>
      </text>
    </comment>
    <comment ref="P25" authorId="0" shapeId="0">
      <text>
        <r>
          <rPr>
            <sz val="9"/>
            <color indexed="81"/>
            <rFont val="ＭＳ Ｐゴシック"/>
            <family val="3"/>
            <charset val="128"/>
          </rPr>
          <t>第5号様式から自動表示</t>
        </r>
      </text>
    </comment>
  </commentList>
</comments>
</file>

<file path=xl/sharedStrings.xml><?xml version="1.0" encoding="utf-8"?>
<sst xmlns="http://schemas.openxmlformats.org/spreadsheetml/2006/main" count="1165" uniqueCount="557">
  <si>
    <r>
      <rPr>
        <sz val="11"/>
        <rFont val="ＭＳ 明朝"/>
        <family val="1"/>
        <charset val="128"/>
      </rPr>
      <t>実績報告書</t>
    </r>
    <rPh sb="0" eb="2">
      <t>ジッセキ</t>
    </rPh>
    <rPh sb="2" eb="5">
      <t>ホウコクショ</t>
    </rPh>
    <phoneticPr fontId="3"/>
  </si>
  <si>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</si>
  <si>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</si>
  <si>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</si>
  <si>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</si>
  <si>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</si>
  <si>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土地賃借料（</t>
    </r>
    <r>
      <rPr>
        <sz val="11"/>
        <rFont val="Century"/>
        <family val="1"/>
      </rPr>
      <t>1</t>
    </r>
    <r>
      <rPr>
        <sz val="11"/>
        <rFont val="ＭＳ Ｐ明朝"/>
        <family val="1"/>
        <charset val="128"/>
      </rPr>
      <t xml:space="preserve">年間賃借
</t>
    </r>
    <r>
      <rPr>
        <sz val="11"/>
        <rFont val="Century"/>
        <family val="1"/>
      </rPr>
      <t xml:space="preserve"> </t>
    </r>
    <r>
      <rPr>
        <sz val="11"/>
        <rFont val="ＭＳ Ｐ明朝"/>
        <family val="1"/>
        <charset val="128"/>
      </rPr>
      <t>するのに要する金額）</t>
    </r>
    <rPh sb="1" eb="3">
      <t>トチ</t>
    </rPh>
    <rPh sb="3" eb="5">
      <t>チンシャク</t>
    </rPh>
    <rPh sb="5" eb="6">
      <t>リョウ</t>
    </rPh>
    <rPh sb="8" eb="10">
      <t>ネンカン</t>
    </rPh>
    <rPh sb="10" eb="12">
      <t>チンシャク</t>
    </rPh>
    <rPh sb="18" eb="19">
      <t>ヨウ</t>
    </rPh>
    <rPh sb="21" eb="23">
      <t>キンガク</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</si>
  <si>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</si>
  <si>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申請水素供給用地（移動式の場合）</t>
    </r>
    <rPh sb="1" eb="3">
      <t>シンセイ</t>
    </rPh>
    <rPh sb="3" eb="5">
      <t>スイソ</t>
    </rPh>
    <rPh sb="5" eb="7">
      <t>キョウキュウ</t>
    </rPh>
    <rPh sb="7" eb="9">
      <t>ヨウチ</t>
    </rPh>
    <rPh sb="10" eb="12">
      <t>イドウ</t>
    </rPh>
    <rPh sb="12" eb="13">
      <t>シキ</t>
    </rPh>
    <rPh sb="14" eb="16">
      <t>バアイ</t>
    </rPh>
    <phoneticPr fontId="3"/>
  </si>
  <si>
    <r>
      <t xml:space="preserve"> </t>
    </r>
    <r>
      <rPr>
        <sz val="11"/>
        <rFont val="ＭＳ Ｐ明朝"/>
        <family val="1"/>
        <charset val="128"/>
      </rPr>
      <t xml:space="preserve">水素
</t>
    </r>
    <r>
      <rPr>
        <sz val="11"/>
        <rFont val="Century"/>
        <family val="1"/>
      </rPr>
      <t xml:space="preserve"> </t>
    </r>
    <r>
      <rPr>
        <sz val="11"/>
        <rFont val="ＭＳ Ｐ明朝"/>
        <family val="1"/>
        <charset val="128"/>
      </rPr>
      <t xml:space="preserve">供給
</t>
    </r>
    <r>
      <rPr>
        <sz val="11"/>
        <rFont val="Century"/>
        <family val="1"/>
      </rPr>
      <t xml:space="preserve"> </t>
    </r>
    <r>
      <rPr>
        <sz val="11"/>
        <rFont val="ＭＳ Ｐ明朝"/>
        <family val="1"/>
        <charset val="128"/>
      </rPr>
      <t>用地等</t>
    </r>
    <rPh sb="1" eb="3">
      <t>スイソ</t>
    </rPh>
    <rPh sb="5" eb="7">
      <t>キョウキュウ</t>
    </rPh>
    <rPh sb="9" eb="11">
      <t>ヨウチ</t>
    </rPh>
    <rPh sb="11" eb="12">
      <t>トウ</t>
    </rPh>
    <phoneticPr fontId="3"/>
  </si>
  <si>
    <r>
      <t xml:space="preserve"> </t>
    </r>
    <r>
      <rPr>
        <sz val="11"/>
        <rFont val="ＭＳ Ｐ明朝"/>
        <family val="1"/>
        <charset val="128"/>
      </rPr>
      <t>申請時との違い</t>
    </r>
    <rPh sb="1" eb="3">
      <t>シンセイ</t>
    </rPh>
    <rPh sb="3" eb="4">
      <t>ジ</t>
    </rPh>
    <rPh sb="6" eb="7">
      <t>チガ</t>
    </rPh>
    <phoneticPr fontId="3"/>
  </si>
  <si>
    <r>
      <t xml:space="preserve"> </t>
    </r>
    <r>
      <rPr>
        <sz val="11"/>
        <rFont val="ＭＳ Ｐ明朝"/>
        <family val="1"/>
        <charset val="128"/>
      </rPr>
      <t>運営開始日</t>
    </r>
    <rPh sb="1" eb="3">
      <t>ウンエイ</t>
    </rPh>
    <rPh sb="3" eb="6">
      <t>カイシビ</t>
    </rPh>
    <phoneticPr fontId="3"/>
  </si>
  <si>
    <r>
      <t xml:space="preserve"> </t>
    </r>
    <r>
      <rPr>
        <sz val="11"/>
        <rFont val="ＭＳ Ｐ明朝"/>
        <family val="1"/>
        <charset val="128"/>
      </rPr>
      <t>水素供給設備専用面積</t>
    </r>
    <rPh sb="1" eb="3">
      <t>スイソ</t>
    </rPh>
    <rPh sb="3" eb="5">
      <t>キョウキュウ</t>
    </rPh>
    <rPh sb="5" eb="7">
      <t>セツビ</t>
    </rPh>
    <rPh sb="7" eb="9">
      <t>センヨウ</t>
    </rPh>
    <rPh sb="9" eb="11">
      <t>メンセキ</t>
    </rPh>
    <phoneticPr fontId="3"/>
  </si>
  <si>
    <r>
      <rPr>
        <sz val="11"/>
        <rFont val="ＭＳ Ｐ明朝"/>
        <family val="1"/>
        <charset val="128"/>
      </rPr>
      <t>日間　）</t>
    </r>
    <rPh sb="0" eb="2">
      <t>ニチカン</t>
    </rPh>
    <phoneticPr fontId="3"/>
  </si>
  <si>
    <r>
      <t xml:space="preserve"> </t>
    </r>
    <r>
      <rPr>
        <sz val="11"/>
        <rFont val="ＭＳ Ｐ明朝"/>
        <family val="1"/>
        <charset val="128"/>
      </rPr>
      <t>運営実績</t>
    </r>
    <rPh sb="1" eb="3">
      <t>ウンエイ</t>
    </rPh>
    <rPh sb="3" eb="5">
      <t>ジッセキ</t>
    </rPh>
    <phoneticPr fontId="3"/>
  </si>
  <si>
    <r>
      <t xml:space="preserve"> </t>
    </r>
    <r>
      <rPr>
        <sz val="11"/>
        <rFont val="ＭＳ Ｐ明朝"/>
        <family val="1"/>
        <charset val="128"/>
      </rPr>
      <t>延べ運営日数</t>
    </r>
    <rPh sb="1" eb="2">
      <t>ノ</t>
    </rPh>
    <rPh sb="3" eb="5">
      <t>ウンエイ</t>
    </rPh>
    <rPh sb="5" eb="7">
      <t>ニッスウ</t>
    </rPh>
    <phoneticPr fontId="3"/>
  </si>
  <si>
    <r>
      <t xml:space="preserve"> </t>
    </r>
    <r>
      <rPr>
        <sz val="11"/>
        <rFont val="ＭＳ Ｐ明朝"/>
        <family val="1"/>
        <charset val="128"/>
      </rPr>
      <t>除外可能日数</t>
    </r>
    <rPh sb="1" eb="3">
      <t>ジョガイ</t>
    </rPh>
    <rPh sb="3" eb="5">
      <t>カノウ</t>
    </rPh>
    <rPh sb="5" eb="7">
      <t>ニッスウ</t>
    </rPh>
    <phoneticPr fontId="3"/>
  </si>
  <si>
    <r>
      <t xml:space="preserve"> </t>
    </r>
    <r>
      <rPr>
        <sz val="11"/>
        <rFont val="ＭＳ Ｐ明朝"/>
        <family val="1"/>
        <charset val="128"/>
      </rPr>
      <t>定休日：</t>
    </r>
    <rPh sb="1" eb="4">
      <t>テイキュウビ</t>
    </rPh>
    <phoneticPr fontId="3"/>
  </si>
  <si>
    <r>
      <rPr>
        <sz val="11"/>
        <rFont val="ＭＳ Ｐ明朝"/>
        <family val="1"/>
        <charset val="128"/>
      </rPr>
      <t>日</t>
    </r>
    <rPh sb="0" eb="1">
      <t>ニチ</t>
    </rPh>
    <phoneticPr fontId="3"/>
  </si>
  <si>
    <r>
      <t xml:space="preserve"> </t>
    </r>
    <r>
      <rPr>
        <sz val="11"/>
        <rFont val="ＭＳ Ｐ明朝"/>
        <family val="1"/>
        <charset val="128"/>
      </rPr>
      <t>年末年始：</t>
    </r>
    <rPh sb="1" eb="3">
      <t>ネンマツ</t>
    </rPh>
    <rPh sb="3" eb="5">
      <t>ネンシ</t>
    </rPh>
    <phoneticPr fontId="3"/>
  </si>
  <si>
    <r>
      <t xml:space="preserve"> </t>
    </r>
    <r>
      <rPr>
        <sz val="11"/>
        <rFont val="ＭＳ Ｐ明朝"/>
        <family val="1"/>
        <charset val="128"/>
      </rPr>
      <t>運営実績に応じた係数</t>
    </r>
    <rPh sb="1" eb="3">
      <t>ウンエイ</t>
    </rPh>
    <rPh sb="3" eb="5">
      <t>ジッセキ</t>
    </rPh>
    <rPh sb="6" eb="7">
      <t>オウ</t>
    </rPh>
    <rPh sb="9" eb="11">
      <t>ケイスウ</t>
    </rPh>
    <phoneticPr fontId="3"/>
  </si>
  <si>
    <r>
      <t xml:space="preserve"> </t>
    </r>
    <r>
      <rPr>
        <sz val="11"/>
        <rFont val="ＭＳ Ｐ明朝"/>
        <family val="1"/>
        <charset val="128"/>
      </rPr>
      <t>契約等に基づく金額</t>
    </r>
    <rPh sb="1" eb="3">
      <t>ケイヤク</t>
    </rPh>
    <rPh sb="3" eb="4">
      <t>トウ</t>
    </rPh>
    <rPh sb="5" eb="6">
      <t>モト</t>
    </rPh>
    <rPh sb="8" eb="10">
      <t>キンガク</t>
    </rPh>
    <phoneticPr fontId="3"/>
  </si>
  <si>
    <r>
      <t xml:space="preserve"> </t>
    </r>
    <r>
      <rPr>
        <sz val="11"/>
        <rFont val="ＭＳ Ｐ明朝"/>
        <family val="1"/>
        <charset val="128"/>
      </rPr>
      <t>不動産鑑定士による評価額</t>
    </r>
    <rPh sb="1" eb="4">
      <t>フドウサン</t>
    </rPh>
    <rPh sb="4" eb="7">
      <t>カンテイシ</t>
    </rPh>
    <rPh sb="10" eb="13">
      <t>ヒョウカガク</t>
    </rPh>
    <phoneticPr fontId="3"/>
  </si>
  <si>
    <r>
      <t xml:space="preserve"> </t>
    </r>
    <r>
      <rPr>
        <sz val="11"/>
        <rFont val="ＭＳ Ｐ明朝"/>
        <family val="1"/>
        <charset val="128"/>
      </rPr>
      <t>助成金額</t>
    </r>
    <rPh sb="1" eb="3">
      <t>ジョセイ</t>
    </rPh>
    <rPh sb="3" eb="5">
      <t>キンガク</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</si>
  <si>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</si>
  <si>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</si>
  <si>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</si>
  <si>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</si>
  <si>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</si>
  <si>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</si>
  <si>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t xml:space="preserve"> </t>
    </r>
    <r>
      <rPr>
        <sz val="11"/>
        <rFont val="ＭＳ Ｐ明朝"/>
        <family val="1"/>
        <charset val="128"/>
      </rPr>
      <t>保安検査、点検、整備に要する日数：</t>
    </r>
    <rPh sb="1" eb="3">
      <t>ホアン</t>
    </rPh>
    <rPh sb="3" eb="5">
      <t>ケンサ</t>
    </rPh>
    <rPh sb="6" eb="8">
      <t>テンケン</t>
    </rPh>
    <rPh sb="9" eb="11">
      <t>セイビ</t>
    </rPh>
    <rPh sb="12" eb="13">
      <t>ヨウ</t>
    </rPh>
    <rPh sb="15" eb="17">
      <t>ニッスウ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</si>
  <si>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</si>
  <si>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</si>
  <si>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</si>
  <si>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</si>
  <si>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rPr>
        <sz val="11"/>
        <rFont val="ＭＳ 明朝"/>
        <family val="1"/>
        <charset val="128"/>
      </rPr>
      <t>交付申請書</t>
    </r>
    <rPh sb="0" eb="2">
      <t>コウフ</t>
    </rPh>
    <rPh sb="2" eb="5">
      <t>シンセイショ</t>
    </rPh>
    <phoneticPr fontId="3"/>
  </si>
  <si>
    <r>
      <t xml:space="preserve"> </t>
    </r>
    <r>
      <rPr>
        <sz val="11"/>
        <rFont val="ＭＳ Ｐ明朝"/>
        <family val="1"/>
        <charset val="128"/>
      </rPr>
      <t>運営実績（見込み）</t>
    </r>
    <rPh sb="1" eb="3">
      <t>ウンエイ</t>
    </rPh>
    <rPh sb="3" eb="5">
      <t>ジッセキ</t>
    </rPh>
    <rPh sb="6" eb="8">
      <t>ミコ</t>
    </rPh>
    <phoneticPr fontId="3"/>
  </si>
  <si>
    <r>
      <rPr>
        <sz val="11"/>
        <rFont val="ＭＳ Ｐ明朝"/>
        <family val="1"/>
        <charset val="128"/>
      </rPr>
      <t>（任意）</t>
    </r>
    <rPh sb="1" eb="3">
      <t>ニンイ</t>
    </rPh>
    <phoneticPr fontId="3"/>
  </si>
  <si>
    <r>
      <rPr>
        <sz val="11"/>
        <rFont val="ＭＳ 明朝"/>
        <family val="1"/>
        <charset val="128"/>
      </rPr>
      <t>助成事業内容変更申請書</t>
    </r>
    <rPh sb="0" eb="2">
      <t>ジョセイ</t>
    </rPh>
    <rPh sb="2" eb="4">
      <t>ジギョウ</t>
    </rPh>
    <rPh sb="4" eb="6">
      <t>ナイヨウ</t>
    </rPh>
    <rPh sb="6" eb="8">
      <t>ヘンコウ</t>
    </rPh>
    <rPh sb="8" eb="11">
      <t>シンセイショ</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</si>
  <si>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</si>
  <si>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</si>
  <si>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</si>
  <si>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</si>
  <si>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</si>
  <si>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</si>
  <si>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rPr>
        <sz val="11"/>
        <rFont val="ＭＳ 明朝"/>
        <family val="1"/>
        <charset val="128"/>
      </rPr>
      <t>変更届出書</t>
    </r>
    <rPh sb="0" eb="2">
      <t>ヘンコウ</t>
    </rPh>
    <rPh sb="2" eb="3">
      <t>トドケ</t>
    </rPh>
    <rPh sb="3" eb="4">
      <t>デ</t>
    </rPh>
    <rPh sb="4" eb="5">
      <t>ショ</t>
    </rPh>
    <phoneticPr fontId="3"/>
  </si>
  <si>
    <r>
      <t xml:space="preserve"> </t>
    </r>
    <r>
      <rPr>
        <sz val="11"/>
        <rFont val="ＭＳ Ｐ明朝"/>
        <family val="1"/>
        <charset val="128"/>
      </rPr>
      <t>水素供給設備</t>
    </r>
    <rPh sb="1" eb="3">
      <t>スイソ</t>
    </rPh>
    <rPh sb="3" eb="5">
      <t>キョウキュウ</t>
    </rPh>
    <rPh sb="5" eb="7">
      <t>セツビ</t>
    </rPh>
    <phoneticPr fontId="3"/>
  </si>
  <si>
    <t>助成対象期間</t>
    <rPh sb="0" eb="2">
      <t>ジョセイ</t>
    </rPh>
    <rPh sb="2" eb="4">
      <t>タイショウ</t>
    </rPh>
    <rPh sb="4" eb="6">
      <t>キカン</t>
    </rPh>
    <phoneticPr fontId="3"/>
  </si>
  <si>
    <r>
      <t xml:space="preserve"> </t>
    </r>
    <r>
      <rPr>
        <sz val="11"/>
        <rFont val="ＭＳ Ｐ明朝"/>
        <family val="1"/>
        <charset val="128"/>
      </rPr>
      <t>水素供給設備仕様</t>
    </r>
    <rPh sb="1" eb="3">
      <t>スイソ</t>
    </rPh>
    <rPh sb="3" eb="5">
      <t>キョウキュウ</t>
    </rPh>
    <rPh sb="5" eb="7">
      <t>セツビ</t>
    </rPh>
    <rPh sb="7" eb="9">
      <t>シヨウ</t>
    </rPh>
    <phoneticPr fontId="3"/>
  </si>
  <si>
    <r>
      <t xml:space="preserve"> </t>
    </r>
    <r>
      <rPr>
        <sz val="11"/>
        <rFont val="ＭＳ Ｐ明朝"/>
        <family val="1"/>
        <charset val="128"/>
      </rPr>
      <t xml:space="preserve">水素供給設備における
</t>
    </r>
    <r>
      <rPr>
        <sz val="11"/>
        <rFont val="Century"/>
        <family val="1"/>
      </rPr>
      <t xml:space="preserve"> </t>
    </r>
    <r>
      <rPr>
        <sz val="11"/>
        <rFont val="ＭＳ Ｐ明朝"/>
        <family val="1"/>
        <charset val="128"/>
      </rPr>
      <t>従業員数</t>
    </r>
    <rPh sb="1" eb="3">
      <t>スイソ</t>
    </rPh>
    <rPh sb="3" eb="5">
      <t>キョウキュウ</t>
    </rPh>
    <rPh sb="5" eb="7">
      <t>セツビ</t>
    </rPh>
    <rPh sb="13" eb="16">
      <t>ジュウギョウイン</t>
    </rPh>
    <rPh sb="16" eb="17">
      <t>スウ</t>
    </rPh>
    <phoneticPr fontId="3"/>
  </si>
  <si>
    <t xml:space="preserve"> 設置事業所</t>
    <rPh sb="1" eb="3">
      <t>セッチ</t>
    </rPh>
    <rPh sb="3" eb="6">
      <t>ジギョウショ</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</si>
  <si>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</si>
  <si>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</si>
  <si>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</si>
  <si>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t xml:space="preserve"> </t>
    </r>
    <r>
      <rPr>
        <sz val="11"/>
        <rFont val="ＭＳ Ｐ明朝"/>
        <family val="1"/>
        <charset val="128"/>
      </rPr>
      <t>定期点検・保守計画</t>
    </r>
    <rPh sb="1" eb="3">
      <t>テイキ</t>
    </rPh>
    <rPh sb="3" eb="5">
      <t>テンケン</t>
    </rPh>
    <rPh sb="6" eb="8">
      <t>ホシュ</t>
    </rPh>
    <rPh sb="8" eb="10">
      <t>ケイカク</t>
    </rPh>
    <phoneticPr fontId="3"/>
  </si>
  <si>
    <r>
      <t xml:space="preserve"> </t>
    </r>
    <r>
      <rPr>
        <sz val="11"/>
        <rFont val="ＭＳ Ｐ明朝"/>
        <family val="1"/>
        <charset val="128"/>
      </rPr>
      <t xml:space="preserve">水素供給設備の利用
</t>
    </r>
    <r>
      <rPr>
        <sz val="11"/>
        <rFont val="Century"/>
        <family val="1"/>
      </rPr>
      <t xml:space="preserve"> </t>
    </r>
    <r>
      <rPr>
        <sz val="11"/>
        <rFont val="ＭＳ Ｐ明朝"/>
        <family val="1"/>
        <charset val="128"/>
      </rPr>
      <t xml:space="preserve">見込み（燃料電池自動車
</t>
    </r>
    <r>
      <rPr>
        <sz val="11"/>
        <rFont val="Century"/>
        <family val="1"/>
      </rPr>
      <t xml:space="preserve"> </t>
    </r>
    <r>
      <rPr>
        <sz val="11"/>
        <rFont val="ＭＳ Ｐ明朝"/>
        <family val="1"/>
        <charset val="128"/>
      </rPr>
      <t>月間平均利用台数）</t>
    </r>
    <rPh sb="1" eb="3">
      <t>スイソ</t>
    </rPh>
    <rPh sb="3" eb="5">
      <t>キョウキュウ</t>
    </rPh>
    <rPh sb="5" eb="7">
      <t>セツビ</t>
    </rPh>
    <rPh sb="8" eb="10">
      <t>リヨウ</t>
    </rPh>
    <rPh sb="16" eb="18">
      <t>ネンリョウ</t>
    </rPh>
    <rPh sb="18" eb="20">
      <t>デンチ</t>
    </rPh>
    <rPh sb="20" eb="23">
      <t>ジドウシャ</t>
    </rPh>
    <rPh sb="25" eb="27">
      <t>ゲッカン</t>
    </rPh>
    <rPh sb="27" eb="29">
      <t>ヘイキン</t>
    </rPh>
    <rPh sb="29" eb="31">
      <t>リヨウ</t>
    </rPh>
    <rPh sb="31" eb="33">
      <t>ダイスウ</t>
    </rPh>
    <phoneticPr fontId="3"/>
  </si>
  <si>
    <r>
      <t xml:space="preserve"> </t>
    </r>
    <r>
      <rPr>
        <sz val="11"/>
        <rFont val="ＭＳ Ｐ明朝"/>
        <family val="1"/>
        <charset val="128"/>
      </rPr>
      <t xml:space="preserve">需要創出活動の内容
</t>
    </r>
    <r>
      <rPr>
        <sz val="11"/>
        <rFont val="Century"/>
        <family val="1"/>
      </rPr>
      <t xml:space="preserve"> </t>
    </r>
    <r>
      <rPr>
        <sz val="11"/>
        <rFont val="ＭＳ Ｐ明朝"/>
        <family val="1"/>
        <charset val="128"/>
      </rPr>
      <t xml:space="preserve">（水素供給設備の利便性
</t>
    </r>
    <r>
      <rPr>
        <sz val="11"/>
        <rFont val="Century"/>
        <family val="1"/>
      </rPr>
      <t xml:space="preserve"> </t>
    </r>
    <r>
      <rPr>
        <sz val="11"/>
        <rFont val="ＭＳ Ｐ明朝"/>
        <family val="1"/>
        <charset val="128"/>
      </rPr>
      <t xml:space="preserve">確保、広報・需要喚起
</t>
    </r>
    <r>
      <rPr>
        <sz val="11"/>
        <rFont val="Century"/>
        <family val="1"/>
      </rPr>
      <t xml:space="preserve"> </t>
    </r>
    <r>
      <rPr>
        <sz val="11"/>
        <rFont val="ＭＳ Ｐ明朝"/>
        <family val="1"/>
        <charset val="128"/>
      </rPr>
      <t xml:space="preserve">活動、自立化に向けた
</t>
    </r>
    <r>
      <rPr>
        <sz val="11"/>
        <rFont val="Century"/>
        <family val="1"/>
      </rPr>
      <t xml:space="preserve"> </t>
    </r>
    <r>
      <rPr>
        <sz val="11"/>
        <rFont val="ＭＳ Ｐ明朝"/>
        <family val="1"/>
        <charset val="128"/>
      </rPr>
      <t>情報収集など）</t>
    </r>
    <rPh sb="1" eb="3">
      <t>ジュヨウ</t>
    </rPh>
    <rPh sb="3" eb="5">
      <t>ソウシュツ</t>
    </rPh>
    <rPh sb="5" eb="7">
      <t>カツドウ</t>
    </rPh>
    <rPh sb="8" eb="10">
      <t>ナイヨウ</t>
    </rPh>
    <rPh sb="13" eb="15">
      <t>スイソ</t>
    </rPh>
    <rPh sb="15" eb="17">
      <t>キョウキュウ</t>
    </rPh>
    <rPh sb="17" eb="19">
      <t>セツビ</t>
    </rPh>
    <rPh sb="20" eb="23">
      <t>リベンセイ</t>
    </rPh>
    <rPh sb="25" eb="27">
      <t>カクホ</t>
    </rPh>
    <rPh sb="28" eb="30">
      <t>コウホウ</t>
    </rPh>
    <rPh sb="31" eb="33">
      <t>ジュヨウ</t>
    </rPh>
    <rPh sb="33" eb="35">
      <t>カンキ</t>
    </rPh>
    <rPh sb="37" eb="39">
      <t>カツドウ</t>
    </rPh>
    <rPh sb="40" eb="42">
      <t>ジリツ</t>
    </rPh>
    <rPh sb="42" eb="43">
      <t>カ</t>
    </rPh>
    <rPh sb="44" eb="45">
      <t>ム</t>
    </rPh>
    <rPh sb="49" eb="51">
      <t>ジョウホウ</t>
    </rPh>
    <rPh sb="51" eb="53">
      <t>シュウシュウ</t>
    </rPh>
    <phoneticPr fontId="3"/>
  </si>
  <si>
    <r>
      <t xml:space="preserve"> </t>
    </r>
    <r>
      <rPr>
        <sz val="11"/>
        <rFont val="ＭＳ Ｐ明朝"/>
        <family val="1"/>
        <charset val="128"/>
      </rPr>
      <t xml:space="preserve">需要創出活動により期待
</t>
    </r>
    <r>
      <rPr>
        <sz val="11"/>
        <rFont val="Century"/>
        <family val="1"/>
      </rPr>
      <t xml:space="preserve"> </t>
    </r>
    <r>
      <rPr>
        <sz val="11"/>
        <rFont val="ＭＳ Ｐ明朝"/>
        <family val="1"/>
        <charset val="128"/>
      </rPr>
      <t>される効果</t>
    </r>
    <rPh sb="1" eb="3">
      <t>ジュヨウ</t>
    </rPh>
    <rPh sb="3" eb="5">
      <t>ソウシュツ</t>
    </rPh>
    <rPh sb="5" eb="7">
      <t>カツドウ</t>
    </rPh>
    <rPh sb="10" eb="12">
      <t>キタイ</t>
    </rPh>
    <rPh sb="17" eb="19">
      <t>コウカ</t>
    </rPh>
    <phoneticPr fontId="3"/>
  </si>
  <si>
    <r>
      <rPr>
        <sz val="11"/>
        <rFont val="ＭＳ Ｐ明朝"/>
        <family val="1"/>
        <charset val="128"/>
      </rPr>
      <t>活　動　の　内　容</t>
    </r>
    <rPh sb="0" eb="1">
      <t>カツ</t>
    </rPh>
    <rPh sb="2" eb="3">
      <t>ドウ</t>
    </rPh>
    <rPh sb="6" eb="7">
      <t>ナイ</t>
    </rPh>
    <rPh sb="8" eb="9">
      <t>カタチ</t>
    </rPh>
    <phoneticPr fontId="3"/>
  </si>
  <si>
    <r>
      <t xml:space="preserve"> </t>
    </r>
    <r>
      <rPr>
        <sz val="11"/>
        <rFont val="ＭＳ Ｐ明朝"/>
        <family val="1"/>
        <charset val="128"/>
      </rPr>
      <t>名称</t>
    </r>
    <rPh sb="1" eb="3">
      <t>メイショウ</t>
    </rPh>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</si>
  <si>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</si>
  <si>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</si>
  <si>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1"/>
        <rFont val="ＭＳ Ｐ明朝"/>
        <family val="1"/>
        <charset val="128"/>
      </rPr>
      <t>日間</t>
    </r>
    <rPh sb="0" eb="2">
      <t>ニチカン</t>
    </rPh>
    <phoneticPr fontId="3"/>
  </si>
  <si>
    <r>
      <rPr>
        <sz val="11"/>
        <rFont val="ＭＳ Ｐ明朝"/>
        <family val="1"/>
        <charset val="128"/>
      </rPr>
      <t>名　（うち臨時雇員</t>
    </r>
    <rPh sb="0" eb="1">
      <t>メイ</t>
    </rPh>
    <rPh sb="5" eb="7">
      <t>リンジ</t>
    </rPh>
    <rPh sb="7" eb="8">
      <t>ヤト</t>
    </rPh>
    <rPh sb="8" eb="9">
      <t>イン</t>
    </rPh>
    <phoneticPr fontId="3"/>
  </si>
  <si>
    <r>
      <rPr>
        <sz val="11"/>
        <rFont val="ＭＳ Ｐ明朝"/>
        <family val="1"/>
        <charset val="128"/>
      </rPr>
      <t>名）</t>
    </r>
    <rPh sb="0" eb="1">
      <t>メイ</t>
    </rPh>
    <phoneticPr fontId="3"/>
  </si>
  <si>
    <r>
      <t xml:space="preserve"> </t>
    </r>
    <r>
      <rPr>
        <sz val="11"/>
        <rFont val="ＭＳ Ｐ明朝"/>
        <family val="1"/>
        <charset val="128"/>
      </rPr>
      <t>運営方法</t>
    </r>
    <rPh sb="1" eb="3">
      <t>ウンエイ</t>
    </rPh>
    <rPh sb="3" eb="5">
      <t>ホウホウ</t>
    </rPh>
    <phoneticPr fontId="3"/>
  </si>
  <si>
    <r>
      <t xml:space="preserve"> </t>
    </r>
    <r>
      <rPr>
        <sz val="11"/>
        <rFont val="ＭＳ Ｐ明朝"/>
        <family val="1"/>
        <charset val="128"/>
      </rPr>
      <t>営業日</t>
    </r>
    <rPh sb="1" eb="4">
      <t>エイギョウビ</t>
    </rPh>
    <phoneticPr fontId="3"/>
  </si>
  <si>
    <r>
      <t xml:space="preserve"> </t>
    </r>
    <r>
      <rPr>
        <sz val="11"/>
        <rFont val="ＭＳ Ｐ明朝"/>
        <family val="1"/>
        <charset val="128"/>
      </rPr>
      <t>営業時間</t>
    </r>
    <rPh sb="1" eb="3">
      <t>エイギョウ</t>
    </rPh>
    <rPh sb="3" eb="5">
      <t>ジカン</t>
    </rPh>
    <phoneticPr fontId="3"/>
  </si>
  <si>
    <r>
      <t xml:space="preserve"> </t>
    </r>
    <r>
      <rPr>
        <sz val="11"/>
        <rFont val="ＭＳ Ｐ明朝"/>
        <family val="1"/>
        <charset val="128"/>
      </rPr>
      <t>水素販売価格</t>
    </r>
    <rPh sb="1" eb="3">
      <t>スイソ</t>
    </rPh>
    <rPh sb="3" eb="5">
      <t>ハンバイ</t>
    </rPh>
    <rPh sb="5" eb="7">
      <t>カカク</t>
    </rPh>
    <phoneticPr fontId="3"/>
  </si>
  <si>
    <r>
      <t xml:space="preserve"> </t>
    </r>
    <r>
      <rPr>
        <sz val="11"/>
        <rFont val="ＭＳ Ｐ明朝"/>
        <family val="1"/>
        <charset val="128"/>
      </rPr>
      <t>燃料の仕入先</t>
    </r>
    <rPh sb="1" eb="3">
      <t>ネンリョウ</t>
    </rPh>
    <rPh sb="4" eb="6">
      <t>シイ</t>
    </rPh>
    <rPh sb="6" eb="7">
      <t>サキ</t>
    </rPh>
    <phoneticPr fontId="3"/>
  </si>
  <si>
    <r>
      <t xml:space="preserve"> </t>
    </r>
    <r>
      <rPr>
        <sz val="11"/>
        <rFont val="ＭＳ Ｐ明朝"/>
        <family val="1"/>
        <charset val="128"/>
      </rPr>
      <t>特記事項</t>
    </r>
    <rPh sb="1" eb="3">
      <t>トッキ</t>
    </rPh>
    <rPh sb="3" eb="5">
      <t>ジコウ</t>
    </rPh>
    <phoneticPr fontId="3"/>
  </si>
  <si>
    <r>
      <t xml:space="preserve"> </t>
    </r>
    <r>
      <rPr>
        <sz val="11"/>
        <rFont val="ＭＳ Ｐ明朝"/>
        <family val="1"/>
        <charset val="128"/>
      </rPr>
      <t>法定点検</t>
    </r>
    <rPh sb="1" eb="3">
      <t>ホウテイ</t>
    </rPh>
    <rPh sb="3" eb="5">
      <t>テンケン</t>
    </rPh>
    <phoneticPr fontId="3"/>
  </si>
  <si>
    <r>
      <t xml:space="preserve"> </t>
    </r>
    <r>
      <rPr>
        <sz val="11"/>
        <rFont val="ＭＳ Ｐ明朝"/>
        <family val="1"/>
        <charset val="128"/>
      </rPr>
      <t>日常点検</t>
    </r>
    <rPh sb="1" eb="3">
      <t>ニチジョウ</t>
    </rPh>
    <rPh sb="3" eb="5">
      <t>テンケン</t>
    </rPh>
    <phoneticPr fontId="3"/>
  </si>
  <si>
    <r>
      <t xml:space="preserve"> </t>
    </r>
    <r>
      <rPr>
        <sz val="11"/>
        <rFont val="ＭＳ Ｐ明朝"/>
        <family val="1"/>
        <charset val="128"/>
      </rPr>
      <t>保守計画</t>
    </r>
    <rPh sb="1" eb="3">
      <t>ホシュ</t>
    </rPh>
    <rPh sb="3" eb="5">
      <t>ケイカク</t>
    </rPh>
    <phoneticPr fontId="3"/>
  </si>
  <si>
    <r>
      <t xml:space="preserve"> </t>
    </r>
    <r>
      <rPr>
        <sz val="11"/>
        <rFont val="ＭＳ Ｐ明朝"/>
        <family val="1"/>
        <charset val="128"/>
      </rPr>
      <t>水素品質管理方法</t>
    </r>
    <rPh sb="1" eb="3">
      <t>スイソ</t>
    </rPh>
    <rPh sb="3" eb="5">
      <t>ヒンシツ</t>
    </rPh>
    <rPh sb="5" eb="7">
      <t>カンリ</t>
    </rPh>
    <rPh sb="7" eb="9">
      <t>ホウホウ</t>
    </rPh>
    <phoneticPr fontId="3"/>
  </si>
  <si>
    <r>
      <t xml:space="preserve"> </t>
    </r>
    <r>
      <rPr>
        <sz val="11"/>
        <rFont val="ＭＳ Ｐ明朝"/>
        <family val="1"/>
        <charset val="128"/>
      </rPr>
      <t xml:space="preserve">定期点検等の周知
</t>
    </r>
    <r>
      <rPr>
        <sz val="11"/>
        <rFont val="Century"/>
        <family val="1"/>
      </rPr>
      <t xml:space="preserve"> </t>
    </r>
    <r>
      <rPr>
        <sz val="11"/>
        <rFont val="ＭＳ Ｐ明朝"/>
        <family val="1"/>
        <charset val="128"/>
      </rPr>
      <t xml:space="preserve">方法（代替措置の
</t>
    </r>
    <r>
      <rPr>
        <sz val="11"/>
        <rFont val="Century"/>
        <family val="1"/>
      </rPr>
      <t xml:space="preserve"> </t>
    </r>
    <r>
      <rPr>
        <sz val="11"/>
        <rFont val="ＭＳ Ｐ明朝"/>
        <family val="1"/>
        <charset val="128"/>
      </rPr>
      <t>案内等）</t>
    </r>
    <rPh sb="1" eb="3">
      <t>テイキ</t>
    </rPh>
    <rPh sb="3" eb="5">
      <t>テンケン</t>
    </rPh>
    <rPh sb="5" eb="6">
      <t>トウ</t>
    </rPh>
    <rPh sb="7" eb="9">
      <t>シュウチ</t>
    </rPh>
    <rPh sb="11" eb="13">
      <t>ホウホウ</t>
    </rPh>
    <rPh sb="14" eb="16">
      <t>ダイタイ</t>
    </rPh>
    <rPh sb="16" eb="18">
      <t>ソチ</t>
    </rPh>
    <rPh sb="21" eb="23">
      <t>アンナイ</t>
    </rPh>
    <rPh sb="23" eb="24">
      <t>トウ</t>
    </rPh>
    <phoneticPr fontId="3"/>
  </si>
  <si>
    <r>
      <rPr>
        <sz val="11"/>
        <rFont val="ＭＳ Ｐ明朝"/>
        <family val="1"/>
        <charset val="128"/>
      </rPr>
      <t>現在（申請時）</t>
    </r>
    <rPh sb="0" eb="2">
      <t>ゲンザイ</t>
    </rPh>
    <rPh sb="3" eb="5">
      <t>シンセイ</t>
    </rPh>
    <rPh sb="5" eb="6">
      <t>ジ</t>
    </rPh>
    <phoneticPr fontId="3"/>
  </si>
  <si>
    <r>
      <rPr>
        <sz val="11"/>
        <rFont val="ＭＳ Ｐ明朝"/>
        <family val="1"/>
        <charset val="128"/>
      </rPr>
      <t>申請年度末</t>
    </r>
    <rPh sb="0" eb="2">
      <t>シンセイ</t>
    </rPh>
    <rPh sb="2" eb="5">
      <t>ネンドマツ</t>
    </rPh>
    <phoneticPr fontId="3"/>
  </si>
  <si>
    <r>
      <rPr>
        <sz val="11"/>
        <rFont val="ＭＳ Ｐ明朝"/>
        <family val="1"/>
        <charset val="128"/>
      </rPr>
      <t>翌年度末</t>
    </r>
    <rPh sb="0" eb="3">
      <t>ヨクネンド</t>
    </rPh>
    <rPh sb="3" eb="4">
      <t>マツ</t>
    </rPh>
    <phoneticPr fontId="3"/>
  </si>
  <si>
    <r>
      <rPr>
        <sz val="11"/>
        <rFont val="ＭＳ Ｐ明朝"/>
        <family val="1"/>
        <charset val="128"/>
      </rPr>
      <t>翌々年度末</t>
    </r>
    <rPh sb="0" eb="2">
      <t>ヨクヨク</t>
    </rPh>
    <rPh sb="2" eb="4">
      <t>ネンド</t>
    </rPh>
    <rPh sb="4" eb="5">
      <t>マツ</t>
    </rPh>
    <phoneticPr fontId="3"/>
  </si>
  <si>
    <r>
      <rPr>
        <sz val="11"/>
        <rFont val="ＭＳ 明朝"/>
        <family val="1"/>
        <charset val="128"/>
      </rPr>
      <t>請求書</t>
    </r>
    <rPh sb="0" eb="3">
      <t>セイキュウショ</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</si>
  <si>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</si>
  <si>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</si>
  <si>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</si>
  <si>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</si>
  <si>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</si>
  <si>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</si>
  <si>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</si>
  <si>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rPr>
        <sz val="11"/>
        <rFont val="ＭＳ Ｐ明朝"/>
        <family val="1"/>
        <charset val="128"/>
      </rPr>
      <t>報　告　内　容</t>
    </r>
    <rPh sb="0" eb="1">
      <t>ホウ</t>
    </rPh>
    <rPh sb="2" eb="3">
      <t>コク</t>
    </rPh>
    <rPh sb="4" eb="5">
      <t>ナイ</t>
    </rPh>
    <rPh sb="6" eb="7">
      <t>カタチ</t>
    </rPh>
    <phoneticPr fontId="3"/>
  </si>
  <si>
    <r>
      <rPr>
        <sz val="11"/>
        <rFont val="ＭＳ Ｐ明朝"/>
        <family val="1"/>
        <charset val="128"/>
      </rPr>
      <t>申　請　内　容</t>
    </r>
    <rPh sb="0" eb="1">
      <t>サル</t>
    </rPh>
    <rPh sb="2" eb="3">
      <t>ショウ</t>
    </rPh>
    <rPh sb="4" eb="5">
      <t>ナイ</t>
    </rPh>
    <rPh sb="6" eb="7">
      <t>カタチ</t>
    </rPh>
    <phoneticPr fontId="3"/>
  </si>
  <si>
    <t>同上</t>
    <rPh sb="0" eb="2">
      <t>ドウジョウ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</si>
  <si>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</si>
  <si>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</si>
  <si>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</si>
  <si>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</si>
  <si>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rPr>
        <sz val="11"/>
        <rFont val="ＭＳ 明朝"/>
        <family val="1"/>
        <charset val="128"/>
      </rPr>
      <t>交付申請撤回届出書</t>
    </r>
    <rPh sb="0" eb="2">
      <t>コウフ</t>
    </rPh>
    <rPh sb="2" eb="4">
      <t>シンセイ</t>
    </rPh>
    <rPh sb="4" eb="6">
      <t>テッカイ</t>
    </rPh>
    <rPh sb="6" eb="9">
      <t>トドケデショ</t>
    </rPh>
    <phoneticPr fontId="3"/>
  </si>
  <si>
    <r>
      <rPr>
        <sz val="11"/>
        <rFont val="ＭＳ Ｐ明朝"/>
        <family val="1"/>
        <charset val="128"/>
      </rPr>
      <t>交付申請撤回理由</t>
    </r>
    <rPh sb="0" eb="2">
      <t>コウフ</t>
    </rPh>
    <rPh sb="2" eb="4">
      <t>シンセイ</t>
    </rPh>
    <rPh sb="4" eb="6">
      <t>テッカイ</t>
    </rPh>
    <rPh sb="6" eb="8">
      <t>リユウ</t>
    </rPh>
    <phoneticPr fontId="3"/>
  </si>
  <si>
    <r>
      <rPr>
        <sz val="11"/>
        <rFont val="ＭＳ 明朝"/>
        <family val="1"/>
        <charset val="128"/>
      </rPr>
      <t>返還報告書</t>
    </r>
    <rPh sb="0" eb="2">
      <t>ヘンカン</t>
    </rPh>
    <rPh sb="2" eb="5">
      <t>ホウコクショ</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</si>
  <si>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</si>
  <si>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</si>
  <si>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</si>
  <si>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</si>
  <si>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</si>
  <si>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</si>
  <si>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</si>
  <si>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Ｐ明朝"/>
        <family val="1"/>
        <charset val="128"/>
      </rPr>
      <t>－</t>
    </r>
    <phoneticPr fontId="3"/>
  </si>
  <si>
    <r>
      <rPr>
        <sz val="11"/>
        <rFont val="ＭＳ Ｐ明朝"/>
        <family val="1"/>
        <charset val="128"/>
      </rPr>
      <t>㎡</t>
    </r>
    <phoneticPr fontId="3"/>
  </si>
  <si>
    <r>
      <rPr>
        <sz val="11"/>
        <rFont val="ＭＳ 明朝"/>
        <family val="1"/>
        <charset val="128"/>
      </rPr>
      <t>第５号様式　付表１</t>
    </r>
    <rPh sb="6" eb="8">
      <t>フヒョウ</t>
    </rPh>
    <phoneticPr fontId="3"/>
  </si>
  <si>
    <r>
      <rPr>
        <sz val="11"/>
        <rFont val="ＭＳ 明朝"/>
        <family val="1"/>
        <charset val="128"/>
      </rPr>
      <t>第１４号様式　付表１</t>
    </r>
    <rPh sb="7" eb="9">
      <t>フヒョウ</t>
    </rPh>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</si>
  <si>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</si>
  <si>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</si>
  <si>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</si>
  <si>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有</t>
    </r>
    <rPh sb="0" eb="1">
      <t>ア</t>
    </rPh>
    <phoneticPr fontId="3"/>
  </si>
  <si>
    <t>□</t>
  </si>
  <si>
    <r>
      <rPr>
        <sz val="11"/>
        <rFont val="ＭＳ Ｐ明朝"/>
        <family val="1"/>
        <charset val="128"/>
      </rPr>
      <t>無</t>
    </r>
    <rPh sb="0" eb="1">
      <t>ナシ</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</si>
  <si>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</si>
  <si>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</si>
  <si>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登録印</t>
    </r>
    <rPh sb="0" eb="2">
      <t>トウロク</t>
    </rPh>
    <rPh sb="2" eb="3">
      <t>イン</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</si>
  <si>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</si>
  <si>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</si>
  <si>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登録印（連名）</t>
    </r>
    <rPh sb="0" eb="2">
      <t>トウロク</t>
    </rPh>
    <rPh sb="2" eb="3">
      <t>イン</t>
    </rPh>
    <rPh sb="4" eb="6">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</si>
  <si>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</si>
  <si>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</si>
  <si>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</si>
  <si>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</si>
  <si>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</si>
  <si>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</si>
  <si>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</si>
  <si>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</si>
  <si>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</si>
  <si>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</si>
  <si>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</si>
  <si>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</si>
  <si>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</si>
  <si>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</si>
  <si>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</si>
  <si>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color theme="0"/>
        <rFont val="ＭＳ Ｐ明朝"/>
        <family val="1"/>
        <charset val="128"/>
      </rPr>
      <t>項目</t>
    </r>
    <r>
      <rPr>
        <sz val="11"/>
        <color theme="0"/>
        <rFont val="Century"/>
        <family val="1"/>
      </rPr>
      <t>/</t>
    </r>
    <r>
      <rPr>
        <sz val="11"/>
        <color theme="0"/>
        <rFont val="ＭＳ Ｐ明朝"/>
        <family val="1"/>
        <charset val="128"/>
      </rPr>
      <t>単位</t>
    </r>
    <rPh sb="0" eb="2">
      <t>コウモク</t>
    </rPh>
    <rPh sb="3" eb="5">
      <t>タンイ</t>
    </rPh>
    <phoneticPr fontId="3"/>
  </si>
  <si>
    <r>
      <rPr>
        <sz val="11"/>
        <rFont val="ＭＳ Ｐ明朝"/>
        <family val="1"/>
        <charset val="128"/>
      </rPr>
      <t>郵便番号</t>
    </r>
    <rPh sb="0" eb="4">
      <t>ユウビンバンゴウ</t>
    </rPh>
    <phoneticPr fontId="3"/>
  </si>
  <si>
    <r>
      <rPr>
        <sz val="11"/>
        <rFont val="ＭＳ Ｐ明朝"/>
        <family val="1"/>
        <charset val="128"/>
      </rPr>
      <t>申請する事業者の郵便番号を入力</t>
    </r>
    <rPh sb="0" eb="2">
      <t>シンセイ</t>
    </rPh>
    <rPh sb="4" eb="7">
      <t>ジギョウシャ</t>
    </rPh>
    <rPh sb="8" eb="12">
      <t>ユウビンバンゴウ</t>
    </rPh>
    <rPh sb="13" eb="15">
      <t>ニュウリョク</t>
    </rPh>
    <phoneticPr fontId="3"/>
  </si>
  <si>
    <r>
      <rPr>
        <sz val="11"/>
        <rFont val="ＭＳ Ｐ明朝"/>
        <family val="1"/>
        <charset val="128"/>
      </rPr>
      <t>申請する事業者の住所を入力</t>
    </r>
    <rPh sb="0" eb="2">
      <t>シンセイ</t>
    </rPh>
    <rPh sb="4" eb="7">
      <t>ジギョウシャ</t>
    </rPh>
    <rPh sb="8" eb="10">
      <t>ジュウショ</t>
    </rPh>
    <rPh sb="11" eb="13">
      <t>ニュウリョク</t>
    </rPh>
    <phoneticPr fontId="3"/>
  </si>
  <si>
    <r>
      <rPr>
        <sz val="11"/>
        <rFont val="ＭＳ Ｐ明朝"/>
        <family val="1"/>
        <charset val="128"/>
      </rPr>
      <t>（上記の続きがあれば表示）</t>
    </r>
    <rPh sb="1" eb="3">
      <t>ジョウキ</t>
    </rPh>
    <rPh sb="4" eb="5">
      <t>ツヅ</t>
    </rPh>
    <rPh sb="10" eb="12">
      <t>ヒョウジ</t>
    </rPh>
    <phoneticPr fontId="3"/>
  </si>
  <si>
    <r>
      <rPr>
        <sz val="11"/>
        <rFont val="ＭＳ Ｐ明朝"/>
        <family val="1"/>
        <charset val="128"/>
      </rPr>
      <t>郵便番号（連名）</t>
    </r>
    <rPh sb="0" eb="4">
      <t>ユウビンバンゴウ</t>
    </rPh>
    <phoneticPr fontId="3"/>
  </si>
  <si>
    <r>
      <rPr>
        <sz val="11"/>
        <rFont val="ＭＳ Ｐ明朝"/>
        <family val="1"/>
        <charset val="128"/>
      </rPr>
      <t>【連名の場合】申請する事業者の郵便番号を入力（※）</t>
    </r>
    <rPh sb="1" eb="3">
      <t>レンメイ</t>
    </rPh>
    <rPh sb="4" eb="6">
      <t>バアイ</t>
    </rPh>
    <rPh sb="7" eb="9">
      <t>シンセイ</t>
    </rPh>
    <rPh sb="11" eb="14">
      <t>ジギョウシャ</t>
    </rPh>
    <rPh sb="15" eb="19">
      <t>ユウビンバンゴウ</t>
    </rPh>
    <rPh sb="20" eb="22">
      <t>ニュウリョク</t>
    </rPh>
    <phoneticPr fontId="3"/>
  </si>
  <si>
    <r>
      <rPr>
        <sz val="11"/>
        <rFont val="ＭＳ Ｐ明朝"/>
        <family val="1"/>
        <charset val="128"/>
      </rPr>
      <t>住所（連名）</t>
    </r>
    <rPh sb="0" eb="2">
      <t>ジュウショ</t>
    </rPh>
    <phoneticPr fontId="3"/>
  </si>
  <si>
    <r>
      <rPr>
        <sz val="11"/>
        <rFont val="ＭＳ Ｐ明朝"/>
        <family val="1"/>
        <charset val="128"/>
      </rPr>
      <t>【連名の場合】申請する事業者の住所を入力（※）</t>
    </r>
    <rPh sb="7" eb="9">
      <t>シンセイ</t>
    </rPh>
    <rPh sb="11" eb="14">
      <t>ジギョウシャ</t>
    </rPh>
    <rPh sb="15" eb="17">
      <t>ジュウショ</t>
    </rPh>
    <rPh sb="18" eb="20">
      <t>ニュウリョク</t>
    </rPh>
    <phoneticPr fontId="3"/>
  </si>
  <si>
    <r>
      <rPr>
        <sz val="11"/>
        <rFont val="ＭＳ Ｐ明朝"/>
        <family val="1"/>
        <charset val="128"/>
      </rPr>
      <t>※連名の場合は、交付申請書の向かって右側に記載した事業者を対象とする。</t>
    </r>
    <rPh sb="1" eb="3">
      <t>レンメイ</t>
    </rPh>
    <rPh sb="4" eb="6">
      <t>バアイ</t>
    </rPh>
    <rPh sb="8" eb="10">
      <t>コウフ</t>
    </rPh>
    <rPh sb="10" eb="13">
      <t>シンセイショ</t>
    </rPh>
    <rPh sb="14" eb="15">
      <t>ム</t>
    </rPh>
    <rPh sb="18" eb="19">
      <t>ミギ</t>
    </rPh>
    <rPh sb="21" eb="23">
      <t>キサイ</t>
    </rPh>
    <rPh sb="25" eb="28">
      <t>ジギョウシャ</t>
    </rPh>
    <rPh sb="29" eb="31">
      <t>タイショウ</t>
    </rPh>
    <phoneticPr fontId="3"/>
  </si>
  <si>
    <r>
      <rPr>
        <sz val="11"/>
        <rFont val="ＭＳ 明朝"/>
        <family val="1"/>
        <charset val="128"/>
      </rPr>
      <t>住　　所</t>
    </r>
    <rPh sb="0" eb="1">
      <t>ジュウ</t>
    </rPh>
    <rPh sb="3" eb="4">
      <t>ショ</t>
    </rPh>
    <phoneticPr fontId="3"/>
  </si>
  <si>
    <r>
      <rPr>
        <sz val="11"/>
        <rFont val="ＭＳ Ｐ明朝"/>
        <family val="1"/>
        <charset val="128"/>
      </rPr>
      <t>交付申請書（第</t>
    </r>
    <r>
      <rPr>
        <sz val="11"/>
        <rFont val="Century"/>
        <family val="1"/>
      </rPr>
      <t>5</t>
    </r>
    <r>
      <rPr>
        <sz val="11"/>
        <rFont val="ＭＳ Ｐ明朝"/>
        <family val="1"/>
        <charset val="128"/>
      </rPr>
      <t>号様式）「事業者名」を表示</t>
    </r>
    <rPh sb="13" eb="16">
      <t>ジギョウシャ</t>
    </rPh>
    <rPh sb="16" eb="17">
      <t>メイ</t>
    </rPh>
    <rPh sb="19" eb="21">
      <t>ヒョウジ</t>
    </rPh>
    <phoneticPr fontId="3"/>
  </si>
  <si>
    <r>
      <rPr>
        <sz val="11"/>
        <rFont val="ＭＳ Ｐ明朝"/>
        <family val="1"/>
        <charset val="128"/>
      </rPr>
      <t>交付申請書（第</t>
    </r>
    <r>
      <rPr>
        <sz val="11"/>
        <rFont val="Century"/>
        <family val="1"/>
      </rPr>
      <t>5</t>
    </r>
    <r>
      <rPr>
        <sz val="11"/>
        <rFont val="ＭＳ Ｐ明朝"/>
        <family val="1"/>
        <charset val="128"/>
      </rPr>
      <t>号様式）「代表者名」を表示</t>
    </r>
    <rPh sb="13" eb="16">
      <t>ダイヒョウシャ</t>
    </rPh>
    <rPh sb="16" eb="17">
      <t>メイ</t>
    </rPh>
    <rPh sb="19" eb="21">
      <t>ヒョウジ</t>
    </rPh>
    <phoneticPr fontId="3"/>
  </si>
  <si>
    <r>
      <rPr>
        <sz val="11"/>
        <rFont val="ＭＳ Ｐ明朝"/>
        <family val="1"/>
        <charset val="128"/>
      </rPr>
      <t>【連名の場合】交付申請書（第</t>
    </r>
    <r>
      <rPr>
        <sz val="11"/>
        <rFont val="Century"/>
        <family val="1"/>
      </rPr>
      <t>5</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</si>
  <si>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【連名の場合】交付申請書（第</t>
    </r>
    <r>
      <rPr>
        <sz val="11"/>
        <rFont val="Century"/>
        <family val="1"/>
      </rPr>
      <t>5</t>
    </r>
    <r>
      <rPr>
        <sz val="11"/>
        <rFont val="ＭＳ Ｐ明朝"/>
        <family val="1"/>
        <charset val="128"/>
      </rPr>
      <t>号様式）「代表者名」を表示（※）</t>
    </r>
    <rPh sb="20" eb="23">
      <t>ダイヒョウシャ</t>
    </rPh>
    <rPh sb="23" eb="24">
      <t>メイ</t>
    </rPh>
    <rPh sb="26" eb="28">
      <t>ヒョウジ</t>
    </rPh>
    <phoneticPr fontId="3"/>
  </si>
  <si>
    <r>
      <t xml:space="preserve"> </t>
    </r>
    <r>
      <rPr>
        <sz val="11"/>
        <rFont val="ＭＳ Ｐ明朝"/>
        <family val="1"/>
        <charset val="128"/>
      </rPr>
      <t>総面積</t>
    </r>
    <rPh sb="1" eb="2">
      <t>ソウ</t>
    </rPh>
    <rPh sb="2" eb="4">
      <t>メンセキ</t>
    </rPh>
    <phoneticPr fontId="3"/>
  </si>
  <si>
    <r>
      <t xml:space="preserve"> </t>
    </r>
    <r>
      <rPr>
        <sz val="11"/>
        <rFont val="ＭＳ Ｐ明朝"/>
        <family val="1"/>
        <charset val="128"/>
      </rPr>
      <t>他の営利活動の有無</t>
    </r>
    <rPh sb="1" eb="2">
      <t>タ</t>
    </rPh>
    <rPh sb="3" eb="5">
      <t>エイリ</t>
    </rPh>
    <rPh sb="5" eb="7">
      <t>カツドウ</t>
    </rPh>
    <rPh sb="8" eb="10">
      <t>ウム</t>
    </rPh>
    <phoneticPr fontId="3"/>
  </si>
  <si>
    <r>
      <t xml:space="preserve"> </t>
    </r>
    <r>
      <rPr>
        <sz val="11"/>
        <rFont val="ＭＳ Ｐ明朝"/>
        <family val="1"/>
        <charset val="128"/>
      </rPr>
      <t>助成対象面積</t>
    </r>
    <rPh sb="1" eb="3">
      <t>ジョセイ</t>
    </rPh>
    <rPh sb="3" eb="5">
      <t>タイショウ</t>
    </rPh>
    <rPh sb="5" eb="7">
      <t>メンセキ</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</si>
  <si>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</si>
  <si>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</si>
  <si>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t>
    </r>
    <rPh sb="0" eb="2">
      <t>スイソ</t>
    </rPh>
    <rPh sb="2" eb="4">
      <t>キョウキュウ</t>
    </rPh>
    <rPh sb="4" eb="6">
      <t>ノウリョク</t>
    </rPh>
    <phoneticPr fontId="3"/>
  </si>
  <si>
    <r>
      <rPr>
        <sz val="11"/>
        <rFont val="ＭＳ Ｐ明朝"/>
        <family val="1"/>
        <charset val="128"/>
      </rPr>
      <t>第７号様式（土地賃借料：運用計画書）</t>
    </r>
    <rPh sb="12" eb="14">
      <t>ウンヨウ</t>
    </rPh>
    <rPh sb="14" eb="17">
      <t>ケイカクショ</t>
    </rPh>
    <phoneticPr fontId="3"/>
  </si>
  <si>
    <r>
      <rPr>
        <sz val="11"/>
        <rFont val="ＭＳ Ｐ明朝"/>
        <family val="1"/>
        <charset val="128"/>
      </rPr>
      <t>交付申請書（第</t>
    </r>
    <r>
      <rPr>
        <sz val="11"/>
        <rFont val="Century"/>
        <family val="1"/>
      </rPr>
      <t>5</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</si>
  <si>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5</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</si>
  <si>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t>【土地賃借料】様式一覧（申請者⇒ 公社）</t>
    <rPh sb="1" eb="3">
      <t>トチ</t>
    </rPh>
    <rPh sb="3" eb="6">
      <t>チンシャクリョウ</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</si>
  <si>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</si>
  <si>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</si>
  <si>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</si>
  <si>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</si>
  <si>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</si>
  <si>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事業計画書</t>
    <rPh sb="0" eb="2">
      <t>ジギョウ</t>
    </rPh>
    <rPh sb="2" eb="5">
      <t>ケイカクショ</t>
    </rPh>
    <phoneticPr fontId="3"/>
  </si>
  <si>
    <t>第1号付表1</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</si>
  <si>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</si>
  <si>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第3号</t>
    <rPh sb="0" eb="1">
      <t>ダイ</t>
    </rPh>
    <rPh sb="2" eb="3">
      <t>ゴウ</t>
    </rPh>
    <phoneticPr fontId="3"/>
  </si>
  <si>
    <t>事業計画中止届</t>
    <rPh sb="0" eb="2">
      <t>ジギョウ</t>
    </rPh>
    <rPh sb="2" eb="4">
      <t>ケイカク</t>
    </rPh>
    <rPh sb="4" eb="6">
      <t>チュウシ</t>
    </rPh>
    <rPh sb="6" eb="7">
      <t>トドケ</t>
    </rPh>
    <phoneticPr fontId="3"/>
  </si>
  <si>
    <t>第4号</t>
    <rPh sb="0" eb="1">
      <t>ダイ</t>
    </rPh>
    <rPh sb="2" eb="3">
      <t>ゴウ</t>
    </rPh>
    <phoneticPr fontId="3"/>
  </si>
  <si>
    <t>事業計画変更届</t>
    <rPh sb="0" eb="2">
      <t>ジギョウ</t>
    </rPh>
    <rPh sb="2" eb="4">
      <t>ケイカク</t>
    </rPh>
    <rPh sb="4" eb="6">
      <t>ヘンコウ</t>
    </rPh>
    <rPh sb="6" eb="7">
      <t>トドケ</t>
    </rPh>
    <phoneticPr fontId="3"/>
  </si>
  <si>
    <t>第5号</t>
    <rPh sb="0" eb="1">
      <t>ダイ</t>
    </rPh>
    <rPh sb="2" eb="3">
      <t>ゴウ</t>
    </rPh>
    <phoneticPr fontId="3"/>
  </si>
  <si>
    <t>交付申請書</t>
    <rPh sb="0" eb="2">
      <t>コウフ</t>
    </rPh>
    <rPh sb="2" eb="5">
      <t>シンセイショ</t>
    </rPh>
    <phoneticPr fontId="3"/>
  </si>
  <si>
    <t>第5号付表1</t>
    <rPh sb="0" eb="1">
      <t>ダイ</t>
    </rPh>
    <rPh sb="2" eb="3">
      <t>ゴウ</t>
    </rPh>
    <rPh sb="3" eb="5">
      <t>フヒョウ</t>
    </rPh>
    <phoneticPr fontId="3"/>
  </si>
  <si>
    <t>第6号</t>
    <rPh sb="0" eb="1">
      <t>ダイ</t>
    </rPh>
    <rPh sb="2" eb="3">
      <t>ゴウ</t>
    </rPh>
    <phoneticPr fontId="3"/>
  </si>
  <si>
    <t>誓約書</t>
    <rPh sb="0" eb="3">
      <t>セイヤクショ</t>
    </rPh>
    <phoneticPr fontId="3"/>
  </si>
  <si>
    <t>第7号</t>
    <rPh sb="0" eb="1">
      <t>ダイ</t>
    </rPh>
    <rPh sb="2" eb="3">
      <t>ゴウ</t>
    </rPh>
    <phoneticPr fontId="3"/>
  </si>
  <si>
    <t>運営計画書</t>
    <rPh sb="0" eb="2">
      <t>ウンエイ</t>
    </rPh>
    <rPh sb="2" eb="5">
      <t>ケイカクショ</t>
    </rPh>
    <phoneticPr fontId="3"/>
  </si>
  <si>
    <t>第10号</t>
    <rPh sb="0" eb="1">
      <t>ダイ</t>
    </rPh>
    <rPh sb="3" eb="4">
      <t>ゴウ</t>
    </rPh>
    <phoneticPr fontId="3"/>
  </si>
  <si>
    <t>交付申請撤回届出書</t>
    <rPh sb="0" eb="2">
      <t>コウフ</t>
    </rPh>
    <rPh sb="2" eb="4">
      <t>シンセイ</t>
    </rPh>
    <rPh sb="4" eb="6">
      <t>テッカイ</t>
    </rPh>
    <rPh sb="6" eb="9">
      <t>トドケデショ</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</si>
  <si>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</si>
  <si>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</si>
  <si>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</si>
  <si>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</si>
  <si>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</si>
  <si>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第14号</t>
    <rPh sb="0" eb="1">
      <t>ダイ</t>
    </rPh>
    <rPh sb="3" eb="4">
      <t>ゴウ</t>
    </rPh>
    <phoneticPr fontId="3"/>
  </si>
  <si>
    <t>実績報告書</t>
    <rPh sb="0" eb="2">
      <t>ジッセキ</t>
    </rPh>
    <rPh sb="2" eb="5">
      <t>ホウコクショ</t>
    </rPh>
    <phoneticPr fontId="3"/>
  </si>
  <si>
    <t>助成対象期間の末日から30日以内</t>
    <rPh sb="0" eb="2">
      <t>ジョセイ</t>
    </rPh>
    <rPh sb="2" eb="4">
      <t>タイショウ</t>
    </rPh>
    <rPh sb="4" eb="6">
      <t>キカン</t>
    </rPh>
    <rPh sb="7" eb="9">
      <t>マツジツ</t>
    </rPh>
    <rPh sb="13" eb="14">
      <t>ニチ</t>
    </rPh>
    <rPh sb="14" eb="16">
      <t>イナイ</t>
    </rPh>
    <phoneticPr fontId="3"/>
  </si>
  <si>
    <t>第14号付表1</t>
    <rPh sb="0" eb="1">
      <t>ダイ</t>
    </rPh>
    <rPh sb="3" eb="4">
      <t>ゴウ</t>
    </rPh>
    <rPh sb="4" eb="6">
      <t>フヒョウ</t>
    </rPh>
    <phoneticPr fontId="3"/>
  </si>
  <si>
    <t>第16号</t>
    <rPh sb="0" eb="1">
      <t>ダイ</t>
    </rPh>
    <rPh sb="3" eb="4">
      <t>ゴウ</t>
    </rPh>
    <phoneticPr fontId="3"/>
  </si>
  <si>
    <t>請求書</t>
    <rPh sb="0" eb="3">
      <t>セイキュウショ</t>
    </rPh>
    <phoneticPr fontId="3"/>
  </si>
  <si>
    <t>第17号</t>
    <rPh sb="0" eb="1">
      <t>ダイ</t>
    </rPh>
    <rPh sb="3" eb="4">
      <t>ゴウ</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</si>
  <si>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</si>
  <si>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</si>
  <si>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</si>
  <si>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</si>
  <si>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sz val="11"/>
        <rFont val="ＭＳ Ｐ明朝"/>
        <family val="1"/>
        <charset val="128"/>
      </rPr>
      <t>第５号様式（土地賃借料：交付申請書）</t>
    </r>
    <rPh sb="6" eb="8">
      <t>トチ</t>
    </rPh>
    <rPh sb="8" eb="11">
      <t>チンシャクリョウ</t>
    </rPh>
    <phoneticPr fontId="3"/>
  </si>
  <si>
    <r>
      <rPr>
        <sz val="11"/>
        <rFont val="ＭＳ Ｐ明朝"/>
        <family val="1"/>
        <charset val="128"/>
      </rPr>
      <t>交付申請書（第</t>
    </r>
    <r>
      <rPr>
        <sz val="11"/>
        <rFont val="Century"/>
        <family val="1"/>
      </rPr>
      <t>5</t>
    </r>
    <r>
      <rPr>
        <sz val="11"/>
        <rFont val="ＭＳ Ｐ明朝"/>
        <family val="1"/>
        <charset val="128"/>
      </rPr>
      <t>号様式）「設置事業所住所」を表示</t>
    </r>
    <rPh sb="22" eb="24">
      <t>ヒョウジ</t>
    </rPh>
    <phoneticPr fontId="3"/>
  </si>
  <si>
    <r>
      <rPr>
        <sz val="11"/>
        <rFont val="ＭＳ 明朝"/>
        <family val="1"/>
        <charset val="128"/>
      </rPr>
      <t>入力</t>
    </r>
    <r>
      <rPr>
        <sz val="11"/>
        <rFont val="Century"/>
        <family val="1"/>
      </rPr>
      <t>/</t>
    </r>
    <r>
      <rPr>
        <sz val="11"/>
        <rFont val="ＭＳ 明朝"/>
        <family val="1"/>
        <charset val="128"/>
      </rPr>
      <t>計算項目</t>
    </r>
    <rPh sb="0" eb="2">
      <t>ニュウリョク</t>
    </rPh>
    <rPh sb="3" eb="5">
      <t>ケイサン</t>
    </rPh>
    <rPh sb="5" eb="7">
      <t>コウモク</t>
    </rPh>
    <phoneticPr fontId="3"/>
  </si>
  <si>
    <r>
      <rPr>
        <sz val="11"/>
        <rFont val="ＭＳ 明朝"/>
        <family val="1"/>
        <charset val="128"/>
      </rPr>
      <t>入力値</t>
    </r>
    <r>
      <rPr>
        <sz val="11"/>
        <rFont val="Century"/>
        <family val="1"/>
      </rPr>
      <t>/</t>
    </r>
    <r>
      <rPr>
        <sz val="11"/>
        <rFont val="ＭＳ 明朝"/>
        <family val="1"/>
        <charset val="128"/>
      </rPr>
      <t>計算値</t>
    </r>
    <rPh sb="0" eb="2">
      <t>ニュウリョク</t>
    </rPh>
    <rPh sb="2" eb="3">
      <t>アタイ</t>
    </rPh>
    <rPh sb="4" eb="7">
      <t>ケイサンチ</t>
    </rPh>
    <phoneticPr fontId="3"/>
  </si>
  <si>
    <r>
      <t>365</t>
    </r>
    <r>
      <rPr>
        <sz val="11"/>
        <color theme="1"/>
        <rFont val="ＭＳ Ｐ明朝"/>
        <family val="1"/>
        <charset val="128"/>
      </rPr>
      <t>（固定値）　※</t>
    </r>
    <r>
      <rPr>
        <sz val="11"/>
        <color theme="1"/>
        <rFont val="Century"/>
        <family val="1"/>
      </rPr>
      <t>1</t>
    </r>
    <r>
      <rPr>
        <sz val="11"/>
        <color theme="1"/>
        <rFont val="ＭＳ Ｐ明朝"/>
        <family val="1"/>
        <charset val="128"/>
      </rPr>
      <t>事業年度の</t>
    </r>
    <r>
      <rPr>
        <sz val="11"/>
        <color theme="1"/>
        <rFont val="Century"/>
        <family val="1"/>
      </rPr>
      <t>2</t>
    </r>
    <r>
      <rPr>
        <sz val="11"/>
        <color theme="1"/>
        <rFont val="ＭＳ Ｐ明朝"/>
        <family val="1"/>
        <charset val="128"/>
      </rPr>
      <t>月が</t>
    </r>
    <r>
      <rPr>
        <sz val="11"/>
        <color theme="1"/>
        <rFont val="Century"/>
        <family val="1"/>
      </rPr>
      <t>29</t>
    </r>
    <r>
      <rPr>
        <sz val="11"/>
        <color theme="1"/>
        <rFont val="ＭＳ Ｐ明朝"/>
        <family val="1"/>
        <charset val="128"/>
      </rPr>
      <t>日までの場合は</t>
    </r>
    <r>
      <rPr>
        <sz val="11"/>
        <color theme="1"/>
        <rFont val="Century"/>
        <family val="1"/>
      </rPr>
      <t>366</t>
    </r>
    <r>
      <rPr>
        <sz val="11"/>
        <color theme="1"/>
        <rFont val="ＭＳ Ｐ明朝"/>
        <family val="1"/>
        <charset val="128"/>
      </rPr>
      <t>に変更</t>
    </r>
    <rPh sb="4" eb="6">
      <t>コテイ</t>
    </rPh>
    <rPh sb="6" eb="7">
      <t>アタイ</t>
    </rPh>
    <rPh sb="11" eb="13">
      <t>ジギョウ</t>
    </rPh>
    <rPh sb="13" eb="15">
      <t>ネンド</t>
    </rPh>
    <rPh sb="17" eb="18">
      <t>ガツ</t>
    </rPh>
    <rPh sb="21" eb="22">
      <t>ニチ</t>
    </rPh>
    <rPh sb="25" eb="27">
      <t>バアイ</t>
    </rPh>
    <rPh sb="32" eb="34">
      <t>ヘンコウ</t>
    </rPh>
    <phoneticPr fontId="3"/>
  </si>
  <si>
    <r>
      <t>=</t>
    </r>
    <r>
      <rPr>
        <sz val="11"/>
        <color theme="1"/>
        <rFont val="ＭＳ Ｐ明朝"/>
        <family val="1"/>
        <charset val="128"/>
      </rPr>
      <t>定休日の日数</t>
    </r>
    <r>
      <rPr>
        <sz val="11"/>
        <color theme="1"/>
        <rFont val="Century"/>
        <family val="1"/>
      </rPr>
      <t>+</t>
    </r>
    <r>
      <rPr>
        <sz val="11"/>
        <color theme="1"/>
        <rFont val="ＭＳ Ｐ明朝"/>
        <family val="1"/>
        <charset val="128"/>
      </rPr>
      <t>年末年始の日数</t>
    </r>
    <r>
      <rPr>
        <sz val="11"/>
        <color theme="1"/>
        <rFont val="Century"/>
        <family val="1"/>
      </rPr>
      <t>+</t>
    </r>
    <r>
      <rPr>
        <sz val="11"/>
        <color theme="1"/>
        <rFont val="ＭＳ Ｐ明朝"/>
        <family val="1"/>
        <charset val="128"/>
      </rPr>
      <t>保安検査・点検・整備に要する日数</t>
    </r>
    <rPh sb="1" eb="3">
      <t>テイキュウ</t>
    </rPh>
    <rPh sb="3" eb="4">
      <t>ニチ</t>
    </rPh>
    <rPh sb="5" eb="7">
      <t>ニッスウ</t>
    </rPh>
    <rPh sb="8" eb="10">
      <t>ネンマツ</t>
    </rPh>
    <rPh sb="10" eb="12">
      <t>ネンシ</t>
    </rPh>
    <rPh sb="13" eb="15">
      <t>ニッスウ</t>
    </rPh>
    <rPh sb="27" eb="28">
      <t>ヨウ</t>
    </rPh>
    <rPh sb="30" eb="32">
      <t>ニッスウ</t>
    </rPh>
    <phoneticPr fontId="3"/>
  </si>
  <si>
    <r>
      <rPr>
        <sz val="11"/>
        <rFont val="ＭＳ Ｐ明朝"/>
        <family val="1"/>
        <charset val="128"/>
      </rPr>
      <t>第６号様式（土地賃借料：誓約書）</t>
    </r>
    <rPh sb="12" eb="15">
      <t>セイヤクショ</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</si>
  <si>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</si>
  <si>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（注）交付申請に添付した書類のうち変更のあるものは、変更後の書類を添付すること。</t>
    </r>
    <rPh sb="1" eb="2">
      <t>チュウ</t>
    </rPh>
    <phoneticPr fontId="3"/>
  </si>
  <si>
    <r>
      <rPr>
        <sz val="11"/>
        <rFont val="ＭＳ 明朝"/>
        <family val="1"/>
        <charset val="128"/>
      </rPr>
      <t>　以下の助成金交付決定番号をもって交付決定のあった標記助成金について、燃料電池自動車用水素供給設備の運営に係る土地賃借料の助成金交付要綱第</t>
    </r>
    <r>
      <rPr>
        <sz val="11"/>
        <rFont val="Century"/>
        <family val="1"/>
      </rPr>
      <t>15</t>
    </r>
    <r>
      <rPr>
        <sz val="11"/>
        <rFont val="ＭＳ 明朝"/>
        <family val="1"/>
        <charset val="128"/>
      </rPr>
      <t>条の規定に基づき、下記のとおり報告します。</t>
    </r>
    <rPh sb="1" eb="3">
      <t>イカ</t>
    </rPh>
    <phoneticPr fontId="3"/>
  </si>
  <si>
    <r>
      <rPr>
        <sz val="11"/>
        <color theme="1"/>
        <rFont val="ＭＳ Ｐ明朝"/>
        <family val="1"/>
        <charset val="128"/>
      </rPr>
      <t>・②</t>
    </r>
    <r>
      <rPr>
        <sz val="11"/>
        <color theme="1"/>
        <rFont val="Century"/>
        <family val="1"/>
      </rPr>
      <t>+</t>
    </r>
    <r>
      <rPr>
        <sz val="11"/>
        <color theme="1"/>
        <rFont val="ＭＳ Ｐ明朝"/>
        <family val="1"/>
        <charset val="128"/>
      </rPr>
      <t>③</t>
    </r>
    <r>
      <rPr>
        <sz val="11"/>
        <color theme="1"/>
        <rFont val="Century"/>
        <family val="1"/>
      </rPr>
      <t>=0</t>
    </r>
    <r>
      <rPr>
        <sz val="11"/>
        <color theme="1"/>
        <rFont val="ＭＳ Ｐ明朝"/>
        <family val="1"/>
        <charset val="128"/>
      </rPr>
      <t>場合：</t>
    </r>
    <r>
      <rPr>
        <sz val="11"/>
        <color theme="1"/>
        <rFont val="Century"/>
        <family val="1"/>
      </rPr>
      <t>0</t>
    </r>
    <r>
      <rPr>
        <sz val="11"/>
        <color theme="1"/>
        <rFont val="ＭＳ Ｐ明朝"/>
        <family val="1"/>
        <charset val="128"/>
      </rPr>
      <t>を選択
・②</t>
    </r>
    <r>
      <rPr>
        <sz val="11"/>
        <color theme="1"/>
        <rFont val="Century"/>
        <family val="1"/>
      </rPr>
      <t>+</t>
    </r>
    <r>
      <rPr>
        <sz val="11"/>
        <color theme="1"/>
        <rFont val="ＭＳ Ｐ明朝"/>
        <family val="1"/>
        <charset val="128"/>
      </rPr>
      <t>③</t>
    </r>
    <r>
      <rPr>
        <sz val="11"/>
        <color theme="1"/>
        <rFont val="Century"/>
        <family val="1"/>
      </rPr>
      <t xml:space="preserve">&gt;0 </t>
    </r>
    <r>
      <rPr>
        <sz val="11"/>
        <color theme="1"/>
        <rFont val="ＭＳ Ｐ明朝"/>
        <family val="1"/>
        <charset val="128"/>
      </rPr>
      <t>かつ定置式の場合：</t>
    </r>
    <r>
      <rPr>
        <sz val="11"/>
        <color theme="1"/>
        <rFont val="Century"/>
        <family val="1"/>
      </rPr>
      <t>1,000</t>
    </r>
    <r>
      <rPr>
        <sz val="11"/>
        <color theme="1"/>
        <rFont val="ＭＳ Ｐ明朝"/>
        <family val="1"/>
        <charset val="128"/>
      </rPr>
      <t>を選択
・②</t>
    </r>
    <r>
      <rPr>
        <sz val="11"/>
        <color theme="1"/>
        <rFont val="Century"/>
        <family val="1"/>
      </rPr>
      <t>+</t>
    </r>
    <r>
      <rPr>
        <sz val="11"/>
        <color theme="1"/>
        <rFont val="ＭＳ Ｐ明朝"/>
        <family val="1"/>
        <charset val="128"/>
      </rPr>
      <t>③</t>
    </r>
    <r>
      <rPr>
        <sz val="11"/>
        <color theme="1"/>
        <rFont val="Century"/>
        <family val="1"/>
      </rPr>
      <t xml:space="preserve">&gt;0 </t>
    </r>
    <r>
      <rPr>
        <sz val="11"/>
        <color theme="1"/>
        <rFont val="ＭＳ Ｐ明朝"/>
        <family val="1"/>
        <charset val="128"/>
      </rPr>
      <t>かつ移動式の場合：</t>
    </r>
    <r>
      <rPr>
        <sz val="11"/>
        <color theme="1"/>
        <rFont val="Century"/>
        <family val="1"/>
      </rPr>
      <t>600</t>
    </r>
    <r>
      <rPr>
        <sz val="11"/>
        <color theme="1"/>
        <rFont val="ＭＳ Ｐ明朝"/>
        <family val="1"/>
        <charset val="128"/>
      </rPr>
      <t>を選択</t>
    </r>
    <rPh sb="11" eb="13">
      <t>センタク</t>
    </rPh>
    <rPh sb="23" eb="25">
      <t>テイチ</t>
    </rPh>
    <rPh sb="25" eb="26">
      <t>シキ</t>
    </rPh>
    <rPh sb="27" eb="29">
      <t>バアイ</t>
    </rPh>
    <rPh sb="36" eb="38">
      <t>センタク</t>
    </rPh>
    <rPh sb="48" eb="50">
      <t>イドウ</t>
    </rPh>
    <rPh sb="50" eb="51">
      <t>シキ</t>
    </rPh>
    <rPh sb="52" eb="54">
      <t>バアイ</t>
    </rPh>
    <rPh sb="59" eb="61">
      <t>センタク</t>
    </rPh>
    <phoneticPr fontId="3"/>
  </si>
  <si>
    <r>
      <t>=</t>
    </r>
    <r>
      <rPr>
        <sz val="11"/>
        <color theme="1"/>
        <rFont val="ＭＳ Ｐ明朝"/>
        <family val="1"/>
        <charset val="128"/>
      </rPr>
      <t>固定資産税評価額①～③の合計</t>
    </r>
    <rPh sb="13" eb="15">
      <t>ゴウケイ</t>
    </rPh>
    <phoneticPr fontId="3"/>
  </si>
  <si>
    <r>
      <t>=</t>
    </r>
    <r>
      <rPr>
        <sz val="11"/>
        <color theme="1"/>
        <rFont val="ＭＳ Ｐ明朝"/>
        <family val="1"/>
        <charset val="128"/>
      </rPr>
      <t>固定資産税評価額①～③合計</t>
    </r>
    <r>
      <rPr>
        <sz val="11"/>
        <color theme="1"/>
        <rFont val="Century"/>
        <family val="1"/>
      </rPr>
      <t>*(</t>
    </r>
    <r>
      <rPr>
        <sz val="11"/>
        <color theme="1"/>
        <rFont val="ＭＳ Ｐ明朝"/>
        <family val="1"/>
        <charset val="128"/>
      </rPr>
      <t>助成対象面積【☆☆】</t>
    </r>
    <r>
      <rPr>
        <sz val="11"/>
        <color theme="1"/>
        <rFont val="Century"/>
        <family val="1"/>
      </rPr>
      <t>/</t>
    </r>
    <r>
      <rPr>
        <sz val="11"/>
        <color theme="1"/>
        <rFont val="ＭＳ Ｐ明朝"/>
        <family val="1"/>
        <charset val="128"/>
      </rPr>
      <t>固定資産税評価額①～③総敷地実測面積</t>
    </r>
    <r>
      <rPr>
        <sz val="11"/>
        <color theme="1"/>
        <rFont val="Century"/>
        <family val="1"/>
      </rPr>
      <t>)</t>
    </r>
    <r>
      <rPr>
        <sz val="11"/>
        <color theme="1"/>
        <rFont val="ＭＳ Ｐ明朝"/>
        <family val="1"/>
        <charset val="128"/>
      </rPr>
      <t>　＜小数点以下切り捨て＞</t>
    </r>
    <rPh sb="0" eb="2">
      <t>コテイ</t>
    </rPh>
    <rPh sb="2" eb="4">
      <t>シサン</t>
    </rPh>
    <rPh sb="4" eb="5">
      <t>ゼイ</t>
    </rPh>
    <rPh sb="5" eb="8">
      <t>ヒョウカガク</t>
    </rPh>
    <rPh sb="11" eb="13">
      <t>ゴウケイ</t>
    </rPh>
    <rPh sb="16" eb="18">
      <t>ジョセイ</t>
    </rPh>
    <rPh sb="18" eb="20">
      <t>タイショウ</t>
    </rPh>
    <rPh sb="20" eb="22">
      <t>メンセキ</t>
    </rPh>
    <rPh sb="37" eb="38">
      <t>ソウ</t>
    </rPh>
    <rPh sb="38" eb="40">
      <t>シキチ</t>
    </rPh>
    <rPh sb="40" eb="42">
      <t>ジッソク</t>
    </rPh>
    <rPh sb="42" eb="44">
      <t>メンセキ</t>
    </rPh>
    <phoneticPr fontId="3"/>
  </si>
  <si>
    <r>
      <rPr>
        <sz val="11"/>
        <color theme="1"/>
        <rFont val="ＭＳ Ｐ明朝"/>
        <family val="1"/>
        <charset val="128"/>
      </rPr>
      <t>固定資産税評価額①～③の敷地合計実測面積
・総面積【☆】の範囲</t>
    </r>
    <r>
      <rPr>
        <sz val="11"/>
        <color theme="1"/>
        <rFont val="Century"/>
        <family val="1"/>
      </rPr>
      <t>=</t>
    </r>
    <r>
      <rPr>
        <sz val="11"/>
        <color theme="1"/>
        <rFont val="ＭＳ Ｐ明朝"/>
        <family val="1"/>
        <charset val="128"/>
      </rPr>
      <t>固定資産税評価額における敷地範囲の場合：【☆】を入力
・上記の式を満たさない場合：別途計測した実測面積を入力
※固定資産評価証明書に記載されている登記地積や現況地積ではない</t>
    </r>
    <rPh sb="0" eb="2">
      <t>コテイ</t>
    </rPh>
    <rPh sb="2" eb="4">
      <t>シサン</t>
    </rPh>
    <rPh sb="4" eb="5">
      <t>ゼイ</t>
    </rPh>
    <rPh sb="5" eb="8">
      <t>ヒョウカガク</t>
    </rPh>
    <rPh sb="12" eb="14">
      <t>シキチ</t>
    </rPh>
    <rPh sb="14" eb="16">
      <t>ゴウケイ</t>
    </rPh>
    <rPh sb="16" eb="18">
      <t>ジッソク</t>
    </rPh>
    <rPh sb="18" eb="20">
      <t>メンセキ</t>
    </rPh>
    <rPh sb="44" eb="46">
      <t>シキチ</t>
    </rPh>
    <rPh sb="56" eb="58">
      <t>ニュウリョク</t>
    </rPh>
    <rPh sb="60" eb="62">
      <t>ジョウキ</t>
    </rPh>
    <rPh sb="63" eb="64">
      <t>シキ</t>
    </rPh>
    <rPh sb="65" eb="66">
      <t>ミ</t>
    </rPh>
    <rPh sb="70" eb="72">
      <t>バアイ</t>
    </rPh>
    <rPh sb="73" eb="75">
      <t>ベット</t>
    </rPh>
    <rPh sb="75" eb="77">
      <t>ケイソク</t>
    </rPh>
    <rPh sb="79" eb="81">
      <t>ジッソク</t>
    </rPh>
    <rPh sb="81" eb="83">
      <t>メンセキ</t>
    </rPh>
    <rPh sb="84" eb="86">
      <t>ニュウリョク</t>
    </rPh>
    <rPh sb="88" eb="90">
      <t>コテイ</t>
    </rPh>
    <rPh sb="90" eb="92">
      <t>シサン</t>
    </rPh>
    <rPh sb="92" eb="94">
      <t>ヒョウカ</t>
    </rPh>
    <rPh sb="94" eb="97">
      <t>ショウメイショ</t>
    </rPh>
    <rPh sb="98" eb="100">
      <t>キサイ</t>
    </rPh>
    <rPh sb="105" eb="107">
      <t>トウキ</t>
    </rPh>
    <rPh sb="107" eb="109">
      <t>チセキ</t>
    </rPh>
    <rPh sb="110" eb="112">
      <t>ゲンキョウ</t>
    </rPh>
    <rPh sb="112" eb="114">
      <t>チセキ</t>
    </rPh>
    <phoneticPr fontId="3"/>
  </si>
  <si>
    <r>
      <t>4</t>
    </r>
    <r>
      <rPr>
        <sz val="11"/>
        <color theme="1"/>
        <rFont val="ＭＳ Ｐ明朝"/>
        <family val="1"/>
        <charset val="128"/>
      </rPr>
      <t>（固定値）
★交付申請書（第</t>
    </r>
    <r>
      <rPr>
        <sz val="11"/>
        <color theme="1"/>
        <rFont val="Century"/>
        <family val="1"/>
      </rPr>
      <t>5</t>
    </r>
    <r>
      <rPr>
        <sz val="11"/>
        <color theme="1"/>
        <rFont val="ＭＳ Ｐ明朝"/>
        <family val="1"/>
        <charset val="128"/>
      </rPr>
      <t>号様式）「除外可能日数　年末年始」に表示</t>
    </r>
    <rPh sb="2" eb="5">
      <t>コテイチ</t>
    </rPh>
    <rPh sb="28" eb="30">
      <t>ネンマツ</t>
    </rPh>
    <rPh sb="30" eb="32">
      <t>ネンシ</t>
    </rPh>
    <phoneticPr fontId="3"/>
  </si>
  <si>
    <r>
      <t>=</t>
    </r>
    <r>
      <rPr>
        <sz val="11"/>
        <color theme="1"/>
        <rFont val="ＭＳ Ｐ明朝"/>
        <family val="1"/>
        <charset val="128"/>
      </rPr>
      <t>延べ運営日数</t>
    </r>
    <r>
      <rPr>
        <sz val="11"/>
        <color theme="1"/>
        <rFont val="Century"/>
        <family val="1"/>
      </rPr>
      <t>/(</t>
    </r>
    <r>
      <rPr>
        <sz val="11"/>
        <color theme="1"/>
        <rFont val="ＭＳ Ｐ明朝"/>
        <family val="1"/>
        <charset val="128"/>
      </rPr>
      <t>助成対象期間の日数</t>
    </r>
    <r>
      <rPr>
        <sz val="11"/>
        <color theme="1"/>
        <rFont val="Century"/>
        <family val="1"/>
      </rPr>
      <t>-</t>
    </r>
    <r>
      <rPr>
        <sz val="11"/>
        <color theme="1"/>
        <rFont val="ＭＳ Ｐ明朝"/>
        <family val="1"/>
        <charset val="128"/>
      </rPr>
      <t>除外可能日数の合計</t>
    </r>
    <r>
      <rPr>
        <sz val="11"/>
        <color theme="1"/>
        <rFont val="Century"/>
        <family val="1"/>
      </rPr>
      <t xml:space="preserve">)
</t>
    </r>
    <r>
      <rPr>
        <sz val="11"/>
        <color theme="1"/>
        <rFont val="ＭＳ Ｐ明朝"/>
        <family val="1"/>
        <charset val="128"/>
      </rPr>
      <t>＜有効数字</t>
    </r>
    <r>
      <rPr>
        <sz val="11"/>
        <color theme="1"/>
        <rFont val="Century"/>
        <family val="1"/>
      </rPr>
      <t>10</t>
    </r>
    <r>
      <rPr>
        <sz val="11"/>
        <color theme="1"/>
        <rFont val="ＭＳ Ｐ明朝"/>
        <family val="1"/>
        <charset val="128"/>
      </rPr>
      <t>桁（小数第</t>
    </r>
    <r>
      <rPr>
        <sz val="11"/>
        <color theme="1"/>
        <rFont val="Century"/>
        <family val="1"/>
      </rPr>
      <t>11</t>
    </r>
    <r>
      <rPr>
        <sz val="11"/>
        <color theme="1"/>
        <rFont val="ＭＳ Ｐ明朝"/>
        <family val="1"/>
        <charset val="128"/>
      </rPr>
      <t>位切り捨て）＞
※</t>
    </r>
    <r>
      <rPr>
        <sz val="11"/>
        <color theme="1"/>
        <rFont val="Century"/>
        <family val="1"/>
      </rPr>
      <t>1</t>
    </r>
    <r>
      <rPr>
        <sz val="11"/>
        <color theme="1"/>
        <rFont val="ＭＳ Ｐ明朝"/>
        <family val="1"/>
        <charset val="128"/>
      </rPr>
      <t>以上の場合は</t>
    </r>
    <r>
      <rPr>
        <sz val="11"/>
        <color theme="1"/>
        <rFont val="Century"/>
        <family val="1"/>
      </rPr>
      <t>1</t>
    </r>
    <r>
      <rPr>
        <sz val="11"/>
        <color theme="1"/>
        <rFont val="ＭＳ Ｐ明朝"/>
        <family val="1"/>
        <charset val="128"/>
      </rPr>
      <t>とみなす
★交付申請書（第</t>
    </r>
    <r>
      <rPr>
        <sz val="11"/>
        <color theme="1"/>
        <rFont val="Century"/>
        <family val="1"/>
      </rPr>
      <t>5</t>
    </r>
    <r>
      <rPr>
        <sz val="11"/>
        <color theme="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0" eb="82">
      <t>ウンエイ</t>
    </rPh>
    <rPh sb="82" eb="84">
      <t>ジッセキ</t>
    </rPh>
    <rPh sb="85" eb="86">
      <t>オウ</t>
    </rPh>
    <rPh sb="88" eb="90">
      <t>ケイスウ</t>
    </rPh>
    <phoneticPr fontId="3"/>
  </si>
  <si>
    <r>
      <rPr>
        <sz val="11"/>
        <color theme="1"/>
        <rFont val="ＭＳ Ｐ明朝"/>
        <family val="1"/>
        <charset val="128"/>
      </rPr>
      <t>・②</t>
    </r>
    <r>
      <rPr>
        <sz val="11"/>
        <color theme="1"/>
        <rFont val="Century"/>
        <family val="1"/>
      </rPr>
      <t>+</t>
    </r>
    <r>
      <rPr>
        <sz val="11"/>
        <color theme="1"/>
        <rFont val="ＭＳ Ｐ明朝"/>
        <family val="1"/>
        <charset val="128"/>
      </rPr>
      <t>③</t>
    </r>
    <r>
      <rPr>
        <sz val="11"/>
        <color theme="1"/>
        <rFont val="Century"/>
        <family val="1"/>
      </rPr>
      <t>=0</t>
    </r>
    <r>
      <rPr>
        <sz val="11"/>
        <color theme="1"/>
        <rFont val="ＭＳ Ｐ明朝"/>
        <family val="1"/>
        <charset val="128"/>
      </rPr>
      <t>の場合：【☆</t>
    </r>
    <r>
      <rPr>
        <sz val="11"/>
        <color theme="1"/>
        <rFont val="Century"/>
        <family val="1"/>
      </rPr>
      <t>'</t>
    </r>
    <r>
      <rPr>
        <sz val="11"/>
        <color theme="1"/>
        <rFont val="ＭＳ Ｐ明朝"/>
        <family val="1"/>
        <charset val="128"/>
      </rPr>
      <t>】
・②</t>
    </r>
    <r>
      <rPr>
        <sz val="11"/>
        <color theme="1"/>
        <rFont val="Century"/>
        <family val="1"/>
      </rPr>
      <t>+</t>
    </r>
    <r>
      <rPr>
        <sz val="11"/>
        <color theme="1"/>
        <rFont val="ＭＳ Ｐ明朝"/>
        <family val="1"/>
        <charset val="128"/>
      </rPr>
      <t>③</t>
    </r>
    <r>
      <rPr>
        <sz val="11"/>
        <color theme="1"/>
        <rFont val="Century"/>
        <family val="1"/>
      </rPr>
      <t>&gt;0</t>
    </r>
    <r>
      <rPr>
        <sz val="11"/>
        <color theme="1"/>
        <rFont val="ＭＳ Ｐ明朝"/>
        <family val="1"/>
        <charset val="128"/>
      </rPr>
      <t>の場合：【☆</t>
    </r>
    <r>
      <rPr>
        <sz val="11"/>
        <color theme="1"/>
        <rFont val="Century"/>
        <family val="1"/>
      </rPr>
      <t>'</t>
    </r>
    <r>
      <rPr>
        <sz val="11"/>
        <color theme="1"/>
        <rFont val="ＭＳ Ｐ明朝"/>
        <family val="1"/>
        <charset val="128"/>
      </rPr>
      <t>】と水素供給設備専用面積上限のうち小さい面積
★交付申請書（第</t>
    </r>
    <r>
      <rPr>
        <sz val="11"/>
        <color theme="1"/>
        <rFont val="Century"/>
        <family val="1"/>
      </rPr>
      <t>5</t>
    </r>
    <r>
      <rPr>
        <sz val="11"/>
        <color theme="1"/>
        <rFont val="ＭＳ Ｐ明朝"/>
        <family val="1"/>
        <charset val="128"/>
      </rPr>
      <t>号様式）「助成対象面積」に表示</t>
    </r>
    <rPh sb="4" eb="6">
      <t>バアイ</t>
    </rPh>
    <rPh sb="45" eb="46">
      <t>チイ</t>
    </rPh>
    <rPh sb="48" eb="50">
      <t>メンセキ</t>
    </rPh>
    <rPh sb="65" eb="67">
      <t>ジョセイ</t>
    </rPh>
    <rPh sb="67" eb="69">
      <t>タイショウ</t>
    </rPh>
    <rPh sb="69" eb="71">
      <t>メンセキ</t>
    </rPh>
    <phoneticPr fontId="3"/>
  </si>
  <si>
    <r>
      <t>=</t>
    </r>
    <r>
      <rPr>
        <sz val="11"/>
        <color theme="1"/>
        <rFont val="ＭＳ Ｐ明朝"/>
        <family val="1"/>
        <charset val="128"/>
      </rPr>
      <t>契約に基づく年額</t>
    </r>
    <r>
      <rPr>
        <sz val="11"/>
        <color theme="1"/>
        <rFont val="Century"/>
        <family val="1"/>
      </rPr>
      <t>*(</t>
    </r>
    <r>
      <rPr>
        <sz val="11"/>
        <color theme="1"/>
        <rFont val="ＭＳ Ｐ明朝"/>
        <family val="1"/>
        <charset val="128"/>
      </rPr>
      <t>助成対象面積【☆☆】</t>
    </r>
    <r>
      <rPr>
        <sz val="11"/>
        <color theme="1"/>
        <rFont val="Century"/>
        <family val="1"/>
      </rPr>
      <t>/</t>
    </r>
    <r>
      <rPr>
        <sz val="11"/>
        <color theme="1"/>
        <rFont val="ＭＳ Ｐ明朝"/>
        <family val="1"/>
        <charset val="128"/>
      </rPr>
      <t>総面積【☆】</t>
    </r>
    <r>
      <rPr>
        <sz val="11"/>
        <color theme="1"/>
        <rFont val="Century"/>
        <family val="1"/>
      </rPr>
      <t xml:space="preserve">)
</t>
    </r>
    <r>
      <rPr>
        <sz val="11"/>
        <color theme="1"/>
        <rFont val="ＭＳ Ｐ明朝"/>
        <family val="1"/>
        <charset val="128"/>
      </rPr>
      <t>＜小数点以下切り捨て＞
★交付申請書（第</t>
    </r>
    <r>
      <rPr>
        <sz val="11"/>
        <color theme="1"/>
        <rFont val="Century"/>
        <family val="1"/>
      </rPr>
      <t>5</t>
    </r>
    <r>
      <rPr>
        <sz val="11"/>
        <color theme="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6" eb="58">
      <t>トチ</t>
    </rPh>
    <rPh sb="58" eb="61">
      <t>チンシャクリョウ</t>
    </rPh>
    <rPh sb="62" eb="64">
      <t>ケイヤク</t>
    </rPh>
    <rPh sb="64" eb="65">
      <t>トウ</t>
    </rPh>
    <rPh sb="66" eb="67">
      <t>モト</t>
    </rPh>
    <rPh sb="69" eb="71">
      <t>キンガク</t>
    </rPh>
    <phoneticPr fontId="3"/>
  </si>
  <si>
    <r>
      <t>=</t>
    </r>
    <r>
      <rPr>
        <sz val="11"/>
        <color theme="1"/>
        <rFont val="ＭＳ Ｐ明朝"/>
        <family val="1"/>
        <charset val="128"/>
      </rPr>
      <t>助成対象期間終了日</t>
    </r>
    <r>
      <rPr>
        <sz val="11"/>
        <color theme="1"/>
        <rFont val="Century"/>
        <family val="1"/>
      </rPr>
      <t>-</t>
    </r>
    <r>
      <rPr>
        <sz val="11"/>
        <color theme="1"/>
        <rFont val="ＭＳ Ｐ明朝"/>
        <family val="1"/>
        <charset val="128"/>
      </rPr>
      <t>助成対象期間開始日</t>
    </r>
    <r>
      <rPr>
        <sz val="11"/>
        <color theme="1"/>
        <rFont val="Century"/>
        <family val="1"/>
      </rPr>
      <t xml:space="preserve">+1
</t>
    </r>
    <r>
      <rPr>
        <sz val="11"/>
        <color theme="1"/>
        <rFont val="ＭＳ Ｐ明朝"/>
        <family val="1"/>
        <charset val="128"/>
      </rPr>
      <t>★交付申請書（第</t>
    </r>
    <r>
      <rPr>
        <sz val="11"/>
        <color theme="1"/>
        <rFont val="Century"/>
        <family val="1"/>
      </rPr>
      <t>5</t>
    </r>
    <r>
      <rPr>
        <sz val="11"/>
        <color theme="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</si>
  <si>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rPr>
        <sz val="11"/>
        <color theme="1"/>
        <rFont val="ＭＳ Ｐ明朝"/>
        <family val="1"/>
        <charset val="128"/>
      </rPr>
      <t>賃借している土地の実測面積を入力
★交付申請書（第</t>
    </r>
    <r>
      <rPr>
        <sz val="11"/>
        <color theme="1"/>
        <rFont val="Century"/>
        <family val="1"/>
      </rPr>
      <t>5</t>
    </r>
    <r>
      <rPr>
        <sz val="11"/>
        <color theme="1"/>
        <rFont val="ＭＳ Ｐ明朝"/>
        <family val="1"/>
        <charset val="128"/>
      </rPr>
      <t>号様式）「総面積」に表示</t>
    </r>
    <rPh sb="0" eb="2">
      <t>チンシャク</t>
    </rPh>
    <rPh sb="6" eb="8">
      <t>トチ</t>
    </rPh>
    <rPh sb="9" eb="11">
      <t>ジッソク</t>
    </rPh>
    <rPh sb="11" eb="13">
      <t>メンセキ</t>
    </rPh>
    <rPh sb="14" eb="16">
      <t>ニュウリョク</t>
    </rPh>
    <rPh sb="31" eb="34">
      <t>ソウメンセキ</t>
    </rPh>
    <phoneticPr fontId="3"/>
  </si>
  <si>
    <r>
      <rPr>
        <sz val="11"/>
        <color theme="1"/>
        <rFont val="ＭＳ Ｐ明朝"/>
        <family val="1"/>
        <charset val="128"/>
      </rPr>
      <t>実測面積を入力　※該当なしの場合は</t>
    </r>
    <r>
      <rPr>
        <sz val="11"/>
        <color theme="1"/>
        <rFont val="Century"/>
        <family val="1"/>
      </rPr>
      <t>0</t>
    </r>
    <r>
      <rPr>
        <sz val="11"/>
        <color theme="1"/>
        <rFont val="ＭＳ Ｐ明朝"/>
        <family val="1"/>
        <charset val="128"/>
      </rPr>
      <t>を入力</t>
    </r>
    <rPh sb="0" eb="2">
      <t>ジッソク</t>
    </rPh>
    <rPh sb="2" eb="4">
      <t>メンセキ</t>
    </rPh>
    <rPh sb="5" eb="7">
      <t>ニュウリョク</t>
    </rPh>
    <rPh sb="9" eb="11">
      <t>ガイトウ</t>
    </rPh>
    <rPh sb="14" eb="16">
      <t>バアイ</t>
    </rPh>
    <rPh sb="19" eb="21">
      <t>ニュウリョク</t>
    </rPh>
    <phoneticPr fontId="3"/>
  </si>
  <si>
    <r>
      <t>=</t>
    </r>
    <r>
      <rPr>
        <sz val="11"/>
        <color theme="1"/>
        <rFont val="ＭＳ Ｐ明朝"/>
        <family val="1"/>
        <charset val="128"/>
      </rPr>
      <t>【☆】</t>
    </r>
    <r>
      <rPr>
        <sz val="11"/>
        <color theme="1"/>
        <rFont val="Century"/>
        <family val="1"/>
      </rPr>
      <t>-</t>
    </r>
    <r>
      <rPr>
        <sz val="11"/>
        <color theme="1"/>
        <rFont val="ＭＳ Ｐ明朝"/>
        <family val="1"/>
        <charset val="128"/>
      </rPr>
      <t>①</t>
    </r>
    <r>
      <rPr>
        <sz val="11"/>
        <color theme="1"/>
        <rFont val="Century"/>
        <family val="1"/>
      </rPr>
      <t>-</t>
    </r>
    <r>
      <rPr>
        <sz val="11"/>
        <color theme="1"/>
        <rFont val="ＭＳ Ｐ明朝"/>
        <family val="1"/>
        <charset val="128"/>
      </rPr>
      <t>②</t>
    </r>
    <r>
      <rPr>
        <sz val="11"/>
        <color theme="1"/>
        <rFont val="Century"/>
        <family val="1"/>
      </rPr>
      <t>-</t>
    </r>
    <r>
      <rPr>
        <sz val="11"/>
        <color theme="1"/>
        <rFont val="ＭＳ Ｐ明朝"/>
        <family val="1"/>
        <charset val="128"/>
      </rPr>
      <t>③
水素ステーションの実測面積
★交付申請書（第</t>
    </r>
    <r>
      <rPr>
        <sz val="11"/>
        <color theme="1"/>
        <rFont val="Century"/>
        <family val="1"/>
      </rPr>
      <t>5</t>
    </r>
    <r>
      <rPr>
        <sz val="11"/>
        <color theme="1"/>
        <rFont val="ＭＳ Ｐ明朝"/>
        <family val="1"/>
        <charset val="128"/>
      </rPr>
      <t>号様式）「水素供給設備専用面積」に表示</t>
    </r>
    <rPh sb="11" eb="13">
      <t>スイソ</t>
    </rPh>
    <rPh sb="20" eb="22">
      <t>ジッソク</t>
    </rPh>
    <rPh sb="22" eb="24">
      <t>メンセキ</t>
    </rPh>
    <phoneticPr fontId="3"/>
  </si>
  <si>
    <r>
      <rPr>
        <sz val="11"/>
        <color theme="1"/>
        <rFont val="ＭＳ Ｐ明朝"/>
        <family val="1"/>
        <charset val="128"/>
      </rPr>
      <t>最新の契約書から転記</t>
    </r>
    <rPh sb="0" eb="2">
      <t>サイシン</t>
    </rPh>
    <rPh sb="3" eb="6">
      <t>ケイヤクショ</t>
    </rPh>
    <rPh sb="8" eb="10">
      <t>テンキ</t>
    </rPh>
    <phoneticPr fontId="3"/>
  </si>
  <si>
    <r>
      <rPr>
        <sz val="11"/>
        <color theme="1"/>
        <rFont val="ＭＳ Ｐ明朝"/>
        <family val="1"/>
        <charset val="128"/>
      </rPr>
      <t>・固定資産税評価額を入力していない場合：【</t>
    </r>
    <r>
      <rPr>
        <sz val="11"/>
        <color theme="1"/>
        <rFont val="Century"/>
        <family val="1"/>
      </rPr>
      <t>A</t>
    </r>
    <r>
      <rPr>
        <sz val="11"/>
        <color theme="1"/>
        <rFont val="ＭＳ Ｐ明朝"/>
        <family val="1"/>
        <charset val="128"/>
      </rPr>
      <t>】
・上記以外の場合：【</t>
    </r>
    <r>
      <rPr>
        <sz val="11"/>
        <color theme="1"/>
        <rFont val="Century"/>
        <family val="1"/>
      </rPr>
      <t>A</t>
    </r>
    <r>
      <rPr>
        <sz val="11"/>
        <color theme="1"/>
        <rFont val="ＭＳ Ｐ明朝"/>
        <family val="1"/>
        <charset val="128"/>
      </rPr>
      <t>】と【</t>
    </r>
    <r>
      <rPr>
        <sz val="11"/>
        <color theme="1"/>
        <rFont val="Century"/>
        <family val="1"/>
      </rPr>
      <t>B</t>
    </r>
    <r>
      <rPr>
        <sz val="11"/>
        <color theme="1"/>
        <rFont val="ＭＳ Ｐ明朝"/>
        <family val="1"/>
        <charset val="128"/>
      </rPr>
      <t>】のうち低い金額</t>
    </r>
    <rPh sb="1" eb="3">
      <t>コテイ</t>
    </rPh>
    <rPh sb="3" eb="5">
      <t>シサン</t>
    </rPh>
    <rPh sb="5" eb="6">
      <t>ゼイ</t>
    </rPh>
    <rPh sb="6" eb="9">
      <t>ヒョウカガク</t>
    </rPh>
    <rPh sb="10" eb="12">
      <t>ニュウリョク</t>
    </rPh>
    <rPh sb="17" eb="19">
      <t>バアイ</t>
    </rPh>
    <rPh sb="25" eb="27">
      <t>ジョウキ</t>
    </rPh>
    <rPh sb="27" eb="29">
      <t>イガイ</t>
    </rPh>
    <rPh sb="30" eb="32">
      <t>バアイ</t>
    </rPh>
    <rPh sb="43" eb="44">
      <t>ヒク</t>
    </rPh>
    <rPh sb="45" eb="47">
      <t>キンガク</t>
    </rPh>
    <phoneticPr fontId="3"/>
  </si>
  <si>
    <r>
      <t>=</t>
    </r>
    <r>
      <rPr>
        <sz val="11"/>
        <color theme="1"/>
        <rFont val="ＭＳ Ｐ明朝"/>
        <family val="1"/>
        <charset val="128"/>
      </rPr>
      <t>助成対象経費</t>
    </r>
    <r>
      <rPr>
        <sz val="11"/>
        <color theme="1"/>
        <rFont val="Century"/>
        <family val="1"/>
      </rPr>
      <t>/</t>
    </r>
    <r>
      <rPr>
        <sz val="11"/>
        <color theme="1"/>
        <rFont val="ＭＳ Ｐ明朝"/>
        <family val="1"/>
        <charset val="128"/>
      </rPr>
      <t>固定係数　＜小数点以下切り捨て＞</t>
    </r>
    <rPh sb="1" eb="3">
      <t>ジョセイ</t>
    </rPh>
    <rPh sb="3" eb="5">
      <t>タイショウ</t>
    </rPh>
    <rPh sb="5" eb="7">
      <t>ケイヒ</t>
    </rPh>
    <phoneticPr fontId="3"/>
  </si>
  <si>
    <r>
      <t>=</t>
    </r>
    <r>
      <rPr>
        <sz val="11"/>
        <color theme="1"/>
        <rFont val="ＭＳ Ｐ明朝"/>
        <family val="1"/>
        <charset val="128"/>
      </rPr>
      <t>固定資産税評価額①～③面積按分</t>
    </r>
    <r>
      <rPr>
        <sz val="11"/>
        <color theme="1"/>
        <rFont val="Century"/>
        <family val="1"/>
      </rPr>
      <t>*0.06</t>
    </r>
    <r>
      <rPr>
        <sz val="11"/>
        <color theme="1"/>
        <rFont val="ＭＳ Ｐ明朝"/>
        <family val="1"/>
        <charset val="128"/>
      </rPr>
      <t>　＜小数点以下切り捨て＞
★交付申請書（第</t>
    </r>
    <r>
      <rPr>
        <sz val="11"/>
        <color theme="1"/>
        <rFont val="Century"/>
        <family val="1"/>
      </rPr>
      <t>5</t>
    </r>
    <r>
      <rPr>
        <sz val="11"/>
        <color theme="1"/>
        <rFont val="ＭＳ Ｐ明朝"/>
        <family val="1"/>
        <charset val="128"/>
      </rPr>
      <t>号様式）「土地賃借料　固定資産税評価額</t>
    </r>
    <r>
      <rPr>
        <sz val="11"/>
        <color theme="1"/>
        <rFont val="Century"/>
        <family val="1"/>
      </rPr>
      <t>×6%</t>
    </r>
    <r>
      <rPr>
        <sz val="11"/>
        <color theme="1"/>
        <rFont val="ＭＳ Ｐ明朝"/>
        <family val="1"/>
        <charset val="128"/>
      </rPr>
      <t>」に表示</t>
    </r>
    <rPh sb="11" eb="13">
      <t>メンセキ</t>
    </rPh>
    <rPh sb="13" eb="15">
      <t>アンブン</t>
    </rPh>
    <rPh sb="54" eb="56">
      <t>コテイ</t>
    </rPh>
    <rPh sb="56" eb="58">
      <t>シサン</t>
    </rPh>
    <rPh sb="58" eb="59">
      <t>ゼイ</t>
    </rPh>
    <rPh sb="59" eb="62">
      <t>ヒョウカガク</t>
    </rPh>
    <phoneticPr fontId="3"/>
  </si>
  <si>
    <r>
      <t xml:space="preserve"> </t>
    </r>
    <r>
      <rPr>
        <sz val="11"/>
        <rFont val="ＭＳ Ｐ明朝"/>
        <family val="1"/>
        <charset val="128"/>
      </rPr>
      <t>固定資産税評価額</t>
    </r>
    <r>
      <rPr>
        <sz val="11"/>
        <rFont val="Century"/>
        <family val="1"/>
      </rPr>
      <t>×6%</t>
    </r>
    <rPh sb="1" eb="3">
      <t>コテイ</t>
    </rPh>
    <rPh sb="3" eb="5">
      <t>シサン</t>
    </rPh>
    <rPh sb="5" eb="6">
      <t>ゼイ</t>
    </rPh>
    <rPh sb="6" eb="9">
      <t>ヒョウカガク</t>
    </rPh>
    <phoneticPr fontId="3"/>
  </si>
  <si>
    <r>
      <t>=</t>
    </r>
    <r>
      <rPr>
        <sz val="11"/>
        <color theme="1"/>
        <rFont val="ＭＳ Ｐ明朝"/>
        <family val="1"/>
        <charset val="128"/>
      </rPr>
      <t>固定係数で除算済みの助成対象経費</t>
    </r>
    <r>
      <rPr>
        <sz val="11"/>
        <color theme="1"/>
        <rFont val="Century"/>
        <family val="1"/>
      </rPr>
      <t>*</t>
    </r>
    <r>
      <rPr>
        <sz val="11"/>
        <color theme="1"/>
        <rFont val="ＭＳ Ｐ明朝"/>
        <family val="1"/>
        <charset val="128"/>
      </rPr>
      <t>助成対象期間係数
＜小数点以下切り捨て＞</t>
    </r>
    <rPh sb="1" eb="3">
      <t>コテイ</t>
    </rPh>
    <rPh sb="3" eb="5">
      <t>ケイスウ</t>
    </rPh>
    <rPh sb="6" eb="8">
      <t>ジョサン</t>
    </rPh>
    <rPh sb="8" eb="9">
      <t>ズ</t>
    </rPh>
    <rPh sb="24" eb="26">
      <t>ケイスウ</t>
    </rPh>
    <phoneticPr fontId="3"/>
  </si>
  <si>
    <r>
      <t>=</t>
    </r>
    <r>
      <rPr>
        <sz val="11"/>
        <color theme="1"/>
        <rFont val="ＭＳ Ｐ明朝"/>
        <family val="1"/>
        <charset val="128"/>
      </rPr>
      <t>助成対象期間按分済みの助成対象経費</t>
    </r>
    <r>
      <rPr>
        <sz val="11"/>
        <color theme="1"/>
        <rFont val="Century"/>
        <family val="1"/>
      </rPr>
      <t>*</t>
    </r>
    <r>
      <rPr>
        <sz val="11"/>
        <color theme="1"/>
        <rFont val="ＭＳ Ｐ明朝"/>
        <family val="1"/>
        <charset val="128"/>
      </rPr>
      <t>運営実績に応じた係数
＜小数点以下切り捨て＞</t>
    </r>
    <rPh sb="9" eb="10">
      <t>ズ</t>
    </rPh>
    <rPh sb="12" eb="14">
      <t>ジョセイ</t>
    </rPh>
    <rPh sb="14" eb="16">
      <t>タイショウ</t>
    </rPh>
    <rPh sb="16" eb="18">
      <t>ケイヒ</t>
    </rPh>
    <phoneticPr fontId="3"/>
  </si>
  <si>
    <r>
      <rPr>
        <sz val="11"/>
        <color theme="1"/>
        <rFont val="ＭＳ Ｐ明朝"/>
        <family val="1"/>
        <charset val="128"/>
      </rPr>
      <t>助成金額
★交付申請書（第</t>
    </r>
    <r>
      <rPr>
        <sz val="11"/>
        <color theme="1"/>
        <rFont val="Century"/>
        <family val="1"/>
      </rPr>
      <t>5</t>
    </r>
    <r>
      <rPr>
        <sz val="11"/>
        <color theme="1"/>
        <rFont val="ＭＳ Ｐ明朝"/>
        <family val="1"/>
        <charset val="128"/>
      </rPr>
      <t>号様式）「助成金申請額」に表示</t>
    </r>
    <rPh sb="0" eb="2">
      <t>ジョセイ</t>
    </rPh>
    <rPh sb="2" eb="4">
      <t>キンガク</t>
    </rPh>
    <phoneticPr fontId="3"/>
  </si>
  <si>
    <r>
      <rPr>
        <sz val="11"/>
        <rFont val="ＭＳ Ｐ明朝"/>
        <family val="1"/>
        <charset val="128"/>
      </rPr>
      <t>定休日</t>
    </r>
    <r>
      <rPr>
        <sz val="11"/>
        <rFont val="Century"/>
        <family val="1"/>
      </rPr>
      <t xml:space="preserve"> / </t>
    </r>
    <r>
      <rPr>
        <sz val="11"/>
        <rFont val="ＭＳ Ｐ明朝"/>
        <family val="1"/>
        <charset val="128"/>
      </rPr>
      <t>年末年始</t>
    </r>
    <rPh sb="0" eb="3">
      <t>テイキュウビ</t>
    </rPh>
    <rPh sb="6" eb="8">
      <t>ネンマツ</t>
    </rPh>
    <rPh sb="8" eb="10">
      <t>ネンシ</t>
    </rPh>
    <phoneticPr fontId="3"/>
  </si>
  <si>
    <r>
      <rPr>
        <sz val="11"/>
        <color theme="1"/>
        <rFont val="ＭＳ Ｐ明朝"/>
        <family val="1"/>
        <charset val="128"/>
      </rPr>
      <t>実測面積を入力　※該当なしの場合は</t>
    </r>
    <r>
      <rPr>
        <sz val="11"/>
        <color theme="1"/>
        <rFont val="Century"/>
        <family val="1"/>
      </rPr>
      <t>0</t>
    </r>
    <r>
      <rPr>
        <sz val="11"/>
        <color theme="1"/>
        <rFont val="ＭＳ Ｐ明朝"/>
        <family val="1"/>
        <charset val="128"/>
      </rPr>
      <t>を入力
★水素供給設備運営以外の営利活動との共用部面積③との合計値により
　交付申請書（第</t>
    </r>
    <r>
      <rPr>
        <sz val="11"/>
        <color theme="1"/>
        <rFont val="Century"/>
        <family val="1"/>
      </rPr>
      <t>5</t>
    </r>
    <r>
      <rPr>
        <sz val="11"/>
        <color theme="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</si>
  <si>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color theme="1"/>
        <rFont val="ＭＳ Ｐ明朝"/>
        <family val="1"/>
        <charset val="128"/>
      </rPr>
      <t>実測面積を入力　※該当なしの場合は</t>
    </r>
    <r>
      <rPr>
        <sz val="11"/>
        <color theme="1"/>
        <rFont val="Century"/>
        <family val="1"/>
      </rPr>
      <t>0</t>
    </r>
    <r>
      <rPr>
        <sz val="11"/>
        <color theme="1"/>
        <rFont val="ＭＳ Ｐ明朝"/>
        <family val="1"/>
        <charset val="128"/>
      </rPr>
      <t>を入力
★水素供給設備運営以外の営利活動の対象面積②との合計値により
　交付申請書（第</t>
    </r>
    <r>
      <rPr>
        <sz val="11"/>
        <color theme="1"/>
        <rFont val="Century"/>
        <family val="1"/>
      </rPr>
      <t>5</t>
    </r>
    <r>
      <rPr>
        <sz val="11"/>
        <color theme="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</si>
  <si>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rPr>
        <sz val="11"/>
        <color theme="1"/>
        <rFont val="ＭＳ 明朝"/>
        <family val="1"/>
        <charset val="128"/>
      </rPr>
      <t>＜土地賃借料　交付申請助成金算出シート＞</t>
    </r>
    <rPh sb="1" eb="6">
      <t>トチチンシャクリョウ</t>
    </rPh>
    <rPh sb="7" eb="9">
      <t>コウフ</t>
    </rPh>
    <rPh sb="9" eb="11">
      <t>シンセイ</t>
    </rPh>
    <rPh sb="11" eb="14">
      <t>ジョセイキン</t>
    </rPh>
    <rPh sb="14" eb="16">
      <t>サンシュツ</t>
    </rPh>
    <phoneticPr fontId="3"/>
  </si>
  <si>
    <r>
      <rPr>
        <sz val="11"/>
        <color theme="1"/>
        <rFont val="ＭＳ Ｐ明朝"/>
        <family val="1"/>
        <charset val="128"/>
      </rPr>
      <t>運営実績に応じた係数按分済みの助成対象経費の端数調整
＜千円未満切り捨て＞</t>
    </r>
    <rPh sb="12" eb="13">
      <t>ズ</t>
    </rPh>
    <rPh sb="22" eb="24">
      <t>ハスウ</t>
    </rPh>
    <rPh sb="24" eb="26">
      <t>チョウセイ</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</si>
  <si>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</si>
  <si>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水素供給用地等</t>
    </r>
    <rPh sb="0" eb="2">
      <t>スイソ</t>
    </rPh>
    <rPh sb="2" eb="4">
      <t>キョウキュウ</t>
    </rPh>
    <rPh sb="4" eb="6">
      <t>ヨウチ</t>
    </rPh>
    <rPh sb="6" eb="7">
      <t>トウ</t>
    </rPh>
    <phoneticPr fontId="3"/>
  </si>
  <si>
    <r>
      <rPr>
        <sz val="11"/>
        <rFont val="ＭＳ Ｐ明朝"/>
        <family val="1"/>
        <charset val="128"/>
      </rPr>
      <t>助成対象期間</t>
    </r>
    <rPh sb="0" eb="2">
      <t>ジョセイ</t>
    </rPh>
    <rPh sb="2" eb="4">
      <t>タイショウ</t>
    </rPh>
    <rPh sb="4" eb="6">
      <t>キカン</t>
    </rPh>
    <phoneticPr fontId="3"/>
  </si>
  <si>
    <r>
      <rPr>
        <sz val="11"/>
        <rFont val="ＭＳ Ｐ明朝"/>
        <family val="1"/>
        <charset val="128"/>
      </rPr>
      <t>第</t>
    </r>
    <r>
      <rPr>
        <sz val="11"/>
        <rFont val="Century"/>
        <family val="1"/>
      </rPr>
      <t>5</t>
    </r>
    <r>
      <rPr>
        <sz val="11"/>
        <rFont val="ＭＳ Ｐ明朝"/>
        <family val="1"/>
        <charset val="128"/>
      </rPr>
      <t>号助成金算出シート「助成対象期間開始日」、「助成対象期間終了日」、「助成対象期間の日数」を表示</t>
    </r>
    <rPh sb="30" eb="33">
      <t>シュウリョウビ</t>
    </rPh>
    <phoneticPr fontId="3"/>
  </si>
  <si>
    <r>
      <rPr>
        <sz val="11"/>
        <rFont val="ＭＳ Ｐ明朝"/>
        <family val="1"/>
        <charset val="128"/>
      </rPr>
      <t>延べ運営日数</t>
    </r>
    <rPh sb="0" eb="1">
      <t>ノ</t>
    </rPh>
    <rPh sb="2" eb="4">
      <t>ウンエイ</t>
    </rPh>
    <rPh sb="4" eb="6">
      <t>ニッスウ</t>
    </rPh>
    <phoneticPr fontId="3"/>
  </si>
  <si>
    <r>
      <rPr>
        <sz val="11"/>
        <rFont val="ＭＳ Ｐ明朝"/>
        <family val="1"/>
        <charset val="128"/>
      </rPr>
      <t>保安検査、点検、整備日数</t>
    </r>
    <rPh sb="0" eb="2">
      <t>ホアン</t>
    </rPh>
    <rPh sb="2" eb="4">
      <t>ケンサ</t>
    </rPh>
    <rPh sb="5" eb="7">
      <t>テンケン</t>
    </rPh>
    <rPh sb="8" eb="10">
      <t>セイビ</t>
    </rPh>
    <rPh sb="10" eb="12">
      <t>ニッスウ</t>
    </rPh>
    <phoneticPr fontId="3"/>
  </si>
  <si>
    <r>
      <rPr>
        <sz val="11"/>
        <rFont val="ＭＳ Ｐ明朝"/>
        <family val="1"/>
        <charset val="128"/>
      </rPr>
      <t>運営実績に応じた係数</t>
    </r>
    <rPh sb="0" eb="2">
      <t>ウンエイ</t>
    </rPh>
    <rPh sb="2" eb="4">
      <t>ジッセキ</t>
    </rPh>
    <rPh sb="5" eb="6">
      <t>オウ</t>
    </rPh>
    <rPh sb="8" eb="10">
      <t>ケイスウ</t>
    </rPh>
    <phoneticPr fontId="3"/>
  </si>
  <si>
    <t>正式な様式ではない補助シートのため書面での提出は不要</t>
    <rPh sb="0" eb="2">
      <t>セイシキ</t>
    </rPh>
    <rPh sb="3" eb="5">
      <t>ヨウシキ</t>
    </rPh>
    <rPh sb="9" eb="11">
      <t>ホジョ</t>
    </rPh>
    <rPh sb="17" eb="19">
      <t>ショメン</t>
    </rPh>
    <rPh sb="21" eb="23">
      <t>テイシュツ</t>
    </rPh>
    <rPh sb="24" eb="26">
      <t>フヨウ</t>
    </rPh>
    <phoneticPr fontId="3"/>
  </si>
  <si>
    <r>
      <t xml:space="preserve"> </t>
    </r>
    <r>
      <rPr>
        <sz val="11"/>
        <rFont val="ＭＳ Ｐ明朝"/>
        <family val="1"/>
        <charset val="128"/>
      </rPr>
      <t>交付上限額</t>
    </r>
    <rPh sb="1" eb="3">
      <t>コウフ</t>
    </rPh>
    <rPh sb="3" eb="5">
      <t>ジョウゲン</t>
    </rPh>
    <rPh sb="5" eb="6">
      <t>ガク</t>
    </rPh>
    <phoneticPr fontId="3"/>
  </si>
  <si>
    <r>
      <t xml:space="preserve"> </t>
    </r>
    <r>
      <rPr>
        <sz val="11"/>
        <rFont val="ＭＳ Ｐ明朝"/>
        <family val="1"/>
        <charset val="128"/>
      </rPr>
      <t>実績に基づく算定額</t>
    </r>
    <rPh sb="1" eb="3">
      <t>ジッセキ</t>
    </rPh>
    <rPh sb="4" eb="5">
      <t>モト</t>
    </rPh>
    <rPh sb="7" eb="9">
      <t>サンテイ</t>
    </rPh>
    <rPh sb="9" eb="10">
      <t>ガク</t>
    </rPh>
    <phoneticPr fontId="3"/>
  </si>
  <si>
    <r>
      <rPr>
        <sz val="11"/>
        <rFont val="ＭＳ Ｐ明朝"/>
        <family val="1"/>
        <charset val="128"/>
      </rPr>
      <t>【移動式の場合】第</t>
    </r>
    <r>
      <rPr>
        <sz val="11"/>
        <rFont val="Century"/>
        <family val="1"/>
      </rPr>
      <t>5</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7" eb="19">
      <t>シンセイ</t>
    </rPh>
    <rPh sb="19" eb="21">
      <t>タイショウ</t>
    </rPh>
    <rPh sb="24" eb="26">
      <t>ウンエイ</t>
    </rPh>
    <rPh sb="26" eb="28">
      <t>バショ</t>
    </rPh>
    <phoneticPr fontId="3"/>
  </si>
  <si>
    <r>
      <rPr>
        <sz val="11"/>
        <rFont val="ＭＳ Ｐ明朝"/>
        <family val="1"/>
        <charset val="128"/>
      </rPr>
      <t>【移動式の場合】第</t>
    </r>
    <r>
      <rPr>
        <sz val="11"/>
        <rFont val="Century"/>
        <family val="1"/>
      </rPr>
      <t>14</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8" eb="20">
      <t>シンセイ</t>
    </rPh>
    <rPh sb="20" eb="22">
      <t>タイショウ</t>
    </rPh>
    <rPh sb="25" eb="27">
      <t>ウンエイ</t>
    </rPh>
    <rPh sb="27" eb="29">
      <t>バショ</t>
    </rPh>
    <phoneticPr fontId="3"/>
  </si>
  <si>
    <r>
      <rPr>
        <sz val="11"/>
        <color theme="1"/>
        <rFont val="ＭＳ Ｐ明朝"/>
        <family val="1"/>
        <charset val="128"/>
      </rPr>
      <t>助成対象期間内の運営日数を見込みで入力
※営業時間が</t>
    </r>
    <r>
      <rPr>
        <sz val="11"/>
        <color theme="1"/>
        <rFont val="Century"/>
        <family val="1"/>
      </rPr>
      <t>4</t>
    </r>
    <r>
      <rPr>
        <sz val="11"/>
        <color theme="1"/>
        <rFont val="ＭＳ Ｐ明朝"/>
        <family val="1"/>
        <charset val="128"/>
      </rPr>
      <t>時間未満の場合は</t>
    </r>
    <r>
      <rPr>
        <sz val="11"/>
        <color theme="1"/>
        <rFont val="Century"/>
        <family val="1"/>
      </rPr>
      <t>0.5</t>
    </r>
    <r>
      <rPr>
        <sz val="11"/>
        <color theme="1"/>
        <rFont val="ＭＳ Ｐ明朝"/>
        <family val="1"/>
        <charset val="128"/>
      </rPr>
      <t>日とする
★交付申請書（第</t>
    </r>
    <r>
      <rPr>
        <sz val="11"/>
        <color theme="1"/>
        <rFont val="Century"/>
        <family val="1"/>
      </rPr>
      <t>5</t>
    </r>
    <r>
      <rPr>
        <sz val="11"/>
        <color theme="1"/>
        <rFont val="ＭＳ Ｐ明朝"/>
        <family val="1"/>
        <charset val="128"/>
      </rPr>
      <t>号様式）「延べ運営日数」に表示</t>
    </r>
    <rPh sb="0" eb="2">
      <t>ジョセイ</t>
    </rPh>
    <rPh sb="2" eb="4">
      <t>タイショウ</t>
    </rPh>
    <rPh sb="4" eb="6">
      <t>キカン</t>
    </rPh>
    <rPh sb="6" eb="7">
      <t>ナイ</t>
    </rPh>
    <rPh sb="8" eb="10">
      <t>ウンエイ</t>
    </rPh>
    <rPh sb="10" eb="12">
      <t>ニッスウ</t>
    </rPh>
    <rPh sb="13" eb="15">
      <t>ミコ</t>
    </rPh>
    <rPh sb="17" eb="19">
      <t>ニュウリョク</t>
    </rPh>
    <rPh sb="21" eb="23">
      <t>エイギョウ</t>
    </rPh>
    <rPh sb="23" eb="25">
      <t>ジカン</t>
    </rPh>
    <rPh sb="27" eb="29">
      <t>ジカン</t>
    </rPh>
    <rPh sb="29" eb="31">
      <t>ミマン</t>
    </rPh>
    <rPh sb="32" eb="34">
      <t>バアイ</t>
    </rPh>
    <rPh sb="38" eb="39">
      <t>ニチ</t>
    </rPh>
    <rPh sb="57" eb="58">
      <t>ノ</t>
    </rPh>
    <rPh sb="59" eb="61">
      <t>ウンエイ</t>
    </rPh>
    <rPh sb="61" eb="63">
      <t>ニッスウ</t>
    </rPh>
    <phoneticPr fontId="3"/>
  </si>
  <si>
    <r>
      <rPr>
        <sz val="11"/>
        <rFont val="ＭＳ Ｐ明朝"/>
        <family val="1"/>
        <charset val="128"/>
      </rPr>
      <t>交付申請書（第</t>
    </r>
    <r>
      <rPr>
        <sz val="11"/>
        <rFont val="Century"/>
        <family val="1"/>
      </rPr>
      <t>5</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</si>
  <si>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5</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</si>
  <si>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【連名の場合】交付申請書（第</t>
    </r>
    <r>
      <rPr>
        <sz val="11"/>
        <rFont val="Century"/>
        <family val="1"/>
      </rPr>
      <t>5</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</si>
  <si>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交付申請書（第</t>
    </r>
    <r>
      <rPr>
        <sz val="11"/>
        <rFont val="Century"/>
        <family val="1"/>
      </rPr>
      <t>5</t>
    </r>
    <r>
      <rPr>
        <sz val="11"/>
        <rFont val="ＭＳ Ｐ明朝"/>
        <family val="1"/>
        <charset val="128"/>
      </rPr>
      <t>号様式）「運営開始日」を表示</t>
    </r>
    <rPh sb="0" eb="2">
      <t>コウフ</t>
    </rPh>
    <rPh sb="2" eb="5">
      <t>シンセイショ</t>
    </rPh>
    <rPh sb="6" eb="7">
      <t>ダイ</t>
    </rPh>
    <rPh sb="8" eb="9">
      <t>ゴウ</t>
    </rPh>
    <rPh sb="9" eb="11">
      <t>ヨウシキ</t>
    </rPh>
    <rPh sb="13" eb="15">
      <t>ウンエイ</t>
    </rPh>
    <rPh sb="15" eb="18">
      <t>カイシビ</t>
    </rPh>
    <rPh sb="20" eb="22">
      <t>ヒョウジ</t>
    </rPh>
    <phoneticPr fontId="3"/>
  </si>
  <si>
    <r>
      <rPr>
        <sz val="11"/>
        <rFont val="ＭＳ Ｐ明朝"/>
        <family val="1"/>
        <charset val="128"/>
      </rPr>
      <t>交付申請書（第</t>
    </r>
    <r>
      <rPr>
        <sz val="11"/>
        <rFont val="Century"/>
        <family val="1"/>
      </rPr>
      <t>5</t>
    </r>
    <r>
      <rPr>
        <sz val="11"/>
        <rFont val="ＭＳ Ｐ明朝"/>
        <family val="1"/>
        <charset val="128"/>
      </rPr>
      <t>号様式）「氏名」と「電話」を表示</t>
    </r>
    <rPh sb="13" eb="15">
      <t>シメイ</t>
    </rPh>
    <rPh sb="18" eb="20">
      <t>デンワ</t>
    </rPh>
    <rPh sb="22" eb="24">
      <t>ヒョウジ</t>
    </rPh>
    <phoneticPr fontId="3"/>
  </si>
  <si>
    <r>
      <rPr>
        <sz val="11"/>
        <rFont val="ＭＳ Ｐ明朝"/>
        <family val="1"/>
        <charset val="128"/>
      </rPr>
      <t>交付申請書（第</t>
    </r>
    <r>
      <rPr>
        <sz val="11"/>
        <rFont val="Century"/>
        <family val="1"/>
      </rPr>
      <t>5</t>
    </r>
    <r>
      <rPr>
        <sz val="11"/>
        <rFont val="ＭＳ Ｐ明朝"/>
        <family val="1"/>
        <charset val="128"/>
      </rPr>
      <t>号様式）「部署」を表示</t>
    </r>
    <rPh sb="13" eb="15">
      <t>ブショ</t>
    </rPh>
    <rPh sb="17" eb="19">
      <t>ヒョウジ</t>
    </rPh>
    <phoneticPr fontId="3"/>
  </si>
  <si>
    <r>
      <rPr>
        <sz val="11"/>
        <rFont val="ＭＳ Ｐ明朝"/>
        <family val="1"/>
        <charset val="128"/>
      </rPr>
      <t>交付申請書（第</t>
    </r>
    <r>
      <rPr>
        <sz val="11"/>
        <rFont val="Century"/>
        <family val="1"/>
      </rPr>
      <t>5</t>
    </r>
    <r>
      <rPr>
        <sz val="11"/>
        <rFont val="ＭＳ Ｐ明朝"/>
        <family val="1"/>
        <charset val="128"/>
      </rPr>
      <t>号様式）「住所」を表示</t>
    </r>
    <rPh sb="13" eb="15">
      <t>ジュウショ</t>
    </rPh>
    <rPh sb="17" eb="19">
      <t>ヒョウジ</t>
    </rPh>
    <phoneticPr fontId="3"/>
  </si>
  <si>
    <r>
      <rPr>
        <sz val="11"/>
        <rFont val="ＭＳ Ｐ明朝"/>
        <family val="1"/>
        <charset val="128"/>
      </rPr>
      <t>交付申請書（第</t>
    </r>
    <r>
      <rPr>
        <sz val="11"/>
        <rFont val="Century"/>
        <family val="1"/>
      </rPr>
      <t>5</t>
    </r>
    <r>
      <rPr>
        <sz val="11"/>
        <rFont val="ＭＳ Ｐ明朝"/>
        <family val="1"/>
        <charset val="128"/>
      </rPr>
      <t>号様式）「メール」を表示</t>
    </r>
    <rPh sb="18" eb="20">
      <t>ヒョウジ</t>
    </rPh>
    <phoneticPr fontId="3"/>
  </si>
  <si>
    <r>
      <rPr>
        <sz val="11"/>
        <color theme="1"/>
        <rFont val="ＭＳ 明朝"/>
        <family val="1"/>
        <charset val="128"/>
      </rPr>
      <t>＜土地賃借料　実績報告助成金算出シート＞</t>
    </r>
    <rPh sb="1" eb="6">
      <t>トチチンシャクリョウ</t>
    </rPh>
    <rPh sb="7" eb="9">
      <t>ジッセキ</t>
    </rPh>
    <rPh sb="9" eb="11">
      <t>ホウコク</t>
    </rPh>
    <rPh sb="11" eb="14">
      <t>ジョセイキン</t>
    </rPh>
    <rPh sb="14" eb="16">
      <t>サンシュツ</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</si>
  <si>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0" eb="42">
      <t>ジュウショ</t>
    </rPh>
    <rPh sb="47" eb="49">
      <t>ニュウリョク</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</si>
  <si>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1" eb="43">
      <t>セッチ</t>
    </rPh>
    <rPh sb="45" eb="47">
      <t>フタイ</t>
    </rPh>
    <rPh sb="47" eb="49">
      <t>セツビ</t>
    </rPh>
    <rPh sb="50" eb="52">
      <t>ウム</t>
    </rPh>
    <rPh sb="53" eb="55">
      <t>セツビ</t>
    </rPh>
    <rPh sb="55" eb="57">
      <t>メイショウ</t>
    </rPh>
    <rPh sb="63" eb="65">
      <t>ニュウリョク</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</si>
  <si>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5</t>
    </r>
    <r>
      <rPr>
        <sz val="11"/>
        <rFont val="ＭＳ Ｐ明朝"/>
        <family val="1"/>
        <charset val="128"/>
      </rPr>
      <t>号様式付表</t>
    </r>
    <r>
      <rPr>
        <sz val="11"/>
        <rFont val="Century"/>
        <family val="1"/>
      </rPr>
      <t>1</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</si>
  <si>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5</t>
    </r>
    <r>
      <rPr>
        <sz val="11"/>
        <rFont val="ＭＳ Ｐ明朝"/>
        <family val="1"/>
        <charset val="128"/>
      </rPr>
      <t>号様式付表</t>
    </r>
    <r>
      <rPr>
        <sz val="11"/>
        <rFont val="Century"/>
        <family val="1"/>
      </rPr>
      <t>1</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</si>
  <si>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5</t>
    </r>
    <r>
      <rPr>
        <sz val="11"/>
        <rFont val="ＭＳ Ｐ明朝"/>
        <family val="1"/>
        <charset val="128"/>
      </rPr>
      <t>号様式付表</t>
    </r>
    <r>
      <rPr>
        <sz val="11"/>
        <rFont val="Century"/>
        <family val="1"/>
      </rPr>
      <t>1</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6" eb="38">
      <t>セッチ</t>
    </rPh>
    <rPh sb="40" eb="42">
      <t>フタイ</t>
    </rPh>
    <rPh sb="42" eb="44">
      <t>セツビ</t>
    </rPh>
    <rPh sb="45" eb="47">
      <t>ウム</t>
    </rPh>
    <rPh sb="48" eb="50">
      <t>セツビ</t>
    </rPh>
    <rPh sb="50" eb="52">
      <t>メイショウ</t>
    </rPh>
    <rPh sb="58" eb="60">
      <t>ヒョウジ</t>
    </rPh>
    <phoneticPr fontId="3"/>
  </si>
  <si>
    <r>
      <rPr>
        <sz val="11"/>
        <rFont val="ＭＳ Ｐ明朝"/>
        <family val="1"/>
        <charset val="128"/>
      </rPr>
      <t>第１４号様式　付表１（土地賃借料：移動式水素供給設備の運営場所等）</t>
    </r>
    <rPh sb="7" eb="9">
      <t>フヒョウ</t>
    </rPh>
    <rPh sb="17" eb="19">
      <t>イドウ</t>
    </rPh>
    <rPh sb="19" eb="20">
      <t>シキ</t>
    </rPh>
    <rPh sb="20" eb="22">
      <t>スイソ</t>
    </rPh>
    <rPh sb="22" eb="24">
      <t>キョウキュウ</t>
    </rPh>
    <rPh sb="24" eb="26">
      <t>セツビ</t>
    </rPh>
    <rPh sb="27" eb="29">
      <t>ウンエイ</t>
    </rPh>
    <rPh sb="29" eb="31">
      <t>バショ</t>
    </rPh>
    <rPh sb="31" eb="32">
      <t>トウ</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</si>
  <si>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</si>
  <si>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</si>
  <si>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</si>
  <si>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</si>
  <si>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</si>
  <si>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</si>
  <si>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</si>
  <si>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</si>
  <si>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sz val="11"/>
        <rFont val="ＭＳ Ｐ明朝"/>
        <family val="1"/>
        <charset val="128"/>
      </rPr>
      <t>※額の確定通知書（第</t>
    </r>
    <r>
      <rPr>
        <sz val="11"/>
        <rFont val="Century"/>
        <family val="1"/>
      </rPr>
      <t>15</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</si>
  <si>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第１６号様式（土地賃借料：請求書）</t>
    </r>
    <rPh sb="13" eb="16">
      <t>セイキュウショ</t>
    </rPh>
    <phoneticPr fontId="3"/>
  </si>
  <si>
    <r>
      <rPr>
        <b/>
        <sz val="11"/>
        <rFont val="ＭＳ Ｐ明朝"/>
        <family val="1"/>
        <charset val="128"/>
      </rPr>
      <t>交付決定日：</t>
    </r>
    <rPh sb="0" eb="2">
      <t>コウフ</t>
    </rPh>
    <rPh sb="2" eb="4">
      <t>ケッテイ</t>
    </rPh>
    <rPh sb="4" eb="5">
      <t>ビ</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</si>
  <si>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</si>
  <si>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</si>
  <si>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■交付決定内容入力■</t>
    <rPh sb="1" eb="3">
      <t>コウフ</t>
    </rPh>
    <rPh sb="3" eb="5">
      <t>ケッテイ</t>
    </rPh>
    <rPh sb="5" eb="7">
      <t>ナイヨウ</t>
    </rPh>
    <rPh sb="7" eb="9">
      <t>ニュウリョク</t>
    </rPh>
    <phoneticPr fontId="3"/>
  </si>
  <si>
    <t>（交付決定通知書）公社→申請者</t>
    <rPh sb="1" eb="3">
      <t>コウフ</t>
    </rPh>
    <rPh sb="3" eb="5">
      <t>ケッテイ</t>
    </rPh>
    <rPh sb="5" eb="8">
      <t>ツウチショ</t>
    </rPh>
    <rPh sb="9" eb="11">
      <t>コウシャ</t>
    </rPh>
    <rPh sb="12" eb="15">
      <t>シンセイシャ</t>
    </rPh>
    <phoneticPr fontId="3"/>
  </si>
  <si>
    <t>3月末まで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</si>
  <si>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</si>
  <si>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変更（設備住所・土地の利用手法等・移動式設備の運営場所及び場所数ほか）・継承・中止又は廃止</t>
    <rPh sb="0" eb="2">
      <t>ヘンコウ</t>
    </rPh>
    <rPh sb="3" eb="5">
      <t>セツビ</t>
    </rPh>
    <rPh sb="5" eb="7">
      <t>ジュウショ</t>
    </rPh>
    <rPh sb="8" eb="10">
      <t>トチ</t>
    </rPh>
    <rPh sb="11" eb="13">
      <t>リヨウ</t>
    </rPh>
    <rPh sb="13" eb="15">
      <t>シュホウ</t>
    </rPh>
    <rPh sb="15" eb="16">
      <t>トウ</t>
    </rPh>
    <rPh sb="17" eb="19">
      <t>イドウ</t>
    </rPh>
    <rPh sb="19" eb="20">
      <t>シキ</t>
    </rPh>
    <rPh sb="20" eb="22">
      <t>セツビ</t>
    </rPh>
    <rPh sb="23" eb="25">
      <t>ウンエイ</t>
    </rPh>
    <rPh sb="25" eb="27">
      <t>バショ</t>
    </rPh>
    <rPh sb="27" eb="28">
      <t>オヨ</t>
    </rPh>
    <rPh sb="29" eb="31">
      <t>バショ</t>
    </rPh>
    <rPh sb="31" eb="32">
      <t>スウ</t>
    </rPh>
    <rPh sb="36" eb="38">
      <t>ケイショウ</t>
    </rPh>
    <rPh sb="39" eb="41">
      <t>チュウシ</t>
    </rPh>
    <rPh sb="41" eb="42">
      <t>マタ</t>
    </rPh>
    <rPh sb="43" eb="4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</si>
  <si>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</si>
  <si>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</si>
  <si>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</si>
  <si>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</si>
  <si>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＜様式間の項目反映イメージ＞</t>
    <rPh sb="1" eb="3">
      <t>ヨウシキ</t>
    </rPh>
    <rPh sb="3" eb="4">
      <t>カン</t>
    </rPh>
    <rPh sb="5" eb="7">
      <t>コウモク</t>
    </rPh>
    <rPh sb="7" eb="9">
      <t>ハンエイ</t>
    </rPh>
    <phoneticPr fontId="3"/>
  </si>
  <si>
    <t>申請者</t>
    <rPh sb="0" eb="3">
      <t>シンセイシャ</t>
    </rPh>
    <phoneticPr fontId="3"/>
  </si>
  <si>
    <t>公社</t>
    <rPh sb="0" eb="2">
      <t>コウシャ</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</si>
  <si>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</si>
  <si>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</si>
  <si>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</si>
  <si>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r>
      <rPr>
        <sz val="11"/>
        <rFont val="ＭＳ Ｐ明朝"/>
        <family val="1"/>
        <charset val="128"/>
      </rPr>
      <t>第５号様式　付表１（土地賃借料：移動式水素供給設備の運営場所等）</t>
    </r>
    <rPh sb="6" eb="8">
      <t>フヒョウ</t>
    </rPh>
    <rPh sb="16" eb="18">
      <t>イドウ</t>
    </rPh>
    <rPh sb="18" eb="19">
      <t>シキ</t>
    </rPh>
    <rPh sb="19" eb="21">
      <t>スイソ</t>
    </rPh>
    <rPh sb="21" eb="23">
      <t>キョウキュウ</t>
    </rPh>
    <rPh sb="23" eb="25">
      <t>セツビ</t>
    </rPh>
    <rPh sb="26" eb="28">
      <t>ウンエイ</t>
    </rPh>
    <rPh sb="28" eb="30">
      <t>バショ</t>
    </rPh>
    <rPh sb="30" eb="31">
      <t>トウ</t>
    </rPh>
    <phoneticPr fontId="3"/>
  </si>
  <si>
    <r>
      <rPr>
        <sz val="11"/>
        <color theme="1"/>
        <rFont val="ＭＳ Ｐ明朝"/>
        <family val="1"/>
        <charset val="128"/>
      </rPr>
      <t>助成対象期間内の保安検査・点検・整備に要する日数を見込みで入力</t>
    </r>
    <r>
      <rPr>
        <sz val="11"/>
        <color theme="1"/>
        <rFont val="Century"/>
        <family val="1"/>
      </rPr>
      <t xml:space="preserve">
</t>
    </r>
    <r>
      <rPr>
        <sz val="11"/>
        <color theme="1"/>
        <rFont val="ＭＳ Ｐ明朝"/>
        <family val="1"/>
        <charset val="128"/>
      </rPr>
      <t>※最大</t>
    </r>
    <r>
      <rPr>
        <sz val="11"/>
        <color theme="1"/>
        <rFont val="Century"/>
        <family val="1"/>
      </rPr>
      <t>10</t>
    </r>
    <r>
      <rPr>
        <sz val="11"/>
        <color theme="1"/>
        <rFont val="ＭＳ Ｐ明朝"/>
        <family val="1"/>
        <charset val="128"/>
      </rPr>
      <t>日</t>
    </r>
    <r>
      <rPr>
        <sz val="11"/>
        <color theme="1"/>
        <rFont val="Century"/>
        <family val="1"/>
      </rPr>
      <t xml:space="preserve">
</t>
    </r>
    <r>
      <rPr>
        <sz val="11"/>
        <color theme="1"/>
        <rFont val="ＭＳ Ｐ明朝"/>
        <family val="1"/>
        <charset val="128"/>
      </rPr>
      <t>★交付申請書（第</t>
    </r>
    <r>
      <rPr>
        <sz val="11"/>
        <color theme="1"/>
        <rFont val="Century"/>
        <family val="1"/>
      </rPr>
      <t>5</t>
    </r>
    <r>
      <rPr>
        <sz val="11"/>
        <color theme="1"/>
        <rFont val="ＭＳ Ｐ明朝"/>
        <family val="1"/>
        <charset val="128"/>
      </rPr>
      <t>号様式）「除外可能日数　保安検査、点検、整備・・・」に表示</t>
    </r>
    <rPh sb="29" eb="31">
      <t>サイダイ</t>
    </rPh>
    <rPh sb="33" eb="34">
      <t>ニチ</t>
    </rPh>
    <rPh sb="35" eb="37">
      <t>ジョウキ</t>
    </rPh>
    <rPh sb="37" eb="38">
      <t>シキ</t>
    </rPh>
    <rPh sb="58" eb="60">
      <t>ホアン</t>
    </rPh>
    <rPh sb="60" eb="62">
      <t>ケンサ</t>
    </rPh>
    <rPh sb="63" eb="65">
      <t>テンケン</t>
    </rPh>
    <rPh sb="66" eb="68">
      <t>セイビ</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</si>
  <si>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</si>
  <si>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</si>
  <si>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第１４号様式（土地賃借料：実績報告書）</t>
    </r>
    <rPh sb="7" eb="9">
      <t>トチ</t>
    </rPh>
    <rPh sb="9" eb="12">
      <t>チンシャクリョウ</t>
    </rPh>
    <rPh sb="13" eb="15">
      <t>ジッセキ</t>
    </rPh>
    <rPh sb="15" eb="17">
      <t>ホウコク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</si>
  <si>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</si>
  <si>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明朝"/>
        <family val="1"/>
        <charset val="128"/>
      </rPr>
      <t>「交付決定通知書」（第８号様式）イメージ</t>
    </r>
    <rPh sb="1" eb="3">
      <t>コウフ</t>
    </rPh>
    <rPh sb="3" eb="5">
      <t>ケッテイ</t>
    </rPh>
    <rPh sb="5" eb="8">
      <t>ツウチショ</t>
    </rPh>
    <rPh sb="10" eb="11">
      <t>ダイ</t>
    </rPh>
    <rPh sb="12" eb="13">
      <t>ゴウ</t>
    </rPh>
    <rPh sb="13" eb="15">
      <t>ヨウシキ</t>
    </rPh>
    <phoneticPr fontId="3"/>
  </si>
  <si>
    <r>
      <rPr>
        <sz val="11"/>
        <rFont val="ＭＳ Ｐ明朝"/>
        <family val="1"/>
        <charset val="128"/>
      </rPr>
      <t>営業日</t>
    </r>
    <rPh sb="0" eb="2">
      <t>エイギョウ</t>
    </rPh>
    <rPh sb="2" eb="3">
      <t>ビ</t>
    </rPh>
    <phoneticPr fontId="3"/>
  </si>
  <si>
    <r>
      <rPr>
        <sz val="11"/>
        <rFont val="ＭＳ Ｐ明朝"/>
        <family val="1"/>
        <charset val="128"/>
      </rPr>
      <t>営業時間</t>
    </r>
    <rPh sb="0" eb="2">
      <t>エイギョウ</t>
    </rPh>
    <rPh sb="2" eb="4">
      <t>ジカン</t>
    </rPh>
    <phoneticPr fontId="3"/>
  </si>
  <si>
    <r>
      <rPr>
        <sz val="11"/>
        <rFont val="ＭＳ Ｐ明朝"/>
        <family val="1"/>
        <charset val="128"/>
      </rPr>
      <t>水素販売価格</t>
    </r>
    <rPh sb="0" eb="2">
      <t>スイソ</t>
    </rPh>
    <rPh sb="2" eb="4">
      <t>ハンバイ</t>
    </rPh>
    <rPh sb="4" eb="6">
      <t>カカク</t>
    </rPh>
    <phoneticPr fontId="3"/>
  </si>
  <si>
    <r>
      <rPr>
        <sz val="11"/>
        <rFont val="ＭＳ Ｐ明朝"/>
        <family val="1"/>
        <charset val="128"/>
      </rPr>
      <t>特記事項</t>
    </r>
    <rPh sb="0" eb="2">
      <t>トッキ</t>
    </rPh>
    <rPh sb="2" eb="4">
      <t>ジコウ</t>
    </rPh>
    <phoneticPr fontId="3"/>
  </si>
  <si>
    <r>
      <rPr>
        <sz val="11"/>
        <rFont val="ＭＳ Ｐ明朝"/>
        <family val="1"/>
        <charset val="128"/>
      </rPr>
      <t>法定点検</t>
    </r>
    <rPh sb="0" eb="2">
      <t>ホウテイ</t>
    </rPh>
    <rPh sb="2" eb="4">
      <t>テンケン</t>
    </rPh>
    <phoneticPr fontId="3"/>
  </si>
  <si>
    <r>
      <rPr>
        <sz val="11"/>
        <rFont val="ＭＳ Ｐ明朝"/>
        <family val="1"/>
        <charset val="128"/>
      </rPr>
      <t>日常点検</t>
    </r>
    <rPh sb="0" eb="2">
      <t>ニチジョウ</t>
    </rPh>
    <rPh sb="2" eb="4">
      <t>テンケン</t>
    </rPh>
    <phoneticPr fontId="3"/>
  </si>
  <si>
    <r>
      <rPr>
        <sz val="11"/>
        <rFont val="ＭＳ Ｐ明朝"/>
        <family val="1"/>
        <charset val="128"/>
      </rPr>
      <t>保守計画</t>
    </r>
    <rPh sb="0" eb="2">
      <t>ホシュ</t>
    </rPh>
    <rPh sb="2" eb="4">
      <t>ケイカク</t>
    </rPh>
    <phoneticPr fontId="3"/>
  </si>
  <si>
    <r>
      <rPr>
        <sz val="11"/>
        <rFont val="ＭＳ Ｐ明朝"/>
        <family val="1"/>
        <charset val="128"/>
      </rPr>
      <t>水素品質管理方法</t>
    </r>
    <rPh sb="0" eb="2">
      <t>スイソ</t>
    </rPh>
    <rPh sb="2" eb="4">
      <t>ヒンシツ</t>
    </rPh>
    <rPh sb="4" eb="6">
      <t>カンリ</t>
    </rPh>
    <rPh sb="6" eb="8">
      <t>ホウホウ</t>
    </rPh>
    <phoneticPr fontId="3"/>
  </si>
  <si>
    <r>
      <rPr>
        <sz val="11"/>
        <rFont val="ＭＳ Ｐ明朝"/>
        <family val="1"/>
        <charset val="128"/>
      </rPr>
      <t>【任意】不動産鑑定評価基準に基づいた評価額を入力</t>
    </r>
    <rPh sb="1" eb="3">
      <t>ニンイ</t>
    </rPh>
    <rPh sb="4" eb="7">
      <t>フドウサン</t>
    </rPh>
    <rPh sb="7" eb="9">
      <t>カンテイ</t>
    </rPh>
    <rPh sb="9" eb="11">
      <t>ヒョウカ</t>
    </rPh>
    <rPh sb="11" eb="13">
      <t>キジュン</t>
    </rPh>
    <rPh sb="14" eb="15">
      <t>モト</t>
    </rPh>
    <rPh sb="18" eb="21">
      <t>ヒョウカガク</t>
    </rPh>
    <rPh sb="22" eb="24">
      <t>ニュウリョク</t>
    </rPh>
    <phoneticPr fontId="3"/>
  </si>
  <si>
    <r>
      <rPr>
        <sz val="11"/>
        <rFont val="ＭＳ Ｐ明朝"/>
        <family val="1"/>
        <charset val="128"/>
      </rPr>
      <t>★</t>
    </r>
    <phoneticPr fontId="3"/>
  </si>
  <si>
    <r>
      <rPr>
        <sz val="11"/>
        <rFont val="ＭＳ Ｐ明朝"/>
        <family val="1"/>
        <charset val="128"/>
      </rPr>
      <t>【運営費】交付申請書（第</t>
    </r>
    <r>
      <rPr>
        <sz val="11"/>
        <rFont val="Century"/>
        <family val="1"/>
      </rPr>
      <t>1</t>
    </r>
    <r>
      <rPr>
        <sz val="11"/>
        <rFont val="ＭＳ Ｐ明朝"/>
        <family val="1"/>
        <charset val="128"/>
      </rPr>
      <t>号様式）「運営開始日」を入力　※</t>
    </r>
    <r>
      <rPr>
        <sz val="11"/>
        <rFont val="Century"/>
        <family val="1"/>
      </rPr>
      <t>yy/m/d</t>
    </r>
    <r>
      <rPr>
        <sz val="11"/>
        <rFont val="ＭＳ Ｐ明朝"/>
        <family val="1"/>
        <charset val="128"/>
      </rPr>
      <t>（西暦）形式で入力　＜和暦で表示＞</t>
    </r>
    <rPh sb="1" eb="3">
      <t>ウンエイ</t>
    </rPh>
    <rPh sb="3" eb="4">
      <t>ヒ</t>
    </rPh>
    <rPh sb="5" eb="7">
      <t>コウフ</t>
    </rPh>
    <rPh sb="7" eb="10">
      <t>シンセイショ</t>
    </rPh>
    <rPh sb="11" eb="12">
      <t>ダイ</t>
    </rPh>
    <rPh sb="13" eb="14">
      <t>ゴウ</t>
    </rPh>
    <rPh sb="14" eb="16">
      <t>ヨウシキ</t>
    </rPh>
    <rPh sb="18" eb="20">
      <t>ウンエイ</t>
    </rPh>
    <rPh sb="20" eb="22">
      <t>カイシ</t>
    </rPh>
    <rPh sb="22" eb="23">
      <t>ニチ</t>
    </rPh>
    <rPh sb="25" eb="27">
      <t>ニュウリョク</t>
    </rPh>
    <phoneticPr fontId="3"/>
  </si>
  <si>
    <r>
      <rPr>
        <sz val="11"/>
        <color theme="1"/>
        <rFont val="ＭＳ Ｐ明朝"/>
        <family val="1"/>
        <charset val="128"/>
      </rPr>
      <t>・運営開始日が申請年度より前の場合：申請年度</t>
    </r>
    <r>
      <rPr>
        <sz val="11"/>
        <color theme="1"/>
        <rFont val="Century"/>
        <family val="1"/>
      </rPr>
      <t>4/1</t>
    </r>
    <r>
      <rPr>
        <sz val="11"/>
        <color theme="1"/>
        <rFont val="ＭＳ Ｐ明朝"/>
        <family val="1"/>
        <charset val="128"/>
      </rPr>
      <t>を入力
・申請年度途中に定置式の水素</t>
    </r>
    <r>
      <rPr>
        <sz val="11"/>
        <color theme="1"/>
        <rFont val="Century"/>
        <family val="1"/>
      </rPr>
      <t>ST</t>
    </r>
    <r>
      <rPr>
        <sz val="11"/>
        <color theme="1"/>
        <rFont val="ＭＳ Ｐ明朝"/>
        <family val="1"/>
        <charset val="128"/>
      </rPr>
      <t>完成：高圧ガスの製造開始年月日を入力
・申請年度途中に移動式の水素</t>
    </r>
    <r>
      <rPr>
        <sz val="11"/>
        <color theme="1"/>
        <rFont val="Century"/>
        <family val="1"/>
      </rPr>
      <t>ST</t>
    </r>
    <r>
      <rPr>
        <sz val="11"/>
        <color theme="1"/>
        <rFont val="ＭＳ Ｐ明朝"/>
        <family val="1"/>
        <charset val="128"/>
      </rPr>
      <t>完成：高圧ガスの充填期間初日を入力
※</t>
    </r>
    <r>
      <rPr>
        <sz val="11"/>
        <color theme="1"/>
        <rFont val="Century"/>
        <family val="1"/>
      </rPr>
      <t>yy/m/d</t>
    </r>
    <r>
      <rPr>
        <sz val="11"/>
        <color theme="1"/>
        <rFont val="ＭＳ Ｐ明朝"/>
        <family val="1"/>
        <charset val="128"/>
      </rPr>
      <t>（西暦）形式で入力　＜和暦で表示＞
★交付申請書（第</t>
    </r>
    <r>
      <rPr>
        <sz val="11"/>
        <color theme="1"/>
        <rFont val="Century"/>
        <family val="1"/>
      </rPr>
      <t>5</t>
    </r>
    <r>
      <rPr>
        <sz val="11"/>
        <color theme="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39" eb="141">
      <t>タイショウ</t>
    </rPh>
    <rPh sb="141" eb="143">
      <t>キカン</t>
    </rPh>
    <phoneticPr fontId="2"/>
  </si>
  <si>
    <r>
      <rPr>
        <sz val="11"/>
        <color theme="1"/>
        <rFont val="ＭＳ Ｐ明朝"/>
        <family val="1"/>
        <charset val="128"/>
      </rPr>
      <t>申請年度翌年</t>
    </r>
    <r>
      <rPr>
        <sz val="11"/>
        <color theme="1"/>
        <rFont val="Century"/>
        <family val="1"/>
      </rPr>
      <t>3/31</t>
    </r>
    <r>
      <rPr>
        <sz val="11"/>
        <color theme="1"/>
        <rFont val="ＭＳ Ｐ明朝"/>
        <family val="1"/>
        <charset val="128"/>
      </rPr>
      <t>を入力　※</t>
    </r>
    <r>
      <rPr>
        <sz val="11"/>
        <color theme="1"/>
        <rFont val="Century"/>
        <family val="1"/>
      </rPr>
      <t>yy/m/d</t>
    </r>
    <r>
      <rPr>
        <sz val="11"/>
        <color theme="1"/>
        <rFont val="ＭＳ Ｐ明朝"/>
        <family val="1"/>
        <charset val="128"/>
      </rPr>
      <t>（西暦）形式で入力　＜和暦で表示＞
★交付申請書（第</t>
    </r>
    <r>
      <rPr>
        <sz val="11"/>
        <color theme="1"/>
        <rFont val="Century"/>
        <family val="1"/>
      </rPr>
      <t>5</t>
    </r>
    <r>
      <rPr>
        <sz val="11"/>
        <color theme="1"/>
        <rFont val="ＭＳ Ｐ明朝"/>
        <family val="1"/>
        <charset val="128"/>
      </rPr>
      <t>号様式）「助成対象期間」に表示</t>
    </r>
    <rPh sb="0" eb="2">
      <t>シンセイ</t>
    </rPh>
    <rPh sb="2" eb="4">
      <t>ネンド</t>
    </rPh>
    <rPh sb="4" eb="6">
      <t>ヨクネン</t>
    </rPh>
    <rPh sb="11" eb="13">
      <t>ニュウリョク</t>
    </rPh>
    <phoneticPr fontId="3"/>
  </si>
  <si>
    <r>
      <rPr>
        <sz val="11"/>
        <color theme="1"/>
        <rFont val="ＭＳ Ｐ明朝"/>
        <family val="1"/>
        <charset val="128"/>
      </rPr>
      <t>－</t>
    </r>
    <phoneticPr fontId="3"/>
  </si>
  <si>
    <t>定置式の場合は提出不要</t>
    <rPh sb="0" eb="2">
      <t>テイチ</t>
    </rPh>
    <rPh sb="2" eb="3">
      <t>シキ</t>
    </rPh>
    <rPh sb="4" eb="6">
      <t>バアイ</t>
    </rPh>
    <rPh sb="7" eb="9">
      <t>テイシュツ</t>
    </rPh>
    <rPh sb="9" eb="11">
      <t>フヨウ</t>
    </rPh>
    <phoneticPr fontId="3"/>
  </si>
  <si>
    <t>交付申請助成金算出シート</t>
    <rPh sb="0" eb="2">
      <t>コウフ</t>
    </rPh>
    <rPh sb="2" eb="4">
      <t>シンセイ</t>
    </rPh>
    <rPh sb="4" eb="7">
      <t>ジョセイキン</t>
    </rPh>
    <rPh sb="7" eb="9">
      <t>サンシュツ</t>
    </rPh>
    <phoneticPr fontId="3"/>
  </si>
  <si>
    <t>実績報告助成金算出シート</t>
    <rPh sb="0" eb="2">
      <t>ジッセキ</t>
    </rPh>
    <rPh sb="2" eb="4">
      <t>ホウコク</t>
    </rPh>
    <rPh sb="4" eb="7">
      <t>ジョセイキン</t>
    </rPh>
    <rPh sb="7" eb="9">
      <t>サンシュツ</t>
    </rPh>
    <phoneticPr fontId="3"/>
  </si>
  <si>
    <r>
      <rPr>
        <sz val="10"/>
        <rFont val="ＭＳ Ｐ明朝"/>
        <family val="1"/>
        <charset val="128"/>
      </rPr>
      <t>交付申請助成金算出シート「総面積【☆】」、「水素供給設備専用面積【☆</t>
    </r>
    <r>
      <rPr>
        <sz val="10"/>
        <rFont val="Century"/>
        <family val="1"/>
      </rPr>
      <t>'</t>
    </r>
    <r>
      <rPr>
        <sz val="10"/>
        <rFont val="ＭＳ Ｐ明朝"/>
        <family val="1"/>
        <charset val="128"/>
      </rPr>
      <t>】」、「助成対象面積【☆☆】」を表示　※「他の営利活動の有無」は、「水素供給設備専用面積上限」で判定。</t>
    </r>
    <rPh sb="0" eb="2">
      <t>コウフ</t>
    </rPh>
    <rPh sb="2" eb="4">
      <t>シンセイ</t>
    </rPh>
    <rPh sb="22" eb="24">
      <t>スイソ</t>
    </rPh>
    <rPh sb="24" eb="26">
      <t>キョウキュウ</t>
    </rPh>
    <rPh sb="26" eb="28">
      <t>セツビ</t>
    </rPh>
    <rPh sb="28" eb="30">
      <t>センヨウ</t>
    </rPh>
    <rPh sb="30" eb="32">
      <t>メンセキ</t>
    </rPh>
    <rPh sb="56" eb="57">
      <t>タ</t>
    </rPh>
    <rPh sb="58" eb="60">
      <t>エイリ</t>
    </rPh>
    <rPh sb="60" eb="62">
      <t>カツドウ</t>
    </rPh>
    <rPh sb="63" eb="65">
      <t>ウム</t>
    </rPh>
    <rPh sb="83" eb="85">
      <t>ハンテイ</t>
    </rPh>
    <phoneticPr fontId="3"/>
  </si>
  <si>
    <r>
      <rPr>
        <sz val="11"/>
        <rFont val="ＭＳ Ｐ明朝"/>
        <family val="1"/>
        <charset val="128"/>
      </rPr>
      <t>交付申請助成金算出シート「定休日」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</si>
  <si>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交付申請助成金算出シート「面積按分【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</si>
  <si>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交付申請助成金算出シート「固定資産税評価額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</si>
  <si>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交付申請助成金算出シート「助成対象期間開始日」、「助成対象期間終了日」、「助成対象期間の日数」を表示</t>
    </r>
    <rPh sb="31" eb="34">
      <t>シュウリョウビ</t>
    </rPh>
    <phoneticPr fontId="3"/>
  </si>
  <si>
    <r>
      <rPr>
        <sz val="11"/>
        <rFont val="ＭＳ Ｐ明朝"/>
        <family val="1"/>
        <charset val="128"/>
      </rPr>
      <t>交付申請助成金算出シート「延べ運営日数」を表示</t>
    </r>
    <rPh sb="13" eb="14">
      <t>ノ</t>
    </rPh>
    <rPh sb="15" eb="17">
      <t>ウンエイ</t>
    </rPh>
    <rPh sb="17" eb="19">
      <t>ニッスウ</t>
    </rPh>
    <phoneticPr fontId="3"/>
  </si>
  <si>
    <r>
      <rPr>
        <sz val="11"/>
        <rFont val="ＭＳ Ｐ明朝"/>
        <family val="1"/>
        <charset val="128"/>
      </rPr>
      <t>交付申請助成金算出シート「保安検査・点検・整備に要する日数」を表示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</si>
  <si>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交付申請助成金算出シート「見込みに基づく算定額」を表示</t>
    </r>
    <rPh sb="13" eb="15">
      <t>ミコ</t>
    </rPh>
    <rPh sb="17" eb="18">
      <t>モト</t>
    </rPh>
    <rPh sb="20" eb="22">
      <t>サンテイ</t>
    </rPh>
    <rPh sb="22" eb="23">
      <t>ガク</t>
    </rPh>
    <phoneticPr fontId="3"/>
  </si>
  <si>
    <r>
      <rPr>
        <sz val="9"/>
        <rFont val="ＭＳ Ｐ明朝"/>
        <family val="1"/>
        <charset val="128"/>
      </rPr>
      <t>「申請時との違い」は該当するものに■を選択。
実績報告助成金算出シート「総面積【☆】」、「水素供給設備専用面積【☆</t>
    </r>
    <r>
      <rPr>
        <sz val="9"/>
        <rFont val="Century"/>
        <family val="1"/>
      </rPr>
      <t>'</t>
    </r>
    <r>
      <rPr>
        <sz val="9"/>
        <rFont val="ＭＳ Ｐ明朝"/>
        <family val="1"/>
        <charset val="128"/>
      </rPr>
      <t>】」、「助成対象面積【☆☆】」を表示　※「他の営利活動の有無」は、「水素供給設備専用面積上限」で判定。</t>
    </r>
    <rPh sb="1" eb="3">
      <t>シンセイ</t>
    </rPh>
    <rPh sb="3" eb="4">
      <t>ジ</t>
    </rPh>
    <rPh sb="6" eb="7">
      <t>チガ</t>
    </rPh>
    <rPh sb="10" eb="12">
      <t>ガイトウ</t>
    </rPh>
    <rPh sb="23" eb="25">
      <t>ジッセキ</t>
    </rPh>
    <rPh sb="25" eb="27">
      <t>ホウコク</t>
    </rPh>
    <rPh sb="45" eb="47">
      <t>スイソ</t>
    </rPh>
    <rPh sb="47" eb="49">
      <t>キョウキュウ</t>
    </rPh>
    <rPh sb="49" eb="51">
      <t>セツビ</t>
    </rPh>
    <rPh sb="51" eb="53">
      <t>センヨウ</t>
    </rPh>
    <rPh sb="53" eb="55">
      <t>メンセキ</t>
    </rPh>
    <rPh sb="79" eb="80">
      <t>タ</t>
    </rPh>
    <rPh sb="81" eb="83">
      <t>エイリ</t>
    </rPh>
    <rPh sb="83" eb="85">
      <t>カツドウ</t>
    </rPh>
    <rPh sb="86" eb="88">
      <t>ウム</t>
    </rPh>
    <rPh sb="106" eb="108">
      <t>ハンテイ</t>
    </rPh>
    <phoneticPr fontId="3"/>
  </si>
  <si>
    <r>
      <rPr>
        <sz val="11"/>
        <rFont val="ＭＳ Ｐ明朝"/>
        <family val="1"/>
        <charset val="128"/>
      </rPr>
      <t>実績報告助成金算出シート「定休日」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</si>
  <si>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実績報告助成金算出シート「面積按分【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</si>
  <si>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実績報告助成金算出シート「固定資産税評価額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</si>
  <si>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実績報告助成金算出シート「助成対象期間開始日」、「助成対象期間終了日」、「助成対象期間の日数」を表示</t>
    </r>
    <rPh sb="0" eb="2">
      <t>ジッセキ</t>
    </rPh>
    <rPh sb="2" eb="4">
      <t>ホウコク</t>
    </rPh>
    <rPh sb="31" eb="34">
      <t>シュウリョウビ</t>
    </rPh>
    <phoneticPr fontId="3"/>
  </si>
  <si>
    <r>
      <rPr>
        <sz val="11"/>
        <rFont val="ＭＳ Ｐ明朝"/>
        <family val="1"/>
        <charset val="128"/>
      </rPr>
      <t>実績報告助成金算出シート「延べ運営日数」を表示</t>
    </r>
    <rPh sb="13" eb="14">
      <t>ノ</t>
    </rPh>
    <rPh sb="15" eb="17">
      <t>ウンエイ</t>
    </rPh>
    <rPh sb="17" eb="19">
      <t>ニッスウ</t>
    </rPh>
    <phoneticPr fontId="3"/>
  </si>
  <si>
    <r>
      <rPr>
        <sz val="11"/>
        <rFont val="ＭＳ Ｐ明朝"/>
        <family val="1"/>
        <charset val="128"/>
      </rPr>
      <t>実績報告助成金算出シート「保安検査・点検・整備に要する日数」を表示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</si>
  <si>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実績報告助成金算出シート「交付上限額」を表示</t>
    </r>
    <rPh sb="13" eb="15">
      <t>コウフ</t>
    </rPh>
    <rPh sb="15" eb="17">
      <t>ジョウゲン</t>
    </rPh>
    <rPh sb="17" eb="18">
      <t>ガク</t>
    </rPh>
    <phoneticPr fontId="3"/>
  </si>
  <si>
    <r>
      <rPr>
        <sz val="11"/>
        <rFont val="ＭＳ Ｐ明朝"/>
        <family val="1"/>
        <charset val="128"/>
      </rPr>
      <t>実績報告助成金算出シート「実績に基づく算定額」を表示</t>
    </r>
    <rPh sb="13" eb="15">
      <t>ジッセキ</t>
    </rPh>
    <rPh sb="16" eb="17">
      <t>モト</t>
    </rPh>
    <rPh sb="19" eb="21">
      <t>サンテイ</t>
    </rPh>
    <rPh sb="21" eb="22">
      <t>ガク</t>
    </rPh>
    <phoneticPr fontId="3"/>
  </si>
  <si>
    <r>
      <rPr>
        <sz val="11"/>
        <color theme="1"/>
        <rFont val="ＭＳ Ｐ明朝"/>
        <family val="1"/>
        <charset val="128"/>
      </rPr>
      <t>・運営開始日が申請年度より前の場合：申請年度</t>
    </r>
    <r>
      <rPr>
        <sz val="11"/>
        <color theme="1"/>
        <rFont val="Century"/>
        <family val="1"/>
      </rPr>
      <t>4/1</t>
    </r>
    <r>
      <rPr>
        <sz val="11"/>
        <color theme="1"/>
        <rFont val="ＭＳ Ｐ明朝"/>
        <family val="1"/>
        <charset val="128"/>
      </rPr>
      <t>を入力
・申請年度途中に定置式の水素</t>
    </r>
    <r>
      <rPr>
        <sz val="11"/>
        <color theme="1"/>
        <rFont val="Century"/>
        <family val="1"/>
      </rPr>
      <t>ST</t>
    </r>
    <r>
      <rPr>
        <sz val="11"/>
        <color theme="1"/>
        <rFont val="ＭＳ Ｐ明朝"/>
        <family val="1"/>
        <charset val="128"/>
      </rPr>
      <t>完成：高圧ガスの製造開始年月日を入力
・申請年度途中に移動式の水素</t>
    </r>
    <r>
      <rPr>
        <sz val="11"/>
        <color theme="1"/>
        <rFont val="Century"/>
        <family val="1"/>
      </rPr>
      <t>ST</t>
    </r>
    <r>
      <rPr>
        <sz val="11"/>
        <color theme="1"/>
        <rFont val="ＭＳ Ｐ明朝"/>
        <family val="1"/>
        <charset val="128"/>
      </rPr>
      <t>完成：高圧ガスの充填期間初日を入力
※</t>
    </r>
    <r>
      <rPr>
        <sz val="11"/>
        <color theme="1"/>
        <rFont val="Century"/>
        <family val="1"/>
      </rPr>
      <t>yy/m/d</t>
    </r>
    <r>
      <rPr>
        <sz val="11"/>
        <color theme="1"/>
        <rFont val="ＭＳ Ｐ明朝"/>
        <family val="1"/>
        <charset val="128"/>
      </rPr>
      <t>（西暦）形式で入力　＜和暦で表示＞
★実績報告書（第</t>
    </r>
    <r>
      <rPr>
        <sz val="11"/>
        <color theme="1"/>
        <rFont val="Century"/>
        <family val="1"/>
      </rPr>
      <t>14</t>
    </r>
    <r>
      <rPr>
        <sz val="11"/>
        <color theme="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24" eb="126">
      <t>ジッセキ</t>
    </rPh>
    <rPh sb="126" eb="129">
      <t>ホウコクショ</t>
    </rPh>
    <rPh sb="140" eb="142">
      <t>タイショウ</t>
    </rPh>
    <rPh sb="142" eb="144">
      <t>キカン</t>
    </rPh>
    <phoneticPr fontId="2"/>
  </si>
  <si>
    <r>
      <rPr>
        <sz val="11"/>
        <color theme="1"/>
        <rFont val="ＭＳ Ｐ明朝"/>
        <family val="1"/>
        <charset val="128"/>
      </rPr>
      <t>申請年度翌年</t>
    </r>
    <r>
      <rPr>
        <sz val="11"/>
        <color theme="1"/>
        <rFont val="Century"/>
        <family val="1"/>
      </rPr>
      <t>3/31</t>
    </r>
    <r>
      <rPr>
        <sz val="11"/>
        <color theme="1"/>
        <rFont val="ＭＳ Ｐ明朝"/>
        <family val="1"/>
        <charset val="128"/>
      </rPr>
      <t>を入力　※</t>
    </r>
    <r>
      <rPr>
        <sz val="11"/>
        <color theme="1"/>
        <rFont val="Century"/>
        <family val="1"/>
      </rPr>
      <t>yy/m/d</t>
    </r>
    <r>
      <rPr>
        <sz val="11"/>
        <color theme="1"/>
        <rFont val="ＭＳ Ｐ明朝"/>
        <family val="1"/>
        <charset val="128"/>
      </rPr>
      <t>（西暦）形式で入力　＜和暦で表示＞
★実績報告書（第</t>
    </r>
    <r>
      <rPr>
        <sz val="11"/>
        <color theme="1"/>
        <rFont val="Century"/>
        <family val="1"/>
      </rPr>
      <t>14</t>
    </r>
    <r>
      <rPr>
        <sz val="11"/>
        <color theme="1"/>
        <rFont val="ＭＳ Ｐ明朝"/>
        <family val="1"/>
        <charset val="128"/>
      </rPr>
      <t>号様式）「助成対象期間」に表示</t>
    </r>
    <rPh sb="0" eb="2">
      <t>シンセイ</t>
    </rPh>
    <rPh sb="2" eb="4">
      <t>ネンド</t>
    </rPh>
    <rPh sb="4" eb="6">
      <t>ヨクネン</t>
    </rPh>
    <rPh sb="11" eb="13">
      <t>ニュウリョク</t>
    </rPh>
    <phoneticPr fontId="3"/>
  </si>
  <si>
    <r>
      <t>=</t>
    </r>
    <r>
      <rPr>
        <sz val="11"/>
        <color theme="1"/>
        <rFont val="ＭＳ Ｐ明朝"/>
        <family val="1"/>
        <charset val="128"/>
      </rPr>
      <t>助成対象期間終了日</t>
    </r>
    <r>
      <rPr>
        <sz val="11"/>
        <color theme="1"/>
        <rFont val="Century"/>
        <family val="1"/>
      </rPr>
      <t>-</t>
    </r>
    <r>
      <rPr>
        <sz val="11"/>
        <color theme="1"/>
        <rFont val="ＭＳ Ｐ明朝"/>
        <family val="1"/>
        <charset val="128"/>
      </rPr>
      <t>助成対象期間開始日</t>
    </r>
    <r>
      <rPr>
        <sz val="11"/>
        <color theme="1"/>
        <rFont val="Century"/>
        <family val="1"/>
      </rPr>
      <t xml:space="preserve">+1
</t>
    </r>
    <r>
      <rPr>
        <sz val="11"/>
        <color theme="1"/>
        <rFont val="ＭＳ Ｐ明朝"/>
        <family val="1"/>
        <charset val="128"/>
      </rPr>
      <t>★実績報告書（第</t>
    </r>
    <r>
      <rPr>
        <sz val="11"/>
        <color theme="1"/>
        <rFont val="Century"/>
        <family val="1"/>
      </rPr>
      <t>14</t>
    </r>
    <r>
      <rPr>
        <sz val="11"/>
        <color theme="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</si>
  <si>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rPr>
        <sz val="11"/>
        <color theme="1"/>
        <rFont val="ＭＳ Ｐ明朝"/>
        <family val="1"/>
        <charset val="128"/>
      </rPr>
      <t>様式</t>
    </r>
    <r>
      <rPr>
        <sz val="11"/>
        <color theme="1"/>
        <rFont val="Century"/>
        <family val="1"/>
      </rPr>
      <t>H-2</t>
    </r>
    <r>
      <rPr>
        <sz val="11"/>
        <color theme="1"/>
        <rFont val="ＭＳ Ｐ明朝"/>
        <family val="1"/>
        <charset val="128"/>
      </rPr>
      <t>から運営日数をカウントして入力
※営業時間が</t>
    </r>
    <r>
      <rPr>
        <sz val="11"/>
        <color theme="1"/>
        <rFont val="Century"/>
        <family val="1"/>
      </rPr>
      <t>4</t>
    </r>
    <r>
      <rPr>
        <sz val="11"/>
        <color theme="1"/>
        <rFont val="ＭＳ Ｐ明朝"/>
        <family val="1"/>
        <charset val="128"/>
      </rPr>
      <t>時間未満の場合は</t>
    </r>
    <r>
      <rPr>
        <sz val="11"/>
        <color theme="1"/>
        <rFont val="Century"/>
        <family val="1"/>
      </rPr>
      <t>0.5</t>
    </r>
    <r>
      <rPr>
        <sz val="11"/>
        <color theme="1"/>
        <rFont val="ＭＳ Ｐ明朝"/>
        <family val="1"/>
        <charset val="128"/>
      </rPr>
      <t>日とする
★実績報告書（第</t>
    </r>
    <r>
      <rPr>
        <sz val="11"/>
        <color theme="1"/>
        <rFont val="Century"/>
        <family val="1"/>
      </rPr>
      <t>14</t>
    </r>
    <r>
      <rPr>
        <sz val="11"/>
        <color theme="1"/>
        <rFont val="ＭＳ Ｐ明朝"/>
        <family val="1"/>
        <charset val="128"/>
      </rPr>
      <t>号様式）「延べ運営日数」に表示</t>
    </r>
    <rPh sb="0" eb="2">
      <t>ヨウシキ</t>
    </rPh>
    <rPh sb="7" eb="9">
      <t>ウンエイ</t>
    </rPh>
    <rPh sb="9" eb="11">
      <t>ニッスウ</t>
    </rPh>
    <rPh sb="18" eb="20">
      <t>ニュウリョク</t>
    </rPh>
    <rPh sb="22" eb="24">
      <t>エイギョウ</t>
    </rPh>
    <rPh sb="24" eb="26">
      <t>ジカン</t>
    </rPh>
    <rPh sb="28" eb="30">
      <t>ジカン</t>
    </rPh>
    <rPh sb="30" eb="32">
      <t>ミマン</t>
    </rPh>
    <rPh sb="33" eb="35">
      <t>バアイ</t>
    </rPh>
    <rPh sb="39" eb="40">
      <t>ニチ</t>
    </rPh>
    <rPh sb="59" eb="60">
      <t>ノ</t>
    </rPh>
    <rPh sb="61" eb="63">
      <t>ウンエイ</t>
    </rPh>
    <rPh sb="63" eb="65">
      <t>ニッスウ</t>
    </rPh>
    <phoneticPr fontId="3"/>
  </si>
  <si>
    <r>
      <t>4</t>
    </r>
    <r>
      <rPr>
        <sz val="11"/>
        <color theme="1"/>
        <rFont val="ＭＳ Ｐ明朝"/>
        <family val="1"/>
        <charset val="128"/>
      </rPr>
      <t>（固定値）
★実績報告書（第</t>
    </r>
    <r>
      <rPr>
        <sz val="11"/>
        <color theme="1"/>
        <rFont val="Century"/>
        <family val="1"/>
      </rPr>
      <t>14</t>
    </r>
    <r>
      <rPr>
        <sz val="11"/>
        <color theme="1"/>
        <rFont val="ＭＳ Ｐ明朝"/>
        <family val="1"/>
        <charset val="128"/>
      </rPr>
      <t>号様式）「除外可能日数　年末年始」に表示</t>
    </r>
    <rPh sb="2" eb="5">
      <t>コテイチ</t>
    </rPh>
    <rPh sb="29" eb="31">
      <t>ネンマツ</t>
    </rPh>
    <rPh sb="31" eb="33">
      <t>ネンシ</t>
    </rPh>
    <phoneticPr fontId="3"/>
  </si>
  <si>
    <r>
      <t>=</t>
    </r>
    <r>
      <rPr>
        <sz val="11"/>
        <color theme="1"/>
        <rFont val="ＭＳ Ｐ明朝"/>
        <family val="1"/>
        <charset val="128"/>
      </rPr>
      <t>延べ運営日数</t>
    </r>
    <r>
      <rPr>
        <sz val="11"/>
        <color theme="1"/>
        <rFont val="Century"/>
        <family val="1"/>
      </rPr>
      <t>/(</t>
    </r>
    <r>
      <rPr>
        <sz val="11"/>
        <color theme="1"/>
        <rFont val="ＭＳ Ｐ明朝"/>
        <family val="1"/>
        <charset val="128"/>
      </rPr>
      <t>助成対象期間の日数</t>
    </r>
    <r>
      <rPr>
        <sz val="11"/>
        <color theme="1"/>
        <rFont val="Century"/>
        <family val="1"/>
      </rPr>
      <t>-</t>
    </r>
    <r>
      <rPr>
        <sz val="11"/>
        <color theme="1"/>
        <rFont val="ＭＳ Ｐ明朝"/>
        <family val="1"/>
        <charset val="128"/>
      </rPr>
      <t>除外可能日数の合計</t>
    </r>
    <r>
      <rPr>
        <sz val="11"/>
        <color theme="1"/>
        <rFont val="Century"/>
        <family val="1"/>
      </rPr>
      <t xml:space="preserve">)
</t>
    </r>
    <r>
      <rPr>
        <sz val="11"/>
        <color theme="1"/>
        <rFont val="ＭＳ Ｐ明朝"/>
        <family val="1"/>
        <charset val="128"/>
      </rPr>
      <t>＜有効数字</t>
    </r>
    <r>
      <rPr>
        <sz val="11"/>
        <color theme="1"/>
        <rFont val="Century"/>
        <family val="1"/>
      </rPr>
      <t>10</t>
    </r>
    <r>
      <rPr>
        <sz val="11"/>
        <color theme="1"/>
        <rFont val="ＭＳ Ｐ明朝"/>
        <family val="1"/>
        <charset val="128"/>
      </rPr>
      <t>桁（小数第</t>
    </r>
    <r>
      <rPr>
        <sz val="11"/>
        <color theme="1"/>
        <rFont val="Century"/>
        <family val="1"/>
      </rPr>
      <t>11</t>
    </r>
    <r>
      <rPr>
        <sz val="11"/>
        <color theme="1"/>
        <rFont val="ＭＳ Ｐ明朝"/>
        <family val="1"/>
        <charset val="128"/>
      </rPr>
      <t>位切り捨て）＞
※</t>
    </r>
    <r>
      <rPr>
        <sz val="11"/>
        <color theme="1"/>
        <rFont val="Century"/>
        <family val="1"/>
      </rPr>
      <t>1</t>
    </r>
    <r>
      <rPr>
        <sz val="11"/>
        <color theme="1"/>
        <rFont val="ＭＳ Ｐ明朝"/>
        <family val="1"/>
        <charset val="128"/>
      </rPr>
      <t>以上の場合は</t>
    </r>
    <r>
      <rPr>
        <sz val="11"/>
        <color theme="1"/>
        <rFont val="Century"/>
        <family val="1"/>
      </rPr>
      <t>1</t>
    </r>
    <r>
      <rPr>
        <sz val="11"/>
        <color theme="1"/>
        <rFont val="ＭＳ Ｐ明朝"/>
        <family val="1"/>
        <charset val="128"/>
      </rPr>
      <t>とみなす
★実績報告書（第</t>
    </r>
    <r>
      <rPr>
        <sz val="11"/>
        <color theme="1"/>
        <rFont val="Century"/>
        <family val="1"/>
      </rPr>
      <t>14</t>
    </r>
    <r>
      <rPr>
        <sz val="11"/>
        <color theme="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1" eb="83">
      <t>ウンエイ</t>
    </rPh>
    <rPh sb="83" eb="85">
      <t>ジッセキ</t>
    </rPh>
    <rPh sb="86" eb="87">
      <t>オウ</t>
    </rPh>
    <rPh sb="89" eb="91">
      <t>ケイスウ</t>
    </rPh>
    <phoneticPr fontId="3"/>
  </si>
  <si>
    <r>
      <rPr>
        <sz val="11"/>
        <color theme="1"/>
        <rFont val="ＭＳ Ｐ明朝"/>
        <family val="1"/>
        <charset val="128"/>
      </rPr>
      <t>賃借している土地の実測面積を入力
★実績報告書（第</t>
    </r>
    <r>
      <rPr>
        <sz val="11"/>
        <color theme="1"/>
        <rFont val="Century"/>
        <family val="1"/>
      </rPr>
      <t>14</t>
    </r>
    <r>
      <rPr>
        <sz val="11"/>
        <color theme="1"/>
        <rFont val="ＭＳ Ｐ明朝"/>
        <family val="1"/>
        <charset val="128"/>
      </rPr>
      <t>号様式）「総面積」に表示</t>
    </r>
    <rPh sb="0" eb="2">
      <t>チンシャク</t>
    </rPh>
    <rPh sb="6" eb="8">
      <t>トチ</t>
    </rPh>
    <rPh sb="9" eb="11">
      <t>ジッソク</t>
    </rPh>
    <rPh sb="11" eb="13">
      <t>メンセキ</t>
    </rPh>
    <rPh sb="14" eb="16">
      <t>ニュウリョク</t>
    </rPh>
    <rPh sb="32" eb="35">
      <t>ソウメンセキ</t>
    </rPh>
    <phoneticPr fontId="3"/>
  </si>
  <si>
    <r>
      <rPr>
        <sz val="11"/>
        <color theme="1"/>
        <rFont val="ＭＳ Ｐ明朝"/>
        <family val="1"/>
        <charset val="128"/>
      </rPr>
      <t>実測面積を入力　※該当なしの場合は</t>
    </r>
    <r>
      <rPr>
        <sz val="11"/>
        <color theme="1"/>
        <rFont val="Century"/>
        <family val="1"/>
      </rPr>
      <t>0</t>
    </r>
    <r>
      <rPr>
        <sz val="11"/>
        <color theme="1"/>
        <rFont val="ＭＳ Ｐ明朝"/>
        <family val="1"/>
        <charset val="128"/>
      </rPr>
      <t>を入力
★水素供給設備運営以外の営利活動との共用部面積③との合計値により
　実績報告書（第</t>
    </r>
    <r>
      <rPr>
        <sz val="11"/>
        <color theme="1"/>
        <rFont val="Century"/>
        <family val="1"/>
      </rPr>
      <t>14</t>
    </r>
    <r>
      <rPr>
        <sz val="11"/>
        <color theme="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</si>
  <si>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color theme="1"/>
        <rFont val="ＭＳ Ｐ明朝"/>
        <family val="1"/>
        <charset val="128"/>
      </rPr>
      <t>実測面積を入力　※該当なしの場合は</t>
    </r>
    <r>
      <rPr>
        <sz val="11"/>
        <color theme="1"/>
        <rFont val="Century"/>
        <family val="1"/>
      </rPr>
      <t>0</t>
    </r>
    <r>
      <rPr>
        <sz val="11"/>
        <color theme="1"/>
        <rFont val="ＭＳ Ｐ明朝"/>
        <family val="1"/>
        <charset val="128"/>
      </rPr>
      <t>を入力
★水素供給設備運営以外の営利活動の対象面積②との合計値により
　実績報告書（第</t>
    </r>
    <r>
      <rPr>
        <sz val="11"/>
        <color theme="1"/>
        <rFont val="Century"/>
        <family val="1"/>
      </rPr>
      <t>14</t>
    </r>
    <r>
      <rPr>
        <sz val="11"/>
        <color theme="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</si>
  <si>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t>=</t>
    </r>
    <r>
      <rPr>
        <sz val="11"/>
        <color theme="1"/>
        <rFont val="ＭＳ Ｐ明朝"/>
        <family val="1"/>
        <charset val="128"/>
      </rPr>
      <t>【☆】</t>
    </r>
    <r>
      <rPr>
        <sz val="11"/>
        <color theme="1"/>
        <rFont val="Century"/>
        <family val="1"/>
      </rPr>
      <t>-</t>
    </r>
    <r>
      <rPr>
        <sz val="11"/>
        <color theme="1"/>
        <rFont val="ＭＳ Ｐ明朝"/>
        <family val="1"/>
        <charset val="128"/>
      </rPr>
      <t>①</t>
    </r>
    <r>
      <rPr>
        <sz val="11"/>
        <color theme="1"/>
        <rFont val="Century"/>
        <family val="1"/>
      </rPr>
      <t>-</t>
    </r>
    <r>
      <rPr>
        <sz val="11"/>
        <color theme="1"/>
        <rFont val="ＭＳ Ｐ明朝"/>
        <family val="1"/>
        <charset val="128"/>
      </rPr>
      <t>②</t>
    </r>
    <r>
      <rPr>
        <sz val="11"/>
        <color theme="1"/>
        <rFont val="Century"/>
        <family val="1"/>
      </rPr>
      <t>-</t>
    </r>
    <r>
      <rPr>
        <sz val="11"/>
        <color theme="1"/>
        <rFont val="ＭＳ Ｐ明朝"/>
        <family val="1"/>
        <charset val="128"/>
      </rPr>
      <t>③
水素ステーションの実測面積
★実績報告書（第</t>
    </r>
    <r>
      <rPr>
        <sz val="11"/>
        <color theme="1"/>
        <rFont val="Century"/>
        <family val="1"/>
      </rPr>
      <t>14</t>
    </r>
    <r>
      <rPr>
        <sz val="11"/>
        <color theme="1"/>
        <rFont val="ＭＳ Ｐ明朝"/>
        <family val="1"/>
        <charset val="128"/>
      </rPr>
      <t>号様式）「水素供給設備専用面積」に表示</t>
    </r>
    <rPh sb="11" eb="13">
      <t>スイソ</t>
    </rPh>
    <rPh sb="20" eb="22">
      <t>ジッソク</t>
    </rPh>
    <rPh sb="22" eb="24">
      <t>メンセキ</t>
    </rPh>
    <phoneticPr fontId="3"/>
  </si>
  <si>
    <r>
      <rPr>
        <sz val="11"/>
        <color theme="1"/>
        <rFont val="ＭＳ Ｐ明朝"/>
        <family val="1"/>
        <charset val="128"/>
      </rPr>
      <t>・②</t>
    </r>
    <r>
      <rPr>
        <sz val="11"/>
        <color theme="1"/>
        <rFont val="Century"/>
        <family val="1"/>
      </rPr>
      <t>+</t>
    </r>
    <r>
      <rPr>
        <sz val="11"/>
        <color theme="1"/>
        <rFont val="ＭＳ Ｐ明朝"/>
        <family val="1"/>
        <charset val="128"/>
      </rPr>
      <t>③</t>
    </r>
    <r>
      <rPr>
        <sz val="11"/>
        <color theme="1"/>
        <rFont val="Century"/>
        <family val="1"/>
      </rPr>
      <t>=0</t>
    </r>
    <r>
      <rPr>
        <sz val="11"/>
        <color theme="1"/>
        <rFont val="ＭＳ Ｐ明朝"/>
        <family val="1"/>
        <charset val="128"/>
      </rPr>
      <t>の場合：【☆</t>
    </r>
    <r>
      <rPr>
        <sz val="11"/>
        <color theme="1"/>
        <rFont val="Century"/>
        <family val="1"/>
      </rPr>
      <t>'</t>
    </r>
    <r>
      <rPr>
        <sz val="11"/>
        <color theme="1"/>
        <rFont val="ＭＳ Ｐ明朝"/>
        <family val="1"/>
        <charset val="128"/>
      </rPr>
      <t>】
・②</t>
    </r>
    <r>
      <rPr>
        <sz val="11"/>
        <color theme="1"/>
        <rFont val="Century"/>
        <family val="1"/>
      </rPr>
      <t>+</t>
    </r>
    <r>
      <rPr>
        <sz val="11"/>
        <color theme="1"/>
        <rFont val="ＭＳ Ｐ明朝"/>
        <family val="1"/>
        <charset val="128"/>
      </rPr>
      <t>③</t>
    </r>
    <r>
      <rPr>
        <sz val="11"/>
        <color theme="1"/>
        <rFont val="Century"/>
        <family val="1"/>
      </rPr>
      <t>&gt;0</t>
    </r>
    <r>
      <rPr>
        <sz val="11"/>
        <color theme="1"/>
        <rFont val="ＭＳ Ｐ明朝"/>
        <family val="1"/>
        <charset val="128"/>
      </rPr>
      <t>の場合：【☆</t>
    </r>
    <r>
      <rPr>
        <sz val="11"/>
        <color theme="1"/>
        <rFont val="Century"/>
        <family val="1"/>
      </rPr>
      <t>'</t>
    </r>
    <r>
      <rPr>
        <sz val="11"/>
        <color theme="1"/>
        <rFont val="ＭＳ Ｐ明朝"/>
        <family val="1"/>
        <charset val="128"/>
      </rPr>
      <t>】と水素供給設備専用面積上限のうち小さい面積
★実績報告書（第</t>
    </r>
    <r>
      <rPr>
        <sz val="11"/>
        <color theme="1"/>
        <rFont val="Century"/>
        <family val="1"/>
      </rPr>
      <t>14</t>
    </r>
    <r>
      <rPr>
        <sz val="11"/>
        <color theme="1"/>
        <rFont val="ＭＳ Ｐ明朝"/>
        <family val="1"/>
        <charset val="128"/>
      </rPr>
      <t>号様式）「助成対象面積」に表示</t>
    </r>
    <rPh sb="4" eb="6">
      <t>バアイ</t>
    </rPh>
    <rPh sb="45" eb="46">
      <t>チイ</t>
    </rPh>
    <rPh sb="48" eb="50">
      <t>メンセキ</t>
    </rPh>
    <rPh sb="66" eb="68">
      <t>ジョセイ</t>
    </rPh>
    <rPh sb="68" eb="70">
      <t>タイショウ</t>
    </rPh>
    <rPh sb="70" eb="72">
      <t>メンセキ</t>
    </rPh>
    <phoneticPr fontId="3"/>
  </si>
  <si>
    <r>
      <t>=</t>
    </r>
    <r>
      <rPr>
        <sz val="11"/>
        <color theme="1"/>
        <rFont val="ＭＳ Ｐ明朝"/>
        <family val="1"/>
        <charset val="128"/>
      </rPr>
      <t>契約に基づく年額</t>
    </r>
    <r>
      <rPr>
        <sz val="11"/>
        <color theme="1"/>
        <rFont val="Century"/>
        <family val="1"/>
      </rPr>
      <t>*(</t>
    </r>
    <r>
      <rPr>
        <sz val="11"/>
        <color theme="1"/>
        <rFont val="ＭＳ Ｐ明朝"/>
        <family val="1"/>
        <charset val="128"/>
      </rPr>
      <t>助成対象面積【☆☆】</t>
    </r>
    <r>
      <rPr>
        <sz val="11"/>
        <color theme="1"/>
        <rFont val="Century"/>
        <family val="1"/>
      </rPr>
      <t>/</t>
    </r>
    <r>
      <rPr>
        <sz val="11"/>
        <color theme="1"/>
        <rFont val="ＭＳ Ｐ明朝"/>
        <family val="1"/>
        <charset val="128"/>
      </rPr>
      <t>総面積【☆】</t>
    </r>
    <r>
      <rPr>
        <sz val="11"/>
        <color theme="1"/>
        <rFont val="Century"/>
        <family val="1"/>
      </rPr>
      <t xml:space="preserve">)
</t>
    </r>
    <r>
      <rPr>
        <sz val="11"/>
        <color theme="1"/>
        <rFont val="ＭＳ Ｐ明朝"/>
        <family val="1"/>
        <charset val="128"/>
      </rPr>
      <t>＜小数点以下切り捨て＞
★実績報告書（第</t>
    </r>
    <r>
      <rPr>
        <sz val="11"/>
        <color theme="1"/>
        <rFont val="Century"/>
        <family val="1"/>
      </rPr>
      <t>14</t>
    </r>
    <r>
      <rPr>
        <sz val="11"/>
        <color theme="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7" eb="59">
      <t>トチ</t>
    </rPh>
    <rPh sb="59" eb="62">
      <t>チンシャクリョウ</t>
    </rPh>
    <rPh sb="63" eb="65">
      <t>ケイヤク</t>
    </rPh>
    <rPh sb="65" eb="66">
      <t>トウ</t>
    </rPh>
    <rPh sb="67" eb="68">
      <t>モト</t>
    </rPh>
    <rPh sb="70" eb="72">
      <t>キンガク</t>
    </rPh>
    <phoneticPr fontId="3"/>
  </si>
  <si>
    <r>
      <t>=</t>
    </r>
    <r>
      <rPr>
        <sz val="11"/>
        <color theme="1"/>
        <rFont val="ＭＳ Ｐ明朝"/>
        <family val="1"/>
        <charset val="128"/>
      </rPr>
      <t>固定資産税評価額①～③面積按分</t>
    </r>
    <r>
      <rPr>
        <sz val="11"/>
        <color theme="1"/>
        <rFont val="Century"/>
        <family val="1"/>
      </rPr>
      <t>*0.06</t>
    </r>
    <r>
      <rPr>
        <sz val="11"/>
        <color theme="1"/>
        <rFont val="ＭＳ Ｐ明朝"/>
        <family val="1"/>
        <charset val="128"/>
      </rPr>
      <t>　＜小数点以下切り捨て＞
★実績報告書（第</t>
    </r>
    <r>
      <rPr>
        <sz val="11"/>
        <color theme="1"/>
        <rFont val="Century"/>
        <family val="1"/>
      </rPr>
      <t>14</t>
    </r>
    <r>
      <rPr>
        <sz val="11"/>
        <color theme="1"/>
        <rFont val="ＭＳ Ｐ明朝"/>
        <family val="1"/>
        <charset val="128"/>
      </rPr>
      <t>号様式）「土地賃借料　固定資産税評価額</t>
    </r>
    <r>
      <rPr>
        <sz val="11"/>
        <color theme="1"/>
        <rFont val="Century"/>
        <family val="1"/>
      </rPr>
      <t>×6%</t>
    </r>
    <r>
      <rPr>
        <sz val="11"/>
        <color theme="1"/>
        <rFont val="ＭＳ Ｐ明朝"/>
        <family val="1"/>
        <charset val="128"/>
      </rPr>
      <t>」に表示</t>
    </r>
    <rPh sb="11" eb="13">
      <t>メンセキ</t>
    </rPh>
    <rPh sb="13" eb="15">
      <t>アンブン</t>
    </rPh>
    <rPh sb="55" eb="57">
      <t>コテイ</t>
    </rPh>
    <rPh sb="57" eb="59">
      <t>シサン</t>
    </rPh>
    <rPh sb="59" eb="60">
      <t>ゼイ</t>
    </rPh>
    <rPh sb="60" eb="63">
      <t>ヒョウカガク</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</si>
  <si>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</si>
  <si>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t>※「燃料電池自動車用水素供給設備の設備運営費の助成金」に規定する助成事業内容変更申請書（第6号</t>
    <rPh sb="2" eb="4">
      <t>ネンリョウ</t>
    </rPh>
    <rPh sb="4" eb="6">
      <t>デンチ</t>
    </rPh>
    <rPh sb="6" eb="10">
      <t>ジドウシャヨウ</t>
    </rPh>
    <rPh sb="10" eb="12">
      <t>スイソ</t>
    </rPh>
    <rPh sb="12" eb="14">
      <t>キョウキュウ</t>
    </rPh>
    <rPh sb="14" eb="16">
      <t>セツビ</t>
    </rPh>
    <rPh sb="17" eb="19">
      <t>セツビ</t>
    </rPh>
    <rPh sb="19" eb="21">
      <t>ウンエイ</t>
    </rPh>
    <rPh sb="21" eb="22">
      <t>ヒ</t>
    </rPh>
    <rPh sb="23" eb="26">
      <t>ジョセイキン</t>
    </rPh>
    <rPh sb="28" eb="30">
      <t>キテイ</t>
    </rPh>
    <rPh sb="32" eb="34">
      <t>ジョセイ</t>
    </rPh>
    <rPh sb="34" eb="36">
      <t>ジギョウ</t>
    </rPh>
    <rPh sb="36" eb="38">
      <t>ナイヨウ</t>
    </rPh>
    <rPh sb="38" eb="40">
      <t>ヘンコウ</t>
    </rPh>
    <rPh sb="40" eb="43">
      <t>シンセイショ</t>
    </rPh>
    <rPh sb="44" eb="45">
      <t>ダイ</t>
    </rPh>
    <rPh sb="46" eb="47">
      <t>ゴウ</t>
    </rPh>
    <phoneticPr fontId="3"/>
  </si>
  <si>
    <t>　様式）又は変更届出書（第8号様式）を提出している場合は、これを省略することができます。</t>
    <rPh sb="4" eb="5">
      <t>マタ</t>
    </rPh>
    <rPh sb="6" eb="8">
      <t>ヘンコウ</t>
    </rPh>
    <rPh sb="8" eb="11">
      <t>トドケデショ</t>
    </rPh>
    <rPh sb="12" eb="13">
      <t>ダイ</t>
    </rPh>
    <rPh sb="14" eb="15">
      <t>ゴウ</t>
    </rPh>
    <rPh sb="15" eb="17">
      <t>ヨウシキ</t>
    </rPh>
    <rPh sb="19" eb="21">
      <t>テイシュツ</t>
    </rPh>
    <rPh sb="25" eb="27">
      <t>バアイ</t>
    </rPh>
    <rPh sb="32" eb="34">
      <t>ショウリャク</t>
    </rPh>
    <phoneticPr fontId="3"/>
  </si>
  <si>
    <t>第11号（※）</t>
    <rPh sb="0" eb="1">
      <t>ダイ</t>
    </rPh>
    <rPh sb="3" eb="4">
      <t>ゴウ</t>
    </rPh>
    <phoneticPr fontId="3"/>
  </si>
  <si>
    <t>第13号（※）</t>
    <rPh sb="0" eb="1">
      <t>ダイ</t>
    </rPh>
    <rPh sb="3" eb="4">
      <t>ゴウ</t>
    </rPh>
    <phoneticPr fontId="3"/>
  </si>
  <si>
    <r>
      <t>=</t>
    </r>
    <r>
      <rPr>
        <sz val="11"/>
        <color theme="1"/>
        <rFont val="ＭＳ Ｐ明朝"/>
        <family val="1"/>
        <charset val="128"/>
      </rPr>
      <t>助成対象期間の日数</t>
    </r>
    <r>
      <rPr>
        <sz val="11"/>
        <color theme="1"/>
        <rFont val="Century"/>
        <family val="1"/>
      </rPr>
      <t>/</t>
    </r>
    <r>
      <rPr>
        <sz val="11"/>
        <color theme="1"/>
        <rFont val="ＭＳ Ｐ明朝"/>
        <family val="1"/>
        <charset val="128"/>
      </rPr>
      <t>助成対象期間の基準日数　＜小数第</t>
    </r>
    <r>
      <rPr>
        <sz val="11"/>
        <color theme="1"/>
        <rFont val="Century"/>
        <family val="1"/>
      </rPr>
      <t>11</t>
    </r>
    <r>
      <rPr>
        <sz val="11"/>
        <color theme="1"/>
        <rFont val="ＭＳ Ｐ明朝"/>
        <family val="1"/>
        <charset val="128"/>
      </rPr>
      <t>位切り捨て＞</t>
    </r>
    <rPh sb="1" eb="3">
      <t>ジョセイ</t>
    </rPh>
    <rPh sb="3" eb="5">
      <t>タイショウ</t>
    </rPh>
    <rPh sb="5" eb="7">
      <t>キカン</t>
    </rPh>
    <rPh sb="8" eb="10">
      <t>ニッスウ</t>
    </rPh>
    <rPh sb="11" eb="13">
      <t>ジョセイ</t>
    </rPh>
    <rPh sb="13" eb="15">
      <t>タイショウ</t>
    </rPh>
    <rPh sb="15" eb="17">
      <t>キカン</t>
    </rPh>
    <rPh sb="18" eb="20">
      <t>キジュン</t>
    </rPh>
    <rPh sb="20" eb="22">
      <t>ニッスウ</t>
    </rPh>
    <rPh sb="24" eb="26">
      <t>ショウスウ</t>
    </rPh>
    <rPh sb="26" eb="27">
      <t>ダイ</t>
    </rPh>
    <rPh sb="29" eb="30">
      <t>イ</t>
    </rPh>
    <rPh sb="30" eb="31">
      <t>キ</t>
    </rPh>
    <rPh sb="32" eb="33">
      <t>ス</t>
    </rPh>
    <phoneticPr fontId="3"/>
  </si>
  <si>
    <r>
      <rPr>
        <sz val="11"/>
        <rFont val="ＭＳ 明朝"/>
        <family val="1"/>
        <charset val="128"/>
      </rPr>
      <t>＜土地賃借料　交付申請助成金算出シート＞</t>
    </r>
    <rPh sb="1" eb="6">
      <t>トチチンシャクリョウ</t>
    </rPh>
    <rPh sb="7" eb="9">
      <t>コウフ</t>
    </rPh>
    <rPh sb="9" eb="11">
      <t>シンセイ</t>
    </rPh>
    <rPh sb="11" eb="14">
      <t>ジョセイキン</t>
    </rPh>
    <rPh sb="14" eb="16">
      <t>サンシュツ</t>
    </rPh>
    <phoneticPr fontId="3"/>
  </si>
  <si>
    <r>
      <rPr>
        <sz val="11"/>
        <rFont val="ＭＳ 明朝"/>
        <family val="1"/>
        <charset val="128"/>
      </rPr>
      <t>助成対象期間の基準日数</t>
    </r>
    <rPh sb="0" eb="2">
      <t>ジョセイ</t>
    </rPh>
    <rPh sb="2" eb="4">
      <t>タイショウ</t>
    </rPh>
    <rPh sb="4" eb="6">
      <t>キカン</t>
    </rPh>
    <rPh sb="7" eb="9">
      <t>キジュン</t>
    </rPh>
    <rPh sb="9" eb="11">
      <t>ニッスウ</t>
    </rPh>
    <phoneticPr fontId="3"/>
  </si>
  <si>
    <r>
      <rPr>
        <sz val="11"/>
        <rFont val="ＭＳ 明朝"/>
        <family val="1"/>
        <charset val="128"/>
      </rPr>
      <t>助成対象期間開始日</t>
    </r>
    <rPh sb="0" eb="2">
      <t>ジョセイ</t>
    </rPh>
    <rPh sb="2" eb="4">
      <t>タイショウ</t>
    </rPh>
    <rPh sb="4" eb="6">
      <t>キカン</t>
    </rPh>
    <rPh sb="6" eb="9">
      <t>カイシビ</t>
    </rPh>
    <phoneticPr fontId="3"/>
  </si>
  <si>
    <r>
      <rPr>
        <sz val="11"/>
        <rFont val="ＭＳ 明朝"/>
        <family val="1"/>
        <charset val="128"/>
      </rPr>
      <t>助成対象期間終了日</t>
    </r>
    <rPh sb="6" eb="9">
      <t>シュウリョウビ</t>
    </rPh>
    <phoneticPr fontId="3"/>
  </si>
  <si>
    <r>
      <rPr>
        <sz val="11"/>
        <rFont val="ＭＳ 明朝"/>
        <family val="1"/>
        <charset val="128"/>
      </rPr>
      <t>助成対象期間の日数</t>
    </r>
    <rPh sb="0" eb="2">
      <t>ジョセイ</t>
    </rPh>
    <rPh sb="2" eb="4">
      <t>タイショウ</t>
    </rPh>
    <rPh sb="4" eb="6">
      <t>キカン</t>
    </rPh>
    <rPh sb="7" eb="9">
      <t>ニッスウ</t>
    </rPh>
    <phoneticPr fontId="3"/>
  </si>
  <si>
    <r>
      <rPr>
        <sz val="11"/>
        <rFont val="ＭＳ 明朝"/>
        <family val="1"/>
        <charset val="128"/>
      </rPr>
      <t>助成対象期間係数</t>
    </r>
    <phoneticPr fontId="3"/>
  </si>
  <si>
    <r>
      <rPr>
        <sz val="11"/>
        <rFont val="ＭＳ 明朝"/>
        <family val="1"/>
        <charset val="128"/>
      </rPr>
      <t>運営実績（見込み）</t>
    </r>
    <rPh sb="0" eb="2">
      <t>ウンエイ</t>
    </rPh>
    <rPh sb="2" eb="4">
      <t>ジッセキ</t>
    </rPh>
    <rPh sb="5" eb="7">
      <t>ミコ</t>
    </rPh>
    <phoneticPr fontId="3"/>
  </si>
  <si>
    <r>
      <rPr>
        <sz val="11"/>
        <rFont val="ＭＳ 明朝"/>
        <family val="1"/>
        <charset val="128"/>
      </rPr>
      <t>延べ運営日数</t>
    </r>
    <phoneticPr fontId="3"/>
  </si>
  <si>
    <r>
      <rPr>
        <sz val="11"/>
        <rFont val="ＭＳ 明朝"/>
        <family val="1"/>
        <charset val="128"/>
      </rPr>
      <t>除外可能日数　定休日の日数</t>
    </r>
    <rPh sb="7" eb="10">
      <t>テイキュウビ</t>
    </rPh>
    <rPh sb="11" eb="13">
      <t>ニッスウ</t>
    </rPh>
    <phoneticPr fontId="3"/>
  </si>
  <si>
    <r>
      <rPr>
        <sz val="11"/>
        <rFont val="ＭＳ 明朝"/>
        <family val="1"/>
        <charset val="128"/>
      </rPr>
      <t>除外可能日数　年末年始の日数</t>
    </r>
    <rPh sb="7" eb="9">
      <t>ネンマツ</t>
    </rPh>
    <rPh sb="9" eb="11">
      <t>ネンシ</t>
    </rPh>
    <rPh sb="12" eb="14">
      <t>ニッスウ</t>
    </rPh>
    <phoneticPr fontId="3"/>
  </si>
  <si>
    <r>
      <rPr>
        <sz val="11"/>
        <rFont val="ＭＳ 明朝"/>
        <family val="1"/>
        <charset val="128"/>
      </rPr>
      <t>除外可能日数　保安検査・点検・整備に要する日数</t>
    </r>
    <rPh sb="7" eb="9">
      <t>ホアン</t>
    </rPh>
    <rPh sb="9" eb="11">
      <t>ケンサ</t>
    </rPh>
    <rPh sb="12" eb="14">
      <t>テンケン</t>
    </rPh>
    <rPh sb="15" eb="17">
      <t>セイビ</t>
    </rPh>
    <rPh sb="18" eb="19">
      <t>ヨウ</t>
    </rPh>
    <rPh sb="21" eb="23">
      <t>ニッスウ</t>
    </rPh>
    <phoneticPr fontId="3"/>
  </si>
  <si>
    <r>
      <rPr>
        <sz val="11"/>
        <rFont val="ＭＳ 明朝"/>
        <family val="1"/>
        <charset val="128"/>
      </rPr>
      <t>除外可能日数の合計</t>
    </r>
    <rPh sb="7" eb="9">
      <t>ゴウケイ</t>
    </rPh>
    <phoneticPr fontId="3"/>
  </si>
  <si>
    <r>
      <rPr>
        <sz val="11"/>
        <rFont val="ＭＳ 明朝"/>
        <family val="1"/>
        <charset val="128"/>
      </rPr>
      <t>運営実績に応じた係数</t>
    </r>
    <phoneticPr fontId="3"/>
  </si>
  <si>
    <r>
      <rPr>
        <sz val="11"/>
        <rFont val="ＭＳ 明朝"/>
        <family val="1"/>
        <charset val="128"/>
      </rPr>
      <t>水素供給用地等</t>
    </r>
    <rPh sb="0" eb="2">
      <t>スイソ</t>
    </rPh>
    <rPh sb="2" eb="4">
      <t>キョウキュウ</t>
    </rPh>
    <rPh sb="4" eb="6">
      <t>ヨウチ</t>
    </rPh>
    <rPh sb="6" eb="7">
      <t>トウ</t>
    </rPh>
    <phoneticPr fontId="3"/>
  </si>
  <si>
    <r>
      <rPr>
        <sz val="11"/>
        <rFont val="ＭＳ 明朝"/>
        <family val="1"/>
        <charset val="128"/>
      </rPr>
      <t>総面積【☆】</t>
    </r>
    <rPh sb="0" eb="1">
      <t>ソウ</t>
    </rPh>
    <rPh sb="1" eb="3">
      <t>メンセキ</t>
    </rPh>
    <phoneticPr fontId="3"/>
  </si>
  <si>
    <r>
      <rPr>
        <sz val="11"/>
        <rFont val="ＭＳ 明朝"/>
        <family val="1"/>
        <charset val="128"/>
      </rPr>
      <t>他事業者への転貸面積①</t>
    </r>
    <rPh sb="0" eb="1">
      <t>タ</t>
    </rPh>
    <rPh sb="1" eb="3">
      <t>ジギョウ</t>
    </rPh>
    <rPh sb="3" eb="4">
      <t>シャ</t>
    </rPh>
    <rPh sb="6" eb="8">
      <t>テンタイ</t>
    </rPh>
    <rPh sb="8" eb="10">
      <t>メンセキ</t>
    </rPh>
    <phoneticPr fontId="3"/>
  </si>
  <si>
    <r>
      <rPr>
        <sz val="11"/>
        <rFont val="ＭＳ 明朝"/>
        <family val="1"/>
        <charset val="128"/>
      </rPr>
      <t>水素供給設備運営以外の営利活動の対象面積②</t>
    </r>
    <rPh sb="0" eb="2">
      <t>スイソ</t>
    </rPh>
    <rPh sb="2" eb="4">
      <t>キョウキュウ</t>
    </rPh>
    <rPh sb="4" eb="6">
      <t>セツビ</t>
    </rPh>
    <rPh sb="6" eb="8">
      <t>ウンエイ</t>
    </rPh>
    <rPh sb="8" eb="10">
      <t>イガイ</t>
    </rPh>
    <rPh sb="11" eb="13">
      <t>エイリ</t>
    </rPh>
    <rPh sb="13" eb="15">
      <t>カツドウ</t>
    </rPh>
    <rPh sb="16" eb="18">
      <t>タイショウ</t>
    </rPh>
    <rPh sb="18" eb="20">
      <t>メンセキ</t>
    </rPh>
    <phoneticPr fontId="3"/>
  </si>
  <si>
    <r>
      <rPr>
        <sz val="11"/>
        <rFont val="ＭＳ 明朝"/>
        <family val="1"/>
        <charset val="128"/>
      </rPr>
      <t>水素供給設備運営以外の営利活動との共用部面積③</t>
    </r>
    <rPh sb="0" eb="2">
      <t>スイソ</t>
    </rPh>
    <rPh sb="2" eb="4">
      <t>キョウキュウ</t>
    </rPh>
    <rPh sb="4" eb="6">
      <t>セツビ</t>
    </rPh>
    <rPh sb="6" eb="8">
      <t>ウンエイ</t>
    </rPh>
    <rPh sb="8" eb="10">
      <t>イガイ</t>
    </rPh>
    <rPh sb="11" eb="13">
      <t>エイリ</t>
    </rPh>
    <rPh sb="13" eb="15">
      <t>カツドウ</t>
    </rPh>
    <rPh sb="17" eb="19">
      <t>キョウヨウ</t>
    </rPh>
    <rPh sb="19" eb="20">
      <t>ブ</t>
    </rPh>
    <rPh sb="20" eb="22">
      <t>メンセキ</t>
    </rPh>
    <phoneticPr fontId="3"/>
  </si>
  <si>
    <r>
      <rPr>
        <sz val="11"/>
        <rFont val="ＭＳ 明朝"/>
        <family val="1"/>
        <charset val="128"/>
      </rPr>
      <t>水素供給設備専用面積【☆</t>
    </r>
    <r>
      <rPr>
        <sz val="11"/>
        <rFont val="Century"/>
        <family val="1"/>
      </rPr>
      <t>'</t>
    </r>
    <r>
      <rPr>
        <sz val="11"/>
        <rFont val="ＭＳ 明朝"/>
        <family val="1"/>
        <charset val="128"/>
      </rPr>
      <t>】</t>
    </r>
    <rPh sb="0" eb="2">
      <t>スイソ</t>
    </rPh>
    <rPh sb="2" eb="4">
      <t>キョウキュウ</t>
    </rPh>
    <rPh sb="4" eb="6">
      <t>セツビ</t>
    </rPh>
    <rPh sb="6" eb="8">
      <t>センヨウ</t>
    </rPh>
    <rPh sb="8" eb="10">
      <t>メンセキ</t>
    </rPh>
    <phoneticPr fontId="3"/>
  </si>
  <si>
    <r>
      <rPr>
        <sz val="11"/>
        <rFont val="ＭＳ 明朝"/>
        <family val="1"/>
        <charset val="128"/>
      </rPr>
      <t>水素供給設備の運営以外の営利活動がある場合の水素供給設備専用面積上限（②又は③が</t>
    </r>
    <r>
      <rPr>
        <sz val="11"/>
        <rFont val="Century"/>
        <family val="1"/>
      </rPr>
      <t>0</t>
    </r>
    <r>
      <rPr>
        <sz val="11"/>
        <rFont val="ＭＳ 明朝"/>
        <family val="1"/>
        <charset val="128"/>
      </rPr>
      <t>以外の場合）</t>
    </r>
    <rPh sb="0" eb="2">
      <t>スイソ</t>
    </rPh>
    <rPh sb="2" eb="4">
      <t>キョウキュウ</t>
    </rPh>
    <rPh sb="4" eb="6">
      <t>セツビ</t>
    </rPh>
    <rPh sb="7" eb="9">
      <t>ウンエイ</t>
    </rPh>
    <rPh sb="9" eb="11">
      <t>イガイ</t>
    </rPh>
    <rPh sb="12" eb="14">
      <t>エイリ</t>
    </rPh>
    <rPh sb="14" eb="16">
      <t>カツドウ</t>
    </rPh>
    <rPh sb="19" eb="21">
      <t>バアイ</t>
    </rPh>
    <rPh sb="32" eb="34">
      <t>ジョウゲン</t>
    </rPh>
    <rPh sb="36" eb="37">
      <t>マタ</t>
    </rPh>
    <rPh sb="41" eb="43">
      <t>イガイ</t>
    </rPh>
    <rPh sb="44" eb="46">
      <t>バアイ</t>
    </rPh>
    <phoneticPr fontId="3"/>
  </si>
  <si>
    <r>
      <rPr>
        <sz val="11"/>
        <rFont val="ＭＳ 明朝"/>
        <family val="1"/>
        <charset val="128"/>
      </rPr>
      <t>助成対象面積【☆☆】</t>
    </r>
    <rPh sb="0" eb="2">
      <t>ジョセイ</t>
    </rPh>
    <rPh sb="2" eb="4">
      <t>タイショウ</t>
    </rPh>
    <rPh sb="4" eb="6">
      <t>メンセキ</t>
    </rPh>
    <phoneticPr fontId="3"/>
  </si>
  <si>
    <r>
      <rPr>
        <sz val="11"/>
        <rFont val="ＭＳ 明朝"/>
        <family val="1"/>
        <charset val="128"/>
      </rPr>
      <t>土地賃借料（</t>
    </r>
    <r>
      <rPr>
        <sz val="11"/>
        <rFont val="Century"/>
        <family val="1"/>
      </rPr>
      <t>1</t>
    </r>
    <r>
      <rPr>
        <sz val="11"/>
        <rFont val="ＭＳ 明朝"/>
        <family val="1"/>
        <charset val="128"/>
      </rPr>
      <t>年間）</t>
    </r>
    <rPh sb="0" eb="2">
      <t>トチ</t>
    </rPh>
    <rPh sb="2" eb="5">
      <t>チンシャクリョウ</t>
    </rPh>
    <phoneticPr fontId="3"/>
  </si>
  <si>
    <r>
      <rPr>
        <sz val="11"/>
        <rFont val="ＭＳ 明朝"/>
        <family val="1"/>
        <charset val="128"/>
      </rPr>
      <t>契約に基づく金額（月額）①</t>
    </r>
    <rPh sb="0" eb="2">
      <t>ケイヤク</t>
    </rPh>
    <rPh sb="3" eb="4">
      <t>モト</t>
    </rPh>
    <rPh sb="6" eb="8">
      <t>キンガク</t>
    </rPh>
    <rPh sb="9" eb="11">
      <t>ゲツガク</t>
    </rPh>
    <phoneticPr fontId="3"/>
  </si>
  <si>
    <r>
      <rPr>
        <sz val="11"/>
        <rFont val="ＭＳ 明朝"/>
        <family val="1"/>
        <charset val="128"/>
      </rPr>
      <t>契約に基づく金額（月額）②</t>
    </r>
    <rPh sb="0" eb="2">
      <t>ケイヤク</t>
    </rPh>
    <rPh sb="3" eb="4">
      <t>モト</t>
    </rPh>
    <rPh sb="6" eb="8">
      <t>キンガク</t>
    </rPh>
    <rPh sb="9" eb="11">
      <t>ゲツガク</t>
    </rPh>
    <phoneticPr fontId="3"/>
  </si>
  <si>
    <r>
      <rPr>
        <sz val="11"/>
        <rFont val="ＭＳ 明朝"/>
        <family val="1"/>
        <charset val="128"/>
      </rPr>
      <t>契約に基づく金額（月額）③</t>
    </r>
    <rPh sb="0" eb="2">
      <t>ケイヤク</t>
    </rPh>
    <rPh sb="3" eb="4">
      <t>モト</t>
    </rPh>
    <rPh sb="6" eb="8">
      <t>キンガク</t>
    </rPh>
    <rPh sb="9" eb="11">
      <t>ゲツガク</t>
    </rPh>
    <phoneticPr fontId="3"/>
  </si>
  <si>
    <r>
      <rPr>
        <sz val="11"/>
        <rFont val="ＭＳ 明朝"/>
        <family val="1"/>
        <charset val="128"/>
      </rPr>
      <t>契約に基づく金額（月額）①～③合計の年額</t>
    </r>
    <rPh sb="0" eb="2">
      <t>ケイヤク</t>
    </rPh>
    <rPh sb="3" eb="4">
      <t>モト</t>
    </rPh>
    <rPh sb="6" eb="8">
      <t>キンガク</t>
    </rPh>
    <rPh sb="9" eb="11">
      <t>ゲツガク</t>
    </rPh>
    <rPh sb="15" eb="17">
      <t>ゴウケイ</t>
    </rPh>
    <rPh sb="18" eb="20">
      <t>ネンガク</t>
    </rPh>
    <phoneticPr fontId="3"/>
  </si>
  <si>
    <r>
      <rPr>
        <sz val="11"/>
        <rFont val="ＭＳ 明朝"/>
        <family val="1"/>
        <charset val="128"/>
      </rPr>
      <t>契約に基づく金額の面積按分【</t>
    </r>
    <r>
      <rPr>
        <sz val="11"/>
        <rFont val="Century"/>
        <family val="1"/>
      </rPr>
      <t>A</t>
    </r>
    <r>
      <rPr>
        <sz val="11"/>
        <rFont val="ＭＳ 明朝"/>
        <family val="1"/>
        <charset val="128"/>
      </rPr>
      <t>】</t>
    </r>
    <rPh sb="9" eb="11">
      <t>メンセキ</t>
    </rPh>
    <rPh sb="11" eb="13">
      <t>アンブン</t>
    </rPh>
    <phoneticPr fontId="3"/>
  </si>
  <si>
    <r>
      <rPr>
        <sz val="11"/>
        <rFont val="ＭＳ 明朝"/>
        <family val="1"/>
        <charset val="128"/>
      </rPr>
      <t>固定資産税評価額①</t>
    </r>
    <rPh sb="0" eb="8">
      <t>コテイシサンゼイヒョウカガク</t>
    </rPh>
    <phoneticPr fontId="3"/>
  </si>
  <si>
    <r>
      <rPr>
        <sz val="11"/>
        <rFont val="ＭＳ 明朝"/>
        <family val="1"/>
        <charset val="128"/>
      </rPr>
      <t>固定資産税評価額②</t>
    </r>
    <rPh sb="0" eb="8">
      <t>コテイシサンゼイヒョウカガク</t>
    </rPh>
    <phoneticPr fontId="3"/>
  </si>
  <si>
    <r>
      <rPr>
        <sz val="11"/>
        <rFont val="ＭＳ 明朝"/>
        <family val="1"/>
        <charset val="128"/>
      </rPr>
      <t>固定資産税評価額③</t>
    </r>
    <rPh sb="0" eb="8">
      <t>コテイシサンゼイヒョウカガク</t>
    </rPh>
    <phoneticPr fontId="3"/>
  </si>
  <si>
    <r>
      <rPr>
        <sz val="11"/>
        <rFont val="ＭＳ 明朝"/>
        <family val="1"/>
        <charset val="128"/>
      </rPr>
      <t>固定資産税評価額①～③合計</t>
    </r>
    <rPh sb="11" eb="13">
      <t>ゴウケイ</t>
    </rPh>
    <phoneticPr fontId="3"/>
  </si>
  <si>
    <r>
      <rPr>
        <sz val="11"/>
        <rFont val="ＭＳ 明朝"/>
        <family val="1"/>
        <charset val="128"/>
      </rPr>
      <t>固定資産税評価額①～③総敷地実測面積</t>
    </r>
    <rPh sb="11" eb="12">
      <t>ソウ</t>
    </rPh>
    <rPh sb="12" eb="14">
      <t>シキチ</t>
    </rPh>
    <rPh sb="14" eb="16">
      <t>ジッソク</t>
    </rPh>
    <rPh sb="16" eb="18">
      <t>メンセキ</t>
    </rPh>
    <phoneticPr fontId="3"/>
  </si>
  <si>
    <r>
      <rPr>
        <sz val="11"/>
        <rFont val="ＭＳ 明朝"/>
        <family val="1"/>
        <charset val="128"/>
      </rPr>
      <t>固定資産税評価額①～③面積按分</t>
    </r>
    <rPh sb="11" eb="13">
      <t>メンセキ</t>
    </rPh>
    <rPh sb="13" eb="15">
      <t>アンブン</t>
    </rPh>
    <phoneticPr fontId="3"/>
  </si>
  <si>
    <r>
      <rPr>
        <sz val="11"/>
        <rFont val="ＭＳ 明朝"/>
        <family val="1"/>
        <charset val="128"/>
      </rPr>
      <t>固定資産税評価額</t>
    </r>
    <r>
      <rPr>
        <sz val="11"/>
        <rFont val="Century"/>
        <family val="1"/>
      </rPr>
      <t>×6%</t>
    </r>
    <r>
      <rPr>
        <sz val="11"/>
        <rFont val="ＭＳ 明朝"/>
        <family val="1"/>
        <charset val="128"/>
      </rPr>
      <t>【</t>
    </r>
    <r>
      <rPr>
        <sz val="11"/>
        <rFont val="Century"/>
        <family val="1"/>
      </rPr>
      <t>B</t>
    </r>
    <r>
      <rPr>
        <sz val="11"/>
        <rFont val="ＭＳ 明朝"/>
        <family val="1"/>
        <charset val="128"/>
      </rPr>
      <t>】</t>
    </r>
    <rPh sb="0" eb="2">
      <t>コテイ</t>
    </rPh>
    <rPh sb="2" eb="4">
      <t>シサン</t>
    </rPh>
    <rPh sb="4" eb="5">
      <t>ゼイ</t>
    </rPh>
    <rPh sb="5" eb="8">
      <t>ヒョウカガク</t>
    </rPh>
    <phoneticPr fontId="3"/>
  </si>
  <si>
    <r>
      <rPr>
        <sz val="11"/>
        <rFont val="ＭＳ 明朝"/>
        <family val="1"/>
        <charset val="128"/>
      </rPr>
      <t>助成金額</t>
    </r>
    <rPh sb="0" eb="2">
      <t>ジョセイ</t>
    </rPh>
    <rPh sb="2" eb="4">
      <t>キンガク</t>
    </rPh>
    <phoneticPr fontId="3"/>
  </si>
  <si>
    <r>
      <rPr>
        <sz val="11"/>
        <rFont val="ＭＳ 明朝"/>
        <family val="1"/>
        <charset val="128"/>
      </rPr>
      <t>交付上限額</t>
    </r>
    <rPh sb="0" eb="2">
      <t>コウフ</t>
    </rPh>
    <rPh sb="2" eb="5">
      <t>ジョウゲンガク</t>
    </rPh>
    <phoneticPr fontId="3"/>
  </si>
  <si>
    <r>
      <rPr>
        <sz val="11"/>
        <rFont val="ＭＳ 明朝"/>
        <family val="1"/>
        <charset val="128"/>
      </rPr>
      <t>助成対象経費：土地賃借料【</t>
    </r>
    <r>
      <rPr>
        <sz val="11"/>
        <rFont val="Century"/>
        <family val="1"/>
      </rPr>
      <t>A</t>
    </r>
    <r>
      <rPr>
        <sz val="11"/>
        <rFont val="ＭＳ 明朝"/>
        <family val="1"/>
        <charset val="128"/>
      </rPr>
      <t>】と【</t>
    </r>
    <r>
      <rPr>
        <sz val="11"/>
        <rFont val="Century"/>
        <family val="1"/>
      </rPr>
      <t>B</t>
    </r>
    <r>
      <rPr>
        <sz val="11"/>
        <rFont val="ＭＳ 明朝"/>
        <family val="1"/>
        <charset val="128"/>
      </rPr>
      <t>】のうち低い金額</t>
    </r>
    <rPh sb="0" eb="2">
      <t>ジョセイ</t>
    </rPh>
    <rPh sb="2" eb="4">
      <t>タイショウ</t>
    </rPh>
    <rPh sb="4" eb="6">
      <t>ケイヒ</t>
    </rPh>
    <rPh sb="7" eb="9">
      <t>トチ</t>
    </rPh>
    <rPh sb="9" eb="12">
      <t>チンシャクリョウ</t>
    </rPh>
    <rPh sb="22" eb="23">
      <t>ヒク</t>
    </rPh>
    <rPh sb="24" eb="26">
      <t>キンガク</t>
    </rPh>
    <phoneticPr fontId="3"/>
  </si>
  <si>
    <r>
      <rPr>
        <sz val="11"/>
        <rFont val="ＭＳ 明朝"/>
        <family val="1"/>
        <charset val="128"/>
      </rPr>
      <t>固定係数</t>
    </r>
    <rPh sb="0" eb="2">
      <t>コテイ</t>
    </rPh>
    <rPh sb="2" eb="4">
      <t>ケイスウ</t>
    </rPh>
    <phoneticPr fontId="3"/>
  </si>
  <si>
    <r>
      <rPr>
        <sz val="11"/>
        <rFont val="ＭＳ 明朝"/>
        <family val="1"/>
        <charset val="128"/>
      </rPr>
      <t>助成対象経費を固定係数で除算した額</t>
    </r>
    <rPh sb="0" eb="2">
      <t>ジョセイ</t>
    </rPh>
    <rPh sb="2" eb="4">
      <t>タイショウ</t>
    </rPh>
    <rPh sb="4" eb="6">
      <t>ケイヒ</t>
    </rPh>
    <phoneticPr fontId="3"/>
  </si>
  <si>
    <r>
      <rPr>
        <sz val="11"/>
        <rFont val="ＭＳ 明朝"/>
        <family val="1"/>
        <charset val="128"/>
      </rPr>
      <t>上記の助成対象期間按分</t>
    </r>
    <rPh sb="0" eb="2">
      <t>ジョウキ</t>
    </rPh>
    <rPh sb="3" eb="5">
      <t>ジョセイ</t>
    </rPh>
    <rPh sb="5" eb="7">
      <t>タイショウ</t>
    </rPh>
    <rPh sb="7" eb="9">
      <t>キカン</t>
    </rPh>
    <rPh sb="9" eb="11">
      <t>アンブン</t>
    </rPh>
    <phoneticPr fontId="3"/>
  </si>
  <si>
    <r>
      <rPr>
        <sz val="11"/>
        <rFont val="ＭＳ 明朝"/>
        <family val="1"/>
        <charset val="128"/>
      </rPr>
      <t>上記の運営実績に応じた係数按分</t>
    </r>
    <rPh sb="0" eb="2">
      <t>ジョウキ</t>
    </rPh>
    <rPh sb="3" eb="5">
      <t>ウンエイ</t>
    </rPh>
    <rPh sb="5" eb="7">
      <t>ジッセキ</t>
    </rPh>
    <rPh sb="8" eb="9">
      <t>オウ</t>
    </rPh>
    <rPh sb="11" eb="13">
      <t>ケイスウ</t>
    </rPh>
    <rPh sb="13" eb="15">
      <t>アンブン</t>
    </rPh>
    <phoneticPr fontId="3"/>
  </si>
  <si>
    <r>
      <rPr>
        <sz val="11"/>
        <rFont val="ＭＳ 明朝"/>
        <family val="1"/>
        <charset val="128"/>
      </rPr>
      <t>端数調整</t>
    </r>
    <rPh sb="0" eb="2">
      <t>ハスウ</t>
    </rPh>
    <rPh sb="2" eb="4">
      <t>チョウセイ</t>
    </rPh>
    <phoneticPr fontId="3"/>
  </si>
  <si>
    <r>
      <rPr>
        <sz val="11"/>
        <rFont val="ＭＳ 明朝"/>
        <family val="1"/>
        <charset val="128"/>
      </rPr>
      <t>見込みに基づく算定額</t>
    </r>
    <rPh sb="0" eb="2">
      <t>ミコ</t>
    </rPh>
    <rPh sb="4" eb="5">
      <t>モト</t>
    </rPh>
    <rPh sb="7" eb="9">
      <t>サンテイ</t>
    </rPh>
    <rPh sb="9" eb="10">
      <t>ガク</t>
    </rPh>
    <phoneticPr fontId="3"/>
  </si>
  <si>
    <r>
      <rPr>
        <sz val="11"/>
        <rFont val="ＭＳ 明朝"/>
        <family val="1"/>
        <charset val="128"/>
      </rPr>
      <t>＜土地賃借料　実績報告助成金算出シート＞</t>
    </r>
    <rPh sb="1" eb="6">
      <t>トチチンシャクリョウ</t>
    </rPh>
    <rPh sb="7" eb="9">
      <t>ジッセキ</t>
    </rPh>
    <rPh sb="9" eb="11">
      <t>ホウコク</t>
    </rPh>
    <rPh sb="11" eb="14">
      <t>ジョセイキン</t>
    </rPh>
    <rPh sb="14" eb="16">
      <t>サンシュツ</t>
    </rPh>
    <phoneticPr fontId="3"/>
  </si>
  <si>
    <r>
      <rPr>
        <sz val="11"/>
        <rFont val="ＭＳ 明朝"/>
        <family val="1"/>
        <charset val="128"/>
      </rPr>
      <t>実績に基づく算定額</t>
    </r>
    <rPh sb="0" eb="2">
      <t>ジッセキ</t>
    </rPh>
    <rPh sb="3" eb="4">
      <t>モト</t>
    </rPh>
    <rPh sb="6" eb="8">
      <t>サンテイ</t>
    </rPh>
    <rPh sb="8" eb="9">
      <t>ガク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</si>
  <si>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</si>
  <si>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color theme="1"/>
        <rFont val="ＭＳ Ｐ明朝"/>
        <family val="1"/>
        <charset val="128"/>
      </rPr>
      <t>様式</t>
    </r>
    <r>
      <rPr>
        <sz val="11"/>
        <color theme="1"/>
        <rFont val="Century"/>
        <family val="1"/>
      </rPr>
      <t>H-3</t>
    </r>
    <r>
      <rPr>
        <sz val="11"/>
        <color theme="1"/>
        <rFont val="ＭＳ Ｐ明朝"/>
        <family val="1"/>
        <charset val="128"/>
      </rPr>
      <t>における</t>
    </r>
    <r>
      <rPr>
        <sz val="11"/>
        <color theme="1"/>
        <rFont val="Century"/>
        <family val="1"/>
      </rPr>
      <t>[</t>
    </r>
    <r>
      <rPr>
        <sz val="11"/>
        <color theme="1"/>
        <rFont val="ＭＳ Ｐ明朝"/>
        <family val="1"/>
        <charset val="128"/>
      </rPr>
      <t>年間補助対象商用運用日数－年間営業日数</t>
    </r>
    <r>
      <rPr>
        <sz val="11"/>
        <color theme="1"/>
        <rFont val="Century"/>
        <family val="1"/>
      </rPr>
      <t>]</t>
    </r>
    <r>
      <rPr>
        <sz val="11"/>
        <color theme="1"/>
        <rFont val="ＭＳ Ｐ明朝"/>
        <family val="1"/>
        <charset val="128"/>
      </rPr>
      <t>を入力</t>
    </r>
    <r>
      <rPr>
        <sz val="11"/>
        <color theme="1"/>
        <rFont val="Century"/>
        <family val="1"/>
      </rPr>
      <t xml:space="preserve">
</t>
    </r>
    <r>
      <rPr>
        <sz val="11"/>
        <color theme="1"/>
        <rFont val="ＭＳ Ｐ明朝"/>
        <family val="1"/>
        <charset val="128"/>
      </rPr>
      <t>※最大</t>
    </r>
    <r>
      <rPr>
        <sz val="11"/>
        <color theme="1"/>
        <rFont val="Century"/>
        <family val="1"/>
      </rPr>
      <t>10</t>
    </r>
    <r>
      <rPr>
        <sz val="11"/>
        <color theme="1"/>
        <rFont val="ＭＳ Ｐ明朝"/>
        <family val="1"/>
        <charset val="128"/>
      </rPr>
      <t>日。上記式で</t>
    </r>
    <r>
      <rPr>
        <sz val="11"/>
        <color theme="1"/>
        <rFont val="Century"/>
        <family val="1"/>
      </rPr>
      <t>10</t>
    </r>
    <r>
      <rPr>
        <sz val="11"/>
        <color theme="1"/>
        <rFont val="ＭＳ Ｐ明朝"/>
        <family val="1"/>
        <charset val="128"/>
      </rPr>
      <t>日に満たない場合は、</t>
    </r>
    <r>
      <rPr>
        <sz val="11"/>
        <color theme="1"/>
        <rFont val="Century"/>
        <family val="1"/>
      </rPr>
      <t>H-2</t>
    </r>
    <r>
      <rPr>
        <sz val="11"/>
        <color theme="1"/>
        <rFont val="ＭＳ Ｐ明朝"/>
        <family val="1"/>
        <charset val="128"/>
      </rPr>
      <t>で補助対象商用運用日数外の整備等を確認し、追加も可。
★実績報告書（第</t>
    </r>
    <r>
      <rPr>
        <sz val="11"/>
        <color theme="1"/>
        <rFont val="Century"/>
        <family val="1"/>
      </rPr>
      <t>14</t>
    </r>
    <r>
      <rPr>
        <sz val="11"/>
        <color theme="1"/>
        <rFont val="ＭＳ Ｐ明朝"/>
        <family val="1"/>
        <charset val="128"/>
      </rPr>
      <t>号様式）「除外可能日数　保安検査、点検、整備・・・」に表示</t>
    </r>
    <rPh sb="8" eb="10">
      <t>ホジョ</t>
    </rPh>
    <rPh sb="25" eb="27">
      <t>ニッスウ</t>
    </rPh>
    <rPh sb="30" eb="32">
      <t>ニュウリョク</t>
    </rPh>
    <rPh sb="33" eb="35">
      <t>サイダイ</t>
    </rPh>
    <rPh sb="37" eb="38">
      <t>ニチ</t>
    </rPh>
    <rPh sb="39" eb="41">
      <t>ジョウキ</t>
    </rPh>
    <rPh sb="41" eb="42">
      <t>シキ</t>
    </rPh>
    <rPh sb="45" eb="46">
      <t>ニチ</t>
    </rPh>
    <rPh sb="47" eb="48">
      <t>ミ</t>
    </rPh>
    <rPh sb="51" eb="53">
      <t>バアイ</t>
    </rPh>
    <rPh sb="59" eb="61">
      <t>ホジョ</t>
    </rPh>
    <rPh sb="71" eb="73">
      <t>セイビ</t>
    </rPh>
    <rPh sb="73" eb="74">
      <t>トウ</t>
    </rPh>
    <rPh sb="75" eb="77">
      <t>カクニン</t>
    </rPh>
    <rPh sb="79" eb="81">
      <t>ツイカ</t>
    </rPh>
    <rPh sb="82" eb="83">
      <t>カ</t>
    </rPh>
    <rPh sb="109" eb="111">
      <t>ホアン</t>
    </rPh>
    <rPh sb="111" eb="113">
      <t>ケンサ</t>
    </rPh>
    <rPh sb="114" eb="116">
      <t>テンケン</t>
    </rPh>
    <rPh sb="117" eb="119">
      <t>セイビ</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</si>
  <si>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</si>
  <si>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</si>
  <si>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交付申請書（第</t>
    </r>
    <r>
      <rPr>
        <sz val="11"/>
        <rFont val="Century"/>
        <family val="1"/>
      </rPr>
      <t>5</t>
    </r>
    <r>
      <rPr>
        <sz val="11"/>
        <rFont val="ＭＳ Ｐ明朝"/>
        <family val="1"/>
        <charset val="128"/>
      </rPr>
      <t>号様式）「作成日」を表示</t>
    </r>
    <rPh sb="13" eb="15">
      <t>サクセイ</t>
    </rPh>
    <rPh sb="15" eb="16">
      <t>ビ</t>
    </rPh>
    <rPh sb="18" eb="20">
      <t>ヒョウジ</t>
    </rPh>
    <phoneticPr fontId="3"/>
  </si>
  <si>
    <r>
      <rPr>
        <sz val="11"/>
        <color theme="1"/>
        <rFont val="ＭＳ Ｐ明朝"/>
        <family val="1"/>
        <charset val="128"/>
      </rPr>
      <t>※賃借契約が複数ある場合（又は</t>
    </r>
    <r>
      <rPr>
        <sz val="11"/>
        <color theme="1"/>
        <rFont val="Century"/>
        <family val="1"/>
      </rPr>
      <t>1</t>
    </r>
    <r>
      <rPr>
        <sz val="11"/>
        <color theme="1"/>
        <rFont val="ＭＳ Ｐ明朝"/>
        <family val="1"/>
        <charset val="128"/>
      </rPr>
      <t>契約で内訳が複数ある場合）は②～③に入力</t>
    </r>
    <rPh sb="13" eb="14">
      <t>マタ</t>
    </rPh>
    <rPh sb="16" eb="18">
      <t>ケイヤク</t>
    </rPh>
    <rPh sb="19" eb="21">
      <t>ウチワケ</t>
    </rPh>
    <rPh sb="22" eb="24">
      <t>フクスウ</t>
    </rPh>
    <rPh sb="26" eb="28">
      <t>バアイ</t>
    </rPh>
    <phoneticPr fontId="3"/>
  </si>
  <si>
    <r>
      <rPr>
        <sz val="11"/>
        <rFont val="ＭＳ Ｐ明朝"/>
        <family val="1"/>
        <charset val="128"/>
      </rPr>
      <t>作成日</t>
    </r>
    <rPh sb="0" eb="2">
      <t>サクセイ</t>
    </rPh>
    <rPh sb="2" eb="3">
      <t>ビ</t>
    </rPh>
    <phoneticPr fontId="3"/>
  </si>
  <si>
    <r>
      <rPr>
        <sz val="11"/>
        <rFont val="ＭＳ 明朝"/>
        <family val="1"/>
        <charset val="128"/>
      </rPr>
      <t>運営実績</t>
    </r>
    <rPh sb="0" eb="2">
      <t>ウンエイ</t>
    </rPh>
    <rPh sb="2" eb="4">
      <t>ジッセキ</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</si>
  <si>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</si>
  <si>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Ｐ明朝"/>
        <family val="1"/>
        <charset val="128"/>
      </rPr>
      <t>事業計画書（第</t>
    </r>
    <r>
      <rPr>
        <sz val="11"/>
        <rFont val="Century"/>
        <family val="1"/>
      </rPr>
      <t>1</t>
    </r>
    <r>
      <rPr>
        <sz val="11"/>
        <rFont val="ＭＳ Ｐ明朝"/>
        <family val="1"/>
        <charset val="128"/>
      </rPr>
      <t>号様式）「設置事業所住所」を入力</t>
    </r>
    <rPh sb="0" eb="2">
      <t>ジギョウ</t>
    </rPh>
    <rPh sb="2" eb="5">
      <t>ケイカクショ</t>
    </rPh>
    <rPh sb="22" eb="24">
      <t>ニュウリョク</t>
    </rPh>
    <phoneticPr fontId="3"/>
  </si>
  <si>
    <r>
      <rPr>
        <sz val="11"/>
        <rFont val="ＭＳ Ｐ明朝"/>
        <family val="1"/>
        <charset val="128"/>
      </rPr>
      <t>【国補助金】交付申請　移動式水素供給設備の運用場所等（様式</t>
    </r>
    <r>
      <rPr>
        <sz val="11"/>
        <rFont val="Century"/>
        <family val="1"/>
      </rPr>
      <t>1</t>
    </r>
    <r>
      <rPr>
        <sz val="11"/>
        <rFont val="ＭＳ Ｐ明朝"/>
        <family val="1"/>
        <charset val="128"/>
      </rPr>
      <t>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2">
      <t>クニ</t>
    </rPh>
    <rPh sb="2" eb="5">
      <t>ホジョキン</t>
    </rPh>
    <rPh sb="6" eb="8">
      <t>コウフ</t>
    </rPh>
    <rPh sb="8" eb="10">
      <t>シンセイ</t>
    </rPh>
    <rPh sb="11" eb="13">
      <t>イドウ</t>
    </rPh>
    <rPh sb="13" eb="14">
      <t>シキ</t>
    </rPh>
    <rPh sb="14" eb="16">
      <t>スイソ</t>
    </rPh>
    <rPh sb="16" eb="18">
      <t>キョウキュウ</t>
    </rPh>
    <rPh sb="18" eb="20">
      <t>セツビ</t>
    </rPh>
    <rPh sb="21" eb="23">
      <t>ウンヨウ</t>
    </rPh>
    <rPh sb="23" eb="25">
      <t>バショ</t>
    </rPh>
    <rPh sb="25" eb="26">
      <t>トウ</t>
    </rPh>
    <rPh sb="27" eb="29">
      <t>ヨウシキ</t>
    </rPh>
    <rPh sb="30" eb="32">
      <t>フヒョウ</t>
    </rPh>
    <rPh sb="35" eb="37">
      <t>ウンエイ</t>
    </rPh>
    <rPh sb="37" eb="39">
      <t>バショ</t>
    </rPh>
    <rPh sb="39" eb="41">
      <t>ジュウショ</t>
    </rPh>
    <rPh sb="46" eb="48">
      <t>ニュウリョク</t>
    </rPh>
    <phoneticPr fontId="3"/>
  </si>
  <si>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6" eb="8">
      <t>セッチ</t>
    </rPh>
    <rPh sb="10" eb="12">
      <t>フタイ</t>
    </rPh>
    <rPh sb="12" eb="14">
      <t>セツビ</t>
    </rPh>
    <rPh sb="15" eb="17">
      <t>ウム</t>
    </rPh>
    <rPh sb="18" eb="20">
      <t>セツビ</t>
    </rPh>
    <rPh sb="20" eb="22">
      <t>メイショウ</t>
    </rPh>
    <rPh sb="28" eb="30">
      <t>ニュウリョク</t>
    </rPh>
    <phoneticPr fontId="3"/>
  </si>
  <si>
    <r>
      <t xml:space="preserve"> </t>
    </r>
    <r>
      <rPr>
        <sz val="11"/>
        <rFont val="ＭＳ Ｐ明朝"/>
        <family val="1"/>
        <charset val="128"/>
      </rPr>
      <t>国補助金の交付決定番号</t>
    </r>
    <rPh sb="1" eb="2">
      <t>クニ</t>
    </rPh>
    <rPh sb="2" eb="5">
      <t>ホジョキン</t>
    </rPh>
    <rPh sb="6" eb="8">
      <t>コウフ</t>
    </rPh>
    <rPh sb="8" eb="10">
      <t>ケッテイ</t>
    </rPh>
    <rPh sb="10" eb="12">
      <t>バンゴウ</t>
    </rPh>
    <phoneticPr fontId="3"/>
  </si>
  <si>
    <r>
      <t xml:space="preserve"> </t>
    </r>
    <r>
      <rPr>
        <sz val="11"/>
        <rFont val="ＭＳ Ｐ明朝"/>
        <family val="1"/>
        <charset val="128"/>
      </rPr>
      <t>土地の利用方法</t>
    </r>
    <rPh sb="1" eb="3">
      <t>トチ</t>
    </rPh>
    <rPh sb="4" eb="6">
      <t>リヨウ</t>
    </rPh>
    <rPh sb="6" eb="8">
      <t>ホウホウ</t>
    </rPh>
    <phoneticPr fontId="3"/>
  </si>
  <si>
    <r>
      <t xml:space="preserve"> </t>
    </r>
    <r>
      <rPr>
        <sz val="11"/>
        <rFont val="ＭＳ Ｐ明朝"/>
        <family val="1"/>
        <charset val="128"/>
      </rPr>
      <t>申請予定土地面積</t>
    </r>
    <rPh sb="1" eb="3">
      <t>シンセイ</t>
    </rPh>
    <rPh sb="3" eb="5">
      <t>ヨテイ</t>
    </rPh>
    <rPh sb="5" eb="7">
      <t>トチ</t>
    </rPh>
    <rPh sb="7" eb="9">
      <t>メンセキ</t>
    </rPh>
    <phoneticPr fontId="3"/>
  </si>
  <si>
    <r>
      <t xml:space="preserve"> </t>
    </r>
    <r>
      <rPr>
        <sz val="11"/>
        <rFont val="ＭＳ Ｐ明朝"/>
        <family val="1"/>
        <charset val="128"/>
      </rPr>
      <t>水素供給用地</t>
    </r>
    <rPh sb="1" eb="3">
      <t>スイソ</t>
    </rPh>
    <rPh sb="3" eb="5">
      <t>キョウキュウ</t>
    </rPh>
    <rPh sb="5" eb="7">
      <t>ヨウチ</t>
    </rPh>
    <phoneticPr fontId="3"/>
  </si>
  <si>
    <r>
      <t xml:space="preserve"> </t>
    </r>
    <r>
      <rPr>
        <sz val="11"/>
        <rFont val="ＭＳ Ｐ明朝"/>
        <family val="1"/>
        <charset val="128"/>
      </rPr>
      <t>水素供給設備の完成検査予定日</t>
    </r>
    <rPh sb="1" eb="3">
      <t>スイソ</t>
    </rPh>
    <rPh sb="3" eb="5">
      <t>キョウキュウ</t>
    </rPh>
    <rPh sb="5" eb="7">
      <t>セツビ</t>
    </rPh>
    <rPh sb="8" eb="10">
      <t>カンセイ</t>
    </rPh>
    <rPh sb="10" eb="12">
      <t>ケンサ</t>
    </rPh>
    <rPh sb="12" eb="15">
      <t>ヨテイビ</t>
    </rPh>
    <phoneticPr fontId="3"/>
  </si>
  <si>
    <r>
      <t xml:space="preserve"> </t>
    </r>
    <r>
      <rPr>
        <sz val="11"/>
        <rFont val="ＭＳ Ｐ明朝"/>
        <family val="1"/>
        <charset val="128"/>
      </rPr>
      <t>交付申請書提出予定日</t>
    </r>
    <rPh sb="1" eb="3">
      <t>コウフ</t>
    </rPh>
    <rPh sb="3" eb="6">
      <t>シンセイショ</t>
    </rPh>
    <rPh sb="6" eb="8">
      <t>テイシュツ</t>
    </rPh>
    <rPh sb="8" eb="11">
      <t>ヨテイビ</t>
    </rPh>
    <phoneticPr fontId="3"/>
  </si>
  <si>
    <r>
      <t xml:space="preserve"> </t>
    </r>
    <r>
      <rPr>
        <sz val="11"/>
        <rFont val="ＭＳ Ｐ明朝"/>
        <family val="1"/>
        <charset val="128"/>
      </rPr>
      <t>申請計画</t>
    </r>
    <rPh sb="1" eb="3">
      <t>シンセイ</t>
    </rPh>
    <rPh sb="3" eb="5">
      <t>ケイカク</t>
    </rPh>
    <phoneticPr fontId="3"/>
  </si>
  <si>
    <r>
      <t xml:space="preserve"> </t>
    </r>
    <r>
      <rPr>
        <sz val="11"/>
        <rFont val="ＭＳ Ｐ明朝"/>
        <family val="1"/>
        <charset val="128"/>
      </rPr>
      <t>完成検査までの工程</t>
    </r>
    <rPh sb="1" eb="3">
      <t>カンセイ</t>
    </rPh>
    <rPh sb="3" eb="5">
      <t>ケンサ</t>
    </rPh>
    <rPh sb="8" eb="10">
      <t>コウテイ</t>
    </rPh>
    <phoneticPr fontId="3"/>
  </si>
  <si>
    <r>
      <rPr>
        <sz val="11"/>
        <rFont val="ＭＳ 明朝"/>
        <family val="1"/>
        <charset val="128"/>
      </rPr>
      <t>第１号様式（第７条関係）</t>
    </r>
    <phoneticPr fontId="3"/>
  </si>
  <si>
    <r>
      <rPr>
        <sz val="11"/>
        <rFont val="ＭＳ 明朝"/>
        <family val="1"/>
        <charset val="128"/>
      </rPr>
      <t>燃料電池自動車用水素供給設備の運営に係る土地賃借料の助成金</t>
    </r>
    <phoneticPr fontId="3"/>
  </si>
  <si>
    <r>
      <rPr>
        <sz val="11"/>
        <rFont val="ＭＳ 明朝"/>
        <family val="1"/>
        <charset val="128"/>
      </rPr>
      <t>事業計画書</t>
    </r>
    <rPh sb="0" eb="2">
      <t>ジギョウ</t>
    </rPh>
    <rPh sb="2" eb="5">
      <t>ケイカクショ</t>
    </rPh>
    <phoneticPr fontId="3"/>
  </si>
  <si>
    <r>
      <rPr>
        <sz val="11"/>
        <rFont val="ＭＳ Ｐ明朝"/>
        <family val="1"/>
        <charset val="128"/>
      </rPr>
      <t>計　画　の　内　容</t>
    </r>
    <rPh sb="0" eb="1">
      <t>ケイ</t>
    </rPh>
    <rPh sb="2" eb="3">
      <t>ガ</t>
    </rPh>
    <rPh sb="6" eb="7">
      <t>ナイ</t>
    </rPh>
    <rPh sb="8" eb="9">
      <t>カタチ</t>
    </rPh>
    <phoneticPr fontId="3"/>
  </si>
  <si>
    <r>
      <t xml:space="preserve"> </t>
    </r>
    <r>
      <rPr>
        <sz val="11"/>
        <rFont val="ＭＳ Ｐ明朝"/>
        <family val="1"/>
        <charset val="128"/>
      </rPr>
      <t xml:space="preserve">運営する
</t>
    </r>
    <r>
      <rPr>
        <sz val="11"/>
        <rFont val="Century"/>
        <family val="1"/>
      </rPr>
      <t xml:space="preserve"> </t>
    </r>
    <r>
      <rPr>
        <sz val="11"/>
        <rFont val="ＭＳ Ｐ明朝"/>
        <family val="1"/>
        <charset val="128"/>
      </rPr>
      <t>水素供給設備</t>
    </r>
    <rPh sb="1" eb="3">
      <t>ウンエイ</t>
    </rPh>
    <rPh sb="7" eb="9">
      <t>スイソ</t>
    </rPh>
    <rPh sb="9" eb="11">
      <t>キョウキュウ</t>
    </rPh>
    <rPh sb="11" eb="13">
      <t>セツビ</t>
    </rPh>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</si>
  <si>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</si>
  <si>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</si>
  <si>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</si>
  <si>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</si>
  <si>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</si>
  <si>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</si>
  <si>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rPr>
        <sz val="11"/>
        <rFont val="ＭＳ Ｐ明朝"/>
        <family val="1"/>
        <charset val="128"/>
      </rPr>
      <t>水素供給設備の運営専用</t>
    </r>
    <phoneticPr fontId="3"/>
  </si>
  <si>
    <r>
      <rPr>
        <sz val="11"/>
        <rFont val="ＭＳ Ｐ明朝"/>
        <family val="1"/>
        <charset val="128"/>
      </rPr>
      <t>他の営利事業との併用</t>
    </r>
    <phoneticPr fontId="3"/>
  </si>
  <si>
    <r>
      <rPr>
        <sz val="11"/>
        <rFont val="ＭＳ Ｐ明朝"/>
        <family val="1"/>
        <charset val="128"/>
      </rPr>
      <t>運営場所</t>
    </r>
    <r>
      <rPr>
        <sz val="11"/>
        <rFont val="Century"/>
        <family val="1"/>
      </rPr>
      <t>1</t>
    </r>
    <r>
      <rPr>
        <sz val="11"/>
        <rFont val="ＭＳ Ｐ明朝"/>
        <family val="1"/>
        <charset val="128"/>
      </rPr>
      <t/>
    </r>
    <phoneticPr fontId="3"/>
  </si>
  <si>
    <r>
      <rPr>
        <sz val="11"/>
        <rFont val="ＭＳ Ｐ明朝"/>
        <family val="1"/>
        <charset val="128"/>
      </rPr>
      <t>運営場所</t>
    </r>
    <r>
      <rPr>
        <sz val="11"/>
        <rFont val="Century"/>
        <family val="1"/>
      </rPr>
      <t>2</t>
    </r>
    <phoneticPr fontId="3"/>
  </si>
  <si>
    <r>
      <rPr>
        <sz val="11"/>
        <rFont val="ＭＳ Ｐ明朝"/>
        <family val="1"/>
        <charset val="128"/>
      </rPr>
      <t>運営場所</t>
    </r>
    <r>
      <rPr>
        <sz val="11"/>
        <rFont val="Century"/>
        <family val="1"/>
      </rPr>
      <t>3</t>
    </r>
    <phoneticPr fontId="3"/>
  </si>
  <si>
    <r>
      <rPr>
        <sz val="11"/>
        <rFont val="ＭＳ Ｐ明朝"/>
        <family val="1"/>
        <charset val="128"/>
      </rPr>
      <t>別添のとおり（様式は任意）</t>
    </r>
    <rPh sb="0" eb="2">
      <t>ベッテン</t>
    </rPh>
    <rPh sb="7" eb="9">
      <t>ヨウシキ</t>
    </rPh>
    <rPh sb="10" eb="12">
      <t>ニンイ</t>
    </rPh>
    <phoneticPr fontId="3"/>
  </si>
  <si>
    <r>
      <t xml:space="preserve"> </t>
    </r>
    <r>
      <rPr>
        <sz val="11"/>
        <rFont val="ＭＳ Ｐ明朝"/>
        <family val="1"/>
        <charset val="128"/>
      </rPr>
      <t xml:space="preserve">水素供給用地の
</t>
    </r>
    <r>
      <rPr>
        <sz val="11"/>
        <rFont val="Century"/>
        <family val="1"/>
      </rPr>
      <t xml:space="preserve"> </t>
    </r>
    <r>
      <rPr>
        <sz val="11"/>
        <rFont val="ＭＳ Ｐ明朝"/>
        <family val="1"/>
        <charset val="128"/>
      </rPr>
      <t>借入に関して</t>
    </r>
    <rPh sb="1" eb="3">
      <t>スイソ</t>
    </rPh>
    <rPh sb="3" eb="5">
      <t>キョウキュウ</t>
    </rPh>
    <rPh sb="5" eb="7">
      <t>ヨウチ</t>
    </rPh>
    <rPh sb="10" eb="12">
      <t>カリイレ</t>
    </rPh>
    <rPh sb="13" eb="14">
      <t>カン</t>
    </rPh>
    <phoneticPr fontId="3"/>
  </si>
  <si>
    <r>
      <t xml:space="preserve"> </t>
    </r>
    <r>
      <rPr>
        <sz val="11"/>
        <rFont val="ＭＳ Ｐ明朝"/>
        <family val="1"/>
        <charset val="128"/>
      </rPr>
      <t>用地確保の状況</t>
    </r>
    <rPh sb="1" eb="3">
      <t>ヨウチ</t>
    </rPh>
    <rPh sb="3" eb="5">
      <t>カクホ</t>
    </rPh>
    <rPh sb="6" eb="8">
      <t>ジョウキョウ</t>
    </rPh>
    <phoneticPr fontId="3"/>
  </si>
  <si>
    <r>
      <t xml:space="preserve"> </t>
    </r>
    <r>
      <rPr>
        <sz val="11"/>
        <rFont val="ＭＳ Ｐ明朝"/>
        <family val="1"/>
        <charset val="128"/>
      </rPr>
      <t xml:space="preserve">用地確保に係る資金の
</t>
    </r>
    <r>
      <rPr>
        <sz val="11"/>
        <rFont val="Century"/>
        <family val="1"/>
      </rPr>
      <t xml:space="preserve"> </t>
    </r>
    <r>
      <rPr>
        <sz val="11"/>
        <rFont val="ＭＳ Ｐ明朝"/>
        <family val="1"/>
        <charset val="128"/>
      </rPr>
      <t>計画</t>
    </r>
    <rPh sb="1" eb="3">
      <t>ヨウチ</t>
    </rPh>
    <rPh sb="3" eb="5">
      <t>カクホ</t>
    </rPh>
    <rPh sb="6" eb="7">
      <t>カカワ</t>
    </rPh>
    <rPh sb="8" eb="10">
      <t>シキン</t>
    </rPh>
    <rPh sb="13" eb="15">
      <t>ケイカク</t>
    </rPh>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</si>
  <si>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</si>
  <si>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</si>
  <si>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</si>
  <si>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明朝"/>
        <family val="1"/>
        <charset val="128"/>
      </rPr>
      <t>第１号様式　付表１</t>
    </r>
    <rPh sb="6" eb="8">
      <t>フヒョウ</t>
    </rPh>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</si>
  <si>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</si>
  <si>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</si>
  <si>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t xml:space="preserve"> </t>
    </r>
    <r>
      <rPr>
        <sz val="11"/>
        <rFont val="ＭＳ Ｐ明朝"/>
        <family val="1"/>
        <charset val="128"/>
      </rPr>
      <t>申請予定水素供給用地（移動式の場合）</t>
    </r>
    <rPh sb="1" eb="3">
      <t>シンセイ</t>
    </rPh>
    <rPh sb="3" eb="5">
      <t>ヨテイ</t>
    </rPh>
    <rPh sb="5" eb="7">
      <t>スイソ</t>
    </rPh>
    <rPh sb="7" eb="9">
      <t>キョウキュウ</t>
    </rPh>
    <rPh sb="9" eb="11">
      <t>ヨウチ</t>
    </rPh>
    <rPh sb="12" eb="14">
      <t>イドウ</t>
    </rPh>
    <rPh sb="14" eb="15">
      <t>シキ</t>
    </rPh>
    <rPh sb="16" eb="18">
      <t>バアイ</t>
    </rPh>
    <phoneticPr fontId="3"/>
  </si>
  <si>
    <t>（関数未設定のため、シート間の連携なし）</t>
    <rPh sb="1" eb="3">
      <t>カンスウ</t>
    </rPh>
    <rPh sb="3" eb="6">
      <t>ミセッテイ</t>
    </rPh>
    <rPh sb="13" eb="14">
      <t>カン</t>
    </rPh>
    <rPh sb="15" eb="17">
      <t>レンケイ</t>
    </rPh>
    <phoneticPr fontId="3"/>
  </si>
  <si>
    <t>国補助金の交付決定日以降（任意提出）</t>
    <rPh sb="0" eb="1">
      <t>クニ</t>
    </rPh>
    <rPh sb="1" eb="3">
      <t>ホジョ</t>
    </rPh>
    <rPh sb="3" eb="4">
      <t>キン</t>
    </rPh>
    <rPh sb="5" eb="7">
      <t>コウフ</t>
    </rPh>
    <rPh sb="7" eb="9">
      <t>ケッテイ</t>
    </rPh>
    <rPh sb="9" eb="10">
      <t>ビ</t>
    </rPh>
    <rPh sb="10" eb="12">
      <t>イコウ</t>
    </rPh>
    <rPh sb="13" eb="15">
      <t>ニンイ</t>
    </rPh>
    <rPh sb="15" eb="17">
      <t>テイシュツ</t>
    </rPh>
    <phoneticPr fontId="3"/>
  </si>
  <si>
    <r>
      <rPr>
        <sz val="11"/>
        <rFont val="ＭＳ 明朝"/>
        <family val="1"/>
        <charset val="128"/>
      </rPr>
      <t>第３号様式（第９条関係）</t>
    </r>
    <phoneticPr fontId="3"/>
  </si>
  <si>
    <r>
      <rPr>
        <sz val="11"/>
        <rFont val="ＭＳ 明朝"/>
        <family val="1"/>
        <charset val="128"/>
      </rPr>
      <t>事業計画中止届</t>
    </r>
    <rPh sb="0" eb="2">
      <t>ジギョウ</t>
    </rPh>
    <rPh sb="2" eb="4">
      <t>ケイカク</t>
    </rPh>
    <rPh sb="4" eb="6">
      <t>チュウシ</t>
    </rPh>
    <rPh sb="6" eb="7">
      <t>トドケ</t>
    </rPh>
    <phoneticPr fontId="3"/>
  </si>
  <si>
    <r>
      <t xml:space="preserve"> </t>
    </r>
    <r>
      <rPr>
        <sz val="11"/>
        <rFont val="ＭＳ Ｐ明朝"/>
        <family val="1"/>
        <charset val="128"/>
      </rPr>
      <t>事業計画確認通知書の整理番号</t>
    </r>
    <rPh sb="1" eb="3">
      <t>ジギョウ</t>
    </rPh>
    <rPh sb="3" eb="5">
      <t>ケイカク</t>
    </rPh>
    <rPh sb="5" eb="7">
      <t>カクニン</t>
    </rPh>
    <rPh sb="7" eb="10">
      <t>ツウチショ</t>
    </rPh>
    <rPh sb="11" eb="13">
      <t>セイリ</t>
    </rPh>
    <rPh sb="13" eb="15">
      <t>バンゴウ</t>
    </rPh>
    <phoneticPr fontId="3"/>
  </si>
  <si>
    <r>
      <t xml:space="preserve"> </t>
    </r>
    <r>
      <rPr>
        <sz val="11"/>
        <rFont val="ＭＳ Ｐ明朝"/>
        <family val="1"/>
        <charset val="128"/>
      </rPr>
      <t>中止事由の発生日</t>
    </r>
    <rPh sb="1" eb="3">
      <t>チュウシ</t>
    </rPh>
    <rPh sb="3" eb="5">
      <t>ジユウ</t>
    </rPh>
    <rPh sb="6" eb="9">
      <t>ハッセイビ</t>
    </rPh>
    <phoneticPr fontId="3"/>
  </si>
  <si>
    <r>
      <t xml:space="preserve"> </t>
    </r>
    <r>
      <rPr>
        <sz val="11"/>
        <rFont val="ＭＳ Ｐ明朝"/>
        <family val="1"/>
        <charset val="128"/>
      </rPr>
      <t>中止の理由</t>
    </r>
    <rPh sb="1" eb="3">
      <t>チュウシ</t>
    </rPh>
    <rPh sb="4" eb="6">
      <t>リユウ</t>
    </rPh>
    <phoneticPr fontId="3"/>
  </si>
  <si>
    <r>
      <t xml:space="preserve"> </t>
    </r>
    <r>
      <rPr>
        <sz val="11"/>
        <rFont val="ＭＳ Ｐ明朝"/>
        <family val="1"/>
        <charset val="128"/>
      </rPr>
      <t>変更事由の発生日</t>
    </r>
    <rPh sb="1" eb="3">
      <t>ヘンコウ</t>
    </rPh>
    <rPh sb="3" eb="5">
      <t>ジユウ</t>
    </rPh>
    <rPh sb="6" eb="9">
      <t>ハッセイビ</t>
    </rPh>
    <phoneticPr fontId="3"/>
  </si>
  <si>
    <r>
      <rPr>
        <sz val="11"/>
        <rFont val="ＭＳ 明朝"/>
        <family val="1"/>
        <charset val="128"/>
      </rPr>
      <t>　センターから国補助金の交付決定を受け、標記助成金の申請を計画しているため、燃料電池自動車用水素供給設備の運営に係る土地賃借料の助成金交付要綱第７条に基づき、事業計画書を提出します。</t>
    </r>
    <phoneticPr fontId="3"/>
  </si>
  <si>
    <r>
      <rPr>
        <sz val="11"/>
        <rFont val="ＭＳ Ｐ明朝"/>
        <family val="1"/>
        <charset val="128"/>
      </rPr>
      <t>㎡</t>
    </r>
    <phoneticPr fontId="3"/>
  </si>
  <si>
    <r>
      <t xml:space="preserve"> </t>
    </r>
    <r>
      <rPr>
        <sz val="11"/>
        <rFont val="ＭＳ Ｐ明朝"/>
        <family val="1"/>
        <charset val="128"/>
      </rPr>
      <t>電話</t>
    </r>
    <phoneticPr fontId="3"/>
  </si>
  <si>
    <r>
      <rPr>
        <sz val="11"/>
        <rFont val="ＭＳ 明朝"/>
        <family val="1"/>
        <charset val="128"/>
      </rPr>
      <t>　　　年　月　日付けで事業計画確認通知書を受けた標記助成金に係る事業について、下記のとおり標記助成金の交付申請を行わないこととしましたので、燃料電池自動車用水素供給設備の運営に係る土地賃借料の助成金交付要綱第９条第１項の規定に基づき、下記のとおり届出します。</t>
    </r>
    <rPh sb="3" eb="4">
      <t>ネン</t>
    </rPh>
    <rPh sb="5" eb="6">
      <t>ツキ</t>
    </rPh>
    <rPh sb="7" eb="8">
      <t>ニチ</t>
    </rPh>
    <phoneticPr fontId="3"/>
  </si>
  <si>
    <r>
      <rPr>
        <sz val="11"/>
        <rFont val="ＭＳ 明朝"/>
        <family val="1"/>
        <charset val="128"/>
      </rPr>
      <t>第４号様式（第９条関係）</t>
    </r>
    <phoneticPr fontId="3"/>
  </si>
  <si>
    <r>
      <rPr>
        <sz val="11"/>
        <rFont val="ＭＳ 明朝"/>
        <family val="1"/>
        <charset val="128"/>
      </rPr>
      <t>事業計画変更届</t>
    </r>
    <rPh sb="0" eb="2">
      <t>ジギョウ</t>
    </rPh>
    <rPh sb="2" eb="4">
      <t>ケイカク</t>
    </rPh>
    <rPh sb="4" eb="6">
      <t>ヘンコウ</t>
    </rPh>
    <rPh sb="6" eb="7">
      <t>トドケ</t>
    </rPh>
    <phoneticPr fontId="3"/>
  </si>
  <si>
    <r>
      <rPr>
        <sz val="11"/>
        <rFont val="ＭＳ 明朝"/>
        <family val="1"/>
        <charset val="128"/>
      </rPr>
      <t>　　　年　月　日付けで事業計画確認通知書を受けた標記助成金に係る事業について、事業計画に著しい変更が生じたので、燃料電池自動車用水素供給設備の運営に係る土地賃借料の助成金交付要綱第９条第２項の規定に基づき、下記のとおり届け出ます。</t>
    </r>
    <rPh sb="3" eb="4">
      <t>ネン</t>
    </rPh>
    <rPh sb="5" eb="6">
      <t>ツキ</t>
    </rPh>
    <rPh sb="7" eb="8">
      <t>ニチ</t>
    </rPh>
    <phoneticPr fontId="3"/>
  </si>
  <si>
    <r>
      <rPr>
        <sz val="11"/>
        <rFont val="ＭＳ Ｐ明朝"/>
        <family val="1"/>
        <charset val="128"/>
      </rPr>
      <t>※変更の内容については、詳細を説明する資料を添付すること。</t>
    </r>
    <phoneticPr fontId="3"/>
  </si>
  <si>
    <r>
      <rPr>
        <sz val="11"/>
        <rFont val="ＭＳ 明朝"/>
        <family val="1"/>
        <charset val="128"/>
      </rPr>
      <t>第５号様式（第１０条関係）</t>
    </r>
    <phoneticPr fontId="3"/>
  </si>
  <si>
    <r>
      <rPr>
        <sz val="11"/>
        <rFont val="ＭＳ 明朝"/>
        <family val="1"/>
        <charset val="128"/>
      </rPr>
      <t>　燃料電池自動車用水素供給設備の運営に係る土地賃借料の助成金交付要綱第</t>
    </r>
    <r>
      <rPr>
        <sz val="11"/>
        <rFont val="Century"/>
        <family val="1"/>
      </rPr>
      <t>10</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</si>
  <si>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</si>
  <si>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</si>
  <si>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</si>
  <si>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</si>
  <si>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申請水素供給用地</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</si>
  <si>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</si>
  <si>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</si>
  <si>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</si>
  <si>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</si>
  <si>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t>
    </r>
    <phoneticPr fontId="3"/>
  </si>
  <si>
    <r>
      <rPr>
        <sz val="11"/>
        <rFont val="ＭＳ Ｐ明朝"/>
        <family val="1"/>
        <charset val="128"/>
      </rPr>
      <t>まで</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</si>
  <si>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</si>
  <si>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</si>
  <si>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</si>
  <si>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</si>
  <si>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交付申請助成金算出シート「運営実績に応じた係数」を表示</t>
    </r>
    <phoneticPr fontId="3"/>
  </si>
  <si>
    <r>
      <rPr>
        <sz val="11"/>
        <rFont val="ＭＳ Ｐ明朝"/>
        <family val="1"/>
        <charset val="128"/>
      </rPr>
      <t>★</t>
    </r>
    <phoneticPr fontId="3"/>
  </si>
  <si>
    <r>
      <rPr>
        <sz val="11"/>
        <rFont val="ＭＳ Ｐ明朝"/>
        <family val="1"/>
        <charset val="128"/>
      </rPr>
      <t>契約等に基づく金額</t>
    </r>
    <phoneticPr fontId="3"/>
  </si>
  <si>
    <r>
      <rPr>
        <sz val="11"/>
        <rFont val="ＭＳ Ｐ明朝"/>
        <family val="1"/>
        <charset val="128"/>
      </rPr>
      <t>不動産鑑定士による評価額</t>
    </r>
    <phoneticPr fontId="3"/>
  </si>
  <si>
    <r>
      <rPr>
        <sz val="11"/>
        <rFont val="ＭＳ Ｐ明朝"/>
        <family val="1"/>
        <charset val="128"/>
      </rPr>
      <t>固定資産評価額</t>
    </r>
    <r>
      <rPr>
        <sz val="11"/>
        <rFont val="Century"/>
        <family val="1"/>
      </rPr>
      <t>×6%</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</si>
  <si>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</si>
  <si>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</si>
  <si>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助成金申請額</t>
    </r>
    <phoneticPr fontId="3"/>
  </si>
  <si>
    <r>
      <rPr>
        <sz val="11"/>
        <rFont val="ＭＳ Ｐ明朝"/>
        <family val="1"/>
        <charset val="128"/>
      </rPr>
      <t>助成金申請額</t>
    </r>
    <phoneticPr fontId="3"/>
  </si>
  <si>
    <r>
      <t xml:space="preserve"> </t>
    </r>
    <r>
      <rPr>
        <sz val="11"/>
        <rFont val="ＭＳ Ｐ明朝"/>
        <family val="1"/>
        <charset val="128"/>
      </rPr>
      <t>電話</t>
    </r>
    <phoneticPr fontId="3"/>
  </si>
  <si>
    <r>
      <rPr>
        <sz val="11"/>
        <rFont val="ＭＳ Ｐ明朝"/>
        <family val="1"/>
        <charset val="128"/>
      </rPr>
      <t>★</t>
    </r>
    <phoneticPr fontId="3"/>
  </si>
  <si>
    <r>
      <rPr>
        <sz val="11"/>
        <color theme="1"/>
        <rFont val="ＭＳ Ｐ明朝"/>
        <family val="1"/>
        <charset val="128"/>
      </rPr>
      <t>※交付申請年度が対象</t>
    </r>
    <phoneticPr fontId="3"/>
  </si>
  <si>
    <r>
      <rPr>
        <sz val="11"/>
        <color theme="1"/>
        <rFont val="ＭＳ Ｐ明朝"/>
        <family val="1"/>
        <charset val="128"/>
      </rPr>
      <t>※固定資産評価証明書が複数ある場合は②～③に入力</t>
    </r>
    <phoneticPr fontId="3"/>
  </si>
  <si>
    <r>
      <rPr>
        <sz val="11"/>
        <color theme="1"/>
        <rFont val="ＭＳ Ｐ明朝"/>
        <family val="1"/>
        <charset val="128"/>
      </rPr>
      <t>－</t>
    </r>
    <phoneticPr fontId="3"/>
  </si>
  <si>
    <r>
      <rPr>
        <sz val="11"/>
        <rFont val="ＭＳ 明朝"/>
        <family val="1"/>
        <charset val="128"/>
      </rPr>
      <t>助成対象期間</t>
    </r>
    <phoneticPr fontId="3"/>
  </si>
  <si>
    <r>
      <t>=</t>
    </r>
    <r>
      <rPr>
        <sz val="11"/>
        <color theme="1"/>
        <rFont val="ＭＳ Ｐ明朝"/>
        <family val="1"/>
        <charset val="128"/>
      </rPr>
      <t>契約に基づく金額（月額）①～③</t>
    </r>
    <r>
      <rPr>
        <sz val="11"/>
        <color theme="1"/>
        <rFont val="Century"/>
        <family val="1"/>
      </rPr>
      <t>*12</t>
    </r>
    <phoneticPr fontId="3"/>
  </si>
  <si>
    <r>
      <rPr>
        <sz val="11"/>
        <rFont val="ＭＳ 明朝"/>
        <family val="1"/>
        <charset val="128"/>
      </rPr>
      <t>第６号様式（第１０条関係）</t>
    </r>
    <phoneticPr fontId="3"/>
  </si>
  <si>
    <r>
      <rPr>
        <sz val="11"/>
        <rFont val="ＭＳ 明朝"/>
        <family val="1"/>
        <charset val="128"/>
      </rPr>
      <t>　燃料電池自動車用水素供給設備の運営に係る土地賃借料の助成金交付要綱（以下「交付要綱」という。）第</t>
    </r>
    <r>
      <rPr>
        <sz val="11"/>
        <rFont val="Century"/>
        <family val="1"/>
      </rPr>
      <t>10</t>
    </r>
    <r>
      <rPr>
        <sz val="11"/>
        <rFont val="ＭＳ 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rFont val="Century"/>
        <family val="1"/>
      </rPr>
      <t>3</t>
    </r>
    <r>
      <rPr>
        <sz val="11"/>
        <rFont val="ＭＳ 明朝"/>
        <family val="1"/>
        <charset val="128"/>
      </rPr>
      <t>条に規定する助成対象者に該当し、将来にわたっても該当するよう法令等を遵守することをここに誓約いたします。
　また、この誓約に違反又は相違があり、交付要綱第</t>
    </r>
    <r>
      <rPr>
        <sz val="11"/>
        <rFont val="Century"/>
        <family val="1"/>
      </rPr>
      <t>19</t>
    </r>
    <r>
      <rPr>
        <sz val="11"/>
        <rFont val="ＭＳ 明朝"/>
        <family val="1"/>
        <charset val="128"/>
      </rPr>
      <t>条の規定により助成金交付決定の全部又は一部の取消しを受けた場合において、交付要綱第</t>
    </r>
    <r>
      <rPr>
        <sz val="11"/>
        <rFont val="Century"/>
        <family val="1"/>
      </rPr>
      <t>20</t>
    </r>
    <r>
      <rPr>
        <sz val="11"/>
        <rFont val="ＭＳ 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phoneticPr fontId="3"/>
  </si>
  <si>
    <r>
      <rPr>
        <sz val="11"/>
        <rFont val="ＭＳ Ｐ明朝"/>
        <family val="1"/>
        <charset val="128"/>
      </rPr>
      <t>〒</t>
    </r>
    <phoneticPr fontId="3"/>
  </si>
  <si>
    <r>
      <rPr>
        <sz val="11"/>
        <rFont val="ＭＳ 明朝"/>
        <family val="1"/>
        <charset val="128"/>
      </rPr>
      <t>＊</t>
    </r>
    <r>
      <rPr>
        <sz val="11"/>
        <rFont val="Century"/>
        <family val="1"/>
      </rPr>
      <t xml:space="preserve"> </t>
    </r>
    <r>
      <rPr>
        <sz val="11"/>
        <rFont val="ＭＳ 明朝"/>
        <family val="1"/>
        <charset val="128"/>
      </rPr>
      <t>法人その他の団体にあっては、主たる事務所の所在地、名称及び代表者の氏名を記入すること。
＊</t>
    </r>
    <r>
      <rPr>
        <sz val="11"/>
        <rFont val="Century"/>
        <family val="1"/>
      </rPr>
      <t xml:space="preserve"> </t>
    </r>
    <r>
      <rPr>
        <sz val="11"/>
        <rFont val="ＭＳ 明朝"/>
        <family val="1"/>
        <charset val="128"/>
      </rPr>
      <t>この誓約書における「暴力団関係者」とは、次に掲げる者をいう。
　</t>
    </r>
    <r>
      <rPr>
        <sz val="11"/>
        <rFont val="Century"/>
        <family val="1"/>
      </rPr>
      <t xml:space="preserve"> </t>
    </r>
    <r>
      <rPr>
        <sz val="11"/>
        <rFont val="ＭＳ 明朝"/>
        <family val="1"/>
        <charset val="128"/>
      </rPr>
      <t>・暴力団又は暴力団員が実質的に経営を支配する法人等に所属する者
　</t>
    </r>
    <r>
      <rPr>
        <sz val="11"/>
        <rFont val="Century"/>
        <family val="1"/>
      </rPr>
      <t xml:space="preserve"> </t>
    </r>
    <r>
      <rPr>
        <sz val="11"/>
        <rFont val="ＭＳ 明朝"/>
        <family val="1"/>
        <charset val="128"/>
      </rPr>
      <t>・暴力団員を雇用している者
　</t>
    </r>
    <r>
      <rPr>
        <sz val="11"/>
        <rFont val="Century"/>
        <family val="1"/>
      </rPr>
      <t xml:space="preserve"> </t>
    </r>
    <r>
      <rPr>
        <sz val="11"/>
        <rFont val="ＭＳ 明朝"/>
        <family val="1"/>
        <charset val="128"/>
      </rPr>
      <t>・暴力団又は暴力団員を不当に利用していると認められる者
　</t>
    </r>
    <r>
      <rPr>
        <sz val="11"/>
        <rFont val="Century"/>
        <family val="1"/>
      </rPr>
      <t xml:space="preserve"> </t>
    </r>
    <r>
      <rPr>
        <sz val="11"/>
        <rFont val="ＭＳ 明朝"/>
        <family val="1"/>
        <charset val="128"/>
      </rPr>
      <t>・暴力団の維持、運営に協力し、又は関与していると認められる者
　</t>
    </r>
    <r>
      <rPr>
        <sz val="11"/>
        <rFont val="Century"/>
        <family val="1"/>
      </rPr>
      <t xml:space="preserve"> </t>
    </r>
    <r>
      <rPr>
        <sz val="11"/>
        <rFont val="ＭＳ 明朝"/>
        <family val="1"/>
        <charset val="128"/>
      </rPr>
      <t xml:space="preserve">・暴力団又は暴力団員と社会的に非難されるべき関係を有していると認められる者
</t>
    </r>
    <phoneticPr fontId="3"/>
  </si>
  <si>
    <r>
      <rPr>
        <sz val="11"/>
        <rFont val="ＭＳ 明朝"/>
        <family val="1"/>
        <charset val="128"/>
      </rPr>
      <t>第７号様式（第１０条関係）</t>
    </r>
    <phoneticPr fontId="3"/>
  </si>
  <si>
    <r>
      <rPr>
        <sz val="11"/>
        <rFont val="ＭＳ 明朝"/>
        <family val="1"/>
        <charset val="128"/>
      </rPr>
      <t>燃料電池自動車用水素供給設備の運営に係る土地賃借料の助成金</t>
    </r>
    <phoneticPr fontId="3"/>
  </si>
  <si>
    <r>
      <rPr>
        <sz val="11"/>
        <rFont val="ＭＳ Ｐ明朝"/>
        <family val="1"/>
        <charset val="128"/>
      </rPr>
      <t>★</t>
    </r>
    <phoneticPr fontId="3"/>
  </si>
  <si>
    <r>
      <rPr>
        <sz val="11"/>
        <rFont val="ＭＳ 明朝"/>
        <family val="1"/>
        <charset val="128"/>
      </rPr>
      <t>　燃料電池自動車用水素供給設備の運営に係る土地賃借料の助成金交付要綱第</t>
    </r>
    <r>
      <rPr>
        <sz val="11"/>
        <rFont val="Century"/>
        <family val="1"/>
      </rPr>
      <t>10</t>
    </r>
    <r>
      <rPr>
        <sz val="11"/>
        <rFont val="ＭＳ 明朝"/>
        <family val="1"/>
        <charset val="128"/>
      </rPr>
      <t>条第１項の規定に基づき、下記のとおり運営計画書を提出します。</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</si>
  <si>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</si>
  <si>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</si>
  <si>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</si>
  <si>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t>Nm</t>
    </r>
    <r>
      <rPr>
        <vertAlign val="superscript"/>
        <sz val="11"/>
        <rFont val="Century"/>
        <family val="1"/>
      </rPr>
      <t>3</t>
    </r>
    <r>
      <rPr>
        <sz val="11"/>
        <rFont val="Century"/>
        <family val="1"/>
      </rPr>
      <t>/h</t>
    </r>
    <phoneticPr fontId="3"/>
  </si>
  <si>
    <t>まで</t>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</si>
  <si>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</si>
  <si>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</si>
  <si>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水素供給設備における
従業員数</t>
    </r>
    <phoneticPr fontId="3"/>
  </si>
  <si>
    <r>
      <t xml:space="preserve"> </t>
    </r>
    <r>
      <rPr>
        <sz val="11"/>
        <rFont val="ＭＳ Ｐ明朝"/>
        <family val="1"/>
        <charset val="128"/>
      </rPr>
      <t xml:space="preserve">会員制／
</t>
    </r>
    <r>
      <rPr>
        <sz val="11"/>
        <rFont val="Century"/>
        <family val="1"/>
      </rPr>
      <t xml:space="preserve"> </t>
    </r>
    <r>
      <rPr>
        <sz val="11"/>
        <rFont val="ＭＳ Ｐ明朝"/>
        <family val="1"/>
        <charset val="128"/>
      </rPr>
      <t>現金の取り扱い</t>
    </r>
    <phoneticPr fontId="3"/>
  </si>
  <si>
    <r>
      <rPr>
        <sz val="11"/>
        <rFont val="ＭＳ Ｐ明朝"/>
        <family val="1"/>
        <charset val="128"/>
      </rPr>
      <t>会員制／
現金の取り扱い</t>
    </r>
    <phoneticPr fontId="3"/>
  </si>
  <si>
    <r>
      <rPr>
        <sz val="11"/>
        <rFont val="ＭＳ Ｐ明朝"/>
        <family val="1"/>
        <charset val="128"/>
      </rPr>
      <t>燃料の仕入先</t>
    </r>
    <phoneticPr fontId="3"/>
  </si>
  <si>
    <r>
      <rPr>
        <sz val="11"/>
        <rFont val="ＭＳ Ｐ明朝"/>
        <family val="1"/>
        <charset val="128"/>
      </rPr>
      <t>定期点検等の周知
方法（代替措置の
案内等）</t>
    </r>
    <phoneticPr fontId="3"/>
  </si>
  <si>
    <r>
      <rPr>
        <sz val="11"/>
        <rFont val="ＭＳ Ｐ明朝"/>
        <family val="1"/>
        <charset val="128"/>
      </rPr>
      <t>水素供給設備の利用
見込み（燃料電池自動車
月間平均利用台数）</t>
    </r>
    <phoneticPr fontId="3"/>
  </si>
  <si>
    <r>
      <rPr>
        <sz val="11"/>
        <rFont val="ＭＳ Ｐ明朝"/>
        <family val="1"/>
        <charset val="128"/>
      </rPr>
      <t>需要創出活動の内容
（水素供給設備の利便性
確保、広報・需要喚起
活動、自立化に向けた
情報収集など）</t>
    </r>
    <phoneticPr fontId="3"/>
  </si>
  <si>
    <r>
      <rPr>
        <sz val="11"/>
        <rFont val="ＭＳ Ｐ明朝"/>
        <family val="1"/>
        <charset val="128"/>
      </rPr>
      <t>需要創出活動により期待
される効果</t>
    </r>
    <phoneticPr fontId="3"/>
  </si>
  <si>
    <r>
      <rPr>
        <sz val="11"/>
        <rFont val="ＭＳ 明朝"/>
        <family val="1"/>
        <charset val="128"/>
      </rPr>
      <t>■交付決定内容入力■</t>
    </r>
    <phoneticPr fontId="3"/>
  </si>
  <si>
    <r>
      <rPr>
        <sz val="11"/>
        <rFont val="ＭＳ 明朝"/>
        <family val="1"/>
        <charset val="128"/>
      </rPr>
      <t>第１０号様式（第１３条関係）</t>
    </r>
    <phoneticPr fontId="3"/>
  </si>
  <si>
    <r>
      <rPr>
        <sz val="11"/>
        <rFont val="ＭＳ Ｐ明朝"/>
        <family val="1"/>
        <charset val="128"/>
      </rPr>
      <t>付けで交付決定のあった標記助成金の交付申請を下記の理由により撤回したいので、燃料電池自動車用水素供給設備の運営に係る土地賃借料の助成金交付要綱第</t>
    </r>
    <r>
      <rPr>
        <sz val="11"/>
        <rFont val="Century"/>
        <family val="1"/>
      </rPr>
      <t>13</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</si>
  <si>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明朝"/>
        <family val="1"/>
        <charset val="128"/>
      </rPr>
      <t>第１１号様式（第１４条関係）</t>
    </r>
    <phoneticPr fontId="3"/>
  </si>
  <si>
    <r>
      <rPr>
        <sz val="11"/>
        <rFont val="ＭＳ Ｐ明朝"/>
        <family val="1"/>
        <charset val="128"/>
      </rPr>
      <t>付けで交付決定のあった標記助成金に係る事業について、燃料電池自動車用水素供給設備の運営に係る土地賃借料の助成金交付要綱第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</si>
  <si>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r>
      <rPr>
        <sz val="11"/>
        <rFont val="ＭＳ 明朝"/>
        <family val="1"/>
        <charset val="128"/>
      </rPr>
      <t>第１３号様式（第１４条関係）</t>
    </r>
    <phoneticPr fontId="3"/>
  </si>
  <si>
    <r>
      <rPr>
        <sz val="11"/>
        <rFont val="ＭＳ Ｐ明朝"/>
        <family val="1"/>
        <charset val="128"/>
      </rPr>
      <t>付けで交付決定のあった標記事業について、燃料電池自動車用水素供給設備の運営に係る土地賃借料の助成金交付要綱第</t>
    </r>
    <r>
      <rPr>
        <sz val="11"/>
        <rFont val="Century"/>
        <family val="1"/>
      </rPr>
      <t>14</t>
    </r>
    <r>
      <rPr>
        <sz val="11"/>
        <rFont val="ＭＳ Ｐ明朝"/>
        <family val="1"/>
        <charset val="128"/>
      </rPr>
      <t>条第</t>
    </r>
    <r>
      <rPr>
        <sz val="11"/>
        <rFont val="Century"/>
        <family val="1"/>
      </rPr>
      <t>7</t>
    </r>
    <r>
      <rPr>
        <sz val="11"/>
        <rFont val="ＭＳ Ｐ明朝"/>
        <family val="1"/>
        <charset val="128"/>
      </rPr>
      <t>項の規定に基づき、下記のとおり変更を届出ます。</t>
    </r>
    <phoneticPr fontId="3"/>
  </si>
  <si>
    <r>
      <rPr>
        <sz val="11"/>
        <rFont val="ＭＳ 明朝"/>
        <family val="1"/>
        <charset val="128"/>
      </rPr>
      <t>第１４号様式（第１５条関係）</t>
    </r>
    <phoneticPr fontId="3"/>
  </si>
  <si>
    <r>
      <rPr>
        <sz val="11"/>
        <rFont val="ＭＳ Ｐ明朝"/>
        <family val="1"/>
        <charset val="128"/>
      </rPr>
      <t>助成金交付決定番号</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</si>
  <si>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</si>
  <si>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</si>
  <si>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まで</t>
    </r>
    <phoneticPr fontId="3"/>
  </si>
  <si>
    <r>
      <rPr>
        <sz val="11"/>
        <rFont val="ＭＳ Ｐ明朝"/>
        <family val="1"/>
        <charset val="128"/>
      </rPr>
      <t>実績報告助成金算出シート「運営実績に応じた係数」を表示</t>
    </r>
    <phoneticPr fontId="3"/>
  </si>
  <si>
    <r>
      <rPr>
        <sz val="11"/>
        <rFont val="ＭＳ Ｐ明朝"/>
        <family val="1"/>
        <charset val="128"/>
      </rPr>
      <t>交付上限額</t>
    </r>
    <phoneticPr fontId="3"/>
  </si>
  <si>
    <r>
      <rPr>
        <sz val="11"/>
        <rFont val="ＭＳ Ｐ明朝"/>
        <family val="1"/>
        <charset val="128"/>
      </rPr>
      <t>実績に基づく算定額</t>
    </r>
    <phoneticPr fontId="3"/>
  </si>
  <si>
    <r>
      <rPr>
        <sz val="11"/>
        <rFont val="ＭＳ Ｐ明朝"/>
        <family val="1"/>
        <charset val="128"/>
      </rPr>
      <t>★</t>
    </r>
    <phoneticPr fontId="3"/>
  </si>
  <si>
    <r>
      <rPr>
        <sz val="11"/>
        <color theme="1"/>
        <rFont val="ＭＳ Ｐ明朝"/>
        <family val="1"/>
        <charset val="128"/>
      </rPr>
      <t>最新の契約書から転記</t>
    </r>
    <phoneticPr fontId="3"/>
  </si>
  <si>
    <r>
      <rPr>
        <sz val="11"/>
        <color theme="1"/>
        <rFont val="ＭＳ Ｐ明朝"/>
        <family val="1"/>
        <charset val="128"/>
      </rPr>
      <t>■交付決定内容入力■「助成金の交付上限額」を表示
★実績報告書（第</t>
    </r>
    <r>
      <rPr>
        <sz val="11"/>
        <color theme="1"/>
        <rFont val="Century"/>
        <family val="1"/>
      </rPr>
      <t>14</t>
    </r>
    <r>
      <rPr>
        <sz val="11"/>
        <color theme="1"/>
        <rFont val="ＭＳ Ｐ明朝"/>
        <family val="1"/>
        <charset val="128"/>
      </rPr>
      <t>号様式）「交付上限額」に表示</t>
    </r>
    <phoneticPr fontId="3"/>
  </si>
  <si>
    <r>
      <rPr>
        <sz val="11"/>
        <rFont val="ＭＳ 明朝"/>
        <family val="1"/>
        <charset val="128"/>
      </rPr>
      <t>第１６号様式（第１７条関係）</t>
    </r>
    <phoneticPr fontId="3"/>
  </si>
  <si>
    <r>
      <rPr>
        <sz val="11"/>
        <rFont val="ＭＳ Ｐ明朝"/>
        <family val="1"/>
        <charset val="128"/>
      </rPr>
      <t>実績報告書（第</t>
    </r>
    <r>
      <rPr>
        <sz val="11"/>
        <rFont val="Century"/>
        <family val="1"/>
      </rPr>
      <t>14</t>
    </r>
    <r>
      <rPr>
        <sz val="11"/>
        <rFont val="ＭＳ Ｐ明朝"/>
        <family val="1"/>
        <charset val="128"/>
      </rPr>
      <t>号様式）「実績に基づく算定額」を表示</t>
    </r>
    <phoneticPr fontId="3"/>
  </si>
  <si>
    <r>
      <rPr>
        <sz val="11"/>
        <rFont val="ＭＳ Ｐ明朝"/>
        <family val="1"/>
        <charset val="128"/>
      </rPr>
      <t>付けで交付決定した事業について、燃料電池自動車用水素供給設備の運営に係る土地賃借料の助成金交付要綱第</t>
    </r>
    <r>
      <rPr>
        <sz val="11"/>
        <rFont val="Century"/>
        <family val="1"/>
      </rPr>
      <t>17</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</si>
  <si>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</si>
  <si>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</si>
  <si>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交付申請書（第</t>
    </r>
    <r>
      <rPr>
        <sz val="11"/>
        <rFont val="Century"/>
        <family val="1"/>
      </rPr>
      <t>5</t>
    </r>
    <r>
      <rPr>
        <sz val="11"/>
        <rFont val="ＭＳ Ｐ明朝"/>
        <family val="1"/>
        <charset val="128"/>
      </rPr>
      <t>号様式）「水素供給設備名称」を表示</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</si>
  <si>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</si>
  <si>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</si>
  <si>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</si>
  <si>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</si>
  <si>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</si>
  <si>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</si>
  <si>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</si>
  <si>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</si>
  <si>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r>
      <rPr>
        <sz val="11"/>
        <rFont val="ＭＳ 明朝"/>
        <family val="1"/>
        <charset val="128"/>
      </rPr>
      <t>第１７号様式（第２０条関係）</t>
    </r>
    <phoneticPr fontId="3"/>
  </si>
  <si>
    <r>
      <rPr>
        <sz val="11"/>
        <rFont val="ＭＳ Ｐ明朝"/>
        <family val="1"/>
        <charset val="128"/>
      </rPr>
      <t>付けで交付決定のあった標記助成金について、燃料電池自動車用水素供給設備の運営に係る土地賃借料の助成金交付要綱第</t>
    </r>
    <r>
      <rPr>
        <sz val="11"/>
        <rFont val="Century"/>
        <family val="1"/>
      </rPr>
      <t>20</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</si>
  <si>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t>登録印を押印（Ｊグランツの場合は不要）</t>
    <rPh sb="0" eb="2">
      <t>トウロク</t>
    </rPh>
    <rPh sb="2" eb="3">
      <t>イン</t>
    </rPh>
    <rPh sb="4" eb="6">
      <t>オウイン</t>
    </rPh>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</si>
  <si>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</si>
  <si>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</si>
  <si>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r>
      <t>4</t>
    </r>
    <r>
      <rPr>
        <sz val="11"/>
        <color theme="1"/>
        <rFont val="ＭＳ Ｐ明朝"/>
        <family val="1"/>
        <charset val="128"/>
      </rPr>
      <t>（固定値）</t>
    </r>
    <rPh sb="2" eb="4">
      <t>コテイ</t>
    </rPh>
    <rPh sb="4" eb="5">
      <t>アタイ</t>
    </rPh>
    <phoneticPr fontId="3"/>
  </si>
  <si>
    <t>【連名の場合】登録印を押印（※）（Ｊグランツの場合は不要）</t>
    <rPh sb="7" eb="9">
      <t>トウロク</t>
    </rPh>
    <rPh sb="9" eb="10">
      <t>イン</t>
    </rPh>
    <rPh sb="11" eb="13">
      <t>オウイン</t>
    </rPh>
    <phoneticPr fontId="3"/>
  </si>
  <si>
    <t>【連名の場合】登録印を押印（Ｊグランツの場合は不要）</t>
    <rPh sb="7" eb="9">
      <t>トウロク</t>
    </rPh>
    <rPh sb="9" eb="10">
      <t>イン</t>
    </rPh>
    <rPh sb="11" eb="13">
      <t>オウイン</t>
    </rPh>
    <phoneticPr fontId="3"/>
  </si>
  <si>
    <r>
      <rPr>
        <sz val="11"/>
        <color theme="1"/>
        <rFont val="ＭＳ Ｐ明朝"/>
        <family val="1"/>
        <charset val="128"/>
      </rPr>
      <t>助成対象期間内の土・日の日数を入力
※</t>
    </r>
    <r>
      <rPr>
        <sz val="11"/>
        <color theme="1"/>
        <rFont val="Century"/>
        <family val="1"/>
      </rPr>
      <t>1</t>
    </r>
    <r>
      <rPr>
        <sz val="11"/>
        <color theme="1"/>
        <rFont val="ＭＳ Ｐ明朝"/>
        <family val="1"/>
        <charset val="128"/>
      </rPr>
      <t>年間で</t>
    </r>
    <r>
      <rPr>
        <sz val="11"/>
        <color theme="1"/>
        <rFont val="Century"/>
        <family val="1"/>
      </rPr>
      <t>104</t>
    </r>
    <r>
      <rPr>
        <sz val="11"/>
        <color theme="1"/>
        <rFont val="ＭＳ Ｐ明朝"/>
        <family val="1"/>
        <charset val="128"/>
      </rPr>
      <t>日</t>
    </r>
    <r>
      <rPr>
        <sz val="11"/>
        <color theme="1"/>
        <rFont val="Century"/>
        <family val="1"/>
      </rPr>
      <t>or105</t>
    </r>
    <r>
      <rPr>
        <sz val="11"/>
        <color theme="1"/>
        <rFont val="ＭＳ Ｐ明朝"/>
        <family val="1"/>
        <charset val="128"/>
      </rPr>
      <t>日（</t>
    </r>
    <r>
      <rPr>
        <sz val="11"/>
        <color theme="1"/>
        <rFont val="Century"/>
        <family val="1"/>
      </rPr>
      <t>2020</t>
    </r>
    <r>
      <rPr>
        <sz val="11"/>
        <color theme="1"/>
        <rFont val="ＭＳ Ｐ明朝"/>
        <family val="1"/>
        <charset val="128"/>
      </rPr>
      <t>年度は</t>
    </r>
    <r>
      <rPr>
        <sz val="11"/>
        <color theme="1"/>
        <rFont val="Century"/>
        <family val="1"/>
      </rPr>
      <t>104</t>
    </r>
    <r>
      <rPr>
        <sz val="11"/>
        <color theme="1"/>
        <rFont val="ＭＳ Ｐ明朝"/>
        <family val="1"/>
        <charset val="128"/>
      </rPr>
      <t>日）
★交付申請書（第</t>
    </r>
    <r>
      <rPr>
        <sz val="11"/>
        <color theme="1"/>
        <rFont val="Century"/>
        <family val="1"/>
      </rPr>
      <t>5</t>
    </r>
    <r>
      <rPr>
        <sz val="11"/>
        <color theme="1"/>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20" eb="22">
      <t>ネンカン</t>
    </rPh>
    <rPh sb="26" eb="27">
      <t>ニチ</t>
    </rPh>
    <rPh sb="32" eb="33">
      <t>ニチ</t>
    </rPh>
    <rPh sb="38" eb="40">
      <t>ネンド</t>
    </rPh>
    <rPh sb="44" eb="45">
      <t>ニチ</t>
    </rPh>
    <rPh sb="61" eb="63">
      <t>ジョガイ</t>
    </rPh>
    <rPh sb="63" eb="65">
      <t>カノウ</t>
    </rPh>
    <rPh sb="65" eb="67">
      <t>ニッスウ</t>
    </rPh>
    <rPh sb="68" eb="71">
      <t>テイキュウビ</t>
    </rPh>
    <phoneticPr fontId="3"/>
  </si>
  <si>
    <r>
      <rPr>
        <sz val="11"/>
        <color theme="1"/>
        <rFont val="ＭＳ Ｐ明朝"/>
        <family val="1"/>
        <charset val="128"/>
      </rPr>
      <t>固定資産評価証明書の</t>
    </r>
    <r>
      <rPr>
        <sz val="11"/>
        <color theme="1"/>
        <rFont val="Century"/>
        <family val="1"/>
      </rPr>
      <t>[</t>
    </r>
    <r>
      <rPr>
        <sz val="11"/>
        <color theme="1"/>
        <rFont val="ＭＳ Ｐ明朝"/>
        <family val="1"/>
        <charset val="128"/>
      </rPr>
      <t>令和</t>
    </r>
    <r>
      <rPr>
        <sz val="11"/>
        <color theme="1"/>
        <rFont val="Century"/>
        <family val="1"/>
      </rPr>
      <t>yy</t>
    </r>
    <r>
      <rPr>
        <sz val="11"/>
        <color theme="1"/>
        <rFont val="ＭＳ Ｐ明朝"/>
        <family val="1"/>
        <charset val="128"/>
      </rPr>
      <t>年度価格</t>
    </r>
    <r>
      <rPr>
        <sz val="11"/>
        <color theme="1"/>
        <rFont val="Century"/>
        <family val="1"/>
      </rPr>
      <t>]</t>
    </r>
    <r>
      <rPr>
        <sz val="11"/>
        <color theme="1"/>
        <rFont val="ＭＳ Ｐ明朝"/>
        <family val="1"/>
        <charset val="128"/>
      </rPr>
      <t>を転記</t>
    </r>
    <rPh sb="0" eb="2">
      <t>コテイ</t>
    </rPh>
    <rPh sb="2" eb="4">
      <t>シサン</t>
    </rPh>
    <rPh sb="4" eb="6">
      <t>ヒョウカ</t>
    </rPh>
    <rPh sb="6" eb="9">
      <t>ショウメイショ</t>
    </rPh>
    <rPh sb="11" eb="13">
      <t>レイワ</t>
    </rPh>
    <rPh sb="15" eb="17">
      <t>ネンド</t>
    </rPh>
    <rPh sb="17" eb="19">
      <t>カカク</t>
    </rPh>
    <rPh sb="21" eb="23">
      <t>テンキ</t>
    </rPh>
    <phoneticPr fontId="3"/>
  </si>
  <si>
    <r>
      <rPr>
        <sz val="11"/>
        <color theme="1"/>
        <rFont val="ＭＳ Ｐ明朝"/>
        <family val="1"/>
        <charset val="128"/>
      </rPr>
      <t>助成対象期間内の土・日の日数を入力
※</t>
    </r>
    <r>
      <rPr>
        <sz val="11"/>
        <color theme="1"/>
        <rFont val="Century"/>
        <family val="1"/>
      </rPr>
      <t>1</t>
    </r>
    <r>
      <rPr>
        <sz val="11"/>
        <color theme="1"/>
        <rFont val="ＭＳ Ｐ明朝"/>
        <family val="1"/>
        <charset val="128"/>
      </rPr>
      <t>年間で</t>
    </r>
    <r>
      <rPr>
        <sz val="11"/>
        <color theme="1"/>
        <rFont val="Century"/>
        <family val="1"/>
      </rPr>
      <t>104</t>
    </r>
    <r>
      <rPr>
        <sz val="11"/>
        <color theme="1"/>
        <rFont val="ＭＳ Ｐ明朝"/>
        <family val="1"/>
        <charset val="128"/>
      </rPr>
      <t>日</t>
    </r>
    <r>
      <rPr>
        <sz val="11"/>
        <color theme="1"/>
        <rFont val="Century"/>
        <family val="1"/>
      </rPr>
      <t>or105</t>
    </r>
    <r>
      <rPr>
        <sz val="11"/>
        <color theme="1"/>
        <rFont val="ＭＳ Ｐ明朝"/>
        <family val="1"/>
        <charset val="128"/>
      </rPr>
      <t>日（</t>
    </r>
    <r>
      <rPr>
        <sz val="11"/>
        <color theme="1"/>
        <rFont val="Century"/>
        <family val="1"/>
      </rPr>
      <t>2020</t>
    </r>
    <r>
      <rPr>
        <sz val="11"/>
        <color theme="1"/>
        <rFont val="ＭＳ Ｐ明朝"/>
        <family val="1"/>
        <charset val="128"/>
      </rPr>
      <t>年度は</t>
    </r>
    <r>
      <rPr>
        <sz val="11"/>
        <color theme="1"/>
        <rFont val="Century"/>
        <family val="1"/>
      </rPr>
      <t>104</t>
    </r>
    <r>
      <rPr>
        <sz val="11"/>
        <color theme="1"/>
        <rFont val="ＭＳ Ｐ明朝"/>
        <family val="1"/>
        <charset val="128"/>
      </rPr>
      <t>日）
★実績報告書（第</t>
    </r>
    <r>
      <rPr>
        <sz val="11"/>
        <color theme="1"/>
        <rFont val="Century"/>
        <family val="1"/>
      </rPr>
      <t>14</t>
    </r>
    <r>
      <rPr>
        <sz val="11"/>
        <color theme="1"/>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20" eb="22">
      <t>ネンカン</t>
    </rPh>
    <rPh sb="26" eb="27">
      <t>ニチ</t>
    </rPh>
    <rPh sb="32" eb="33">
      <t>ニチ</t>
    </rPh>
    <rPh sb="62" eb="64">
      <t>ジョガイ</t>
    </rPh>
    <rPh sb="64" eb="66">
      <t>カノウ</t>
    </rPh>
    <rPh sb="66" eb="68">
      <t>ニッスウ</t>
    </rPh>
    <rPh sb="69" eb="72">
      <t>テイキュウビ</t>
    </rPh>
    <phoneticPr fontId="3"/>
  </si>
  <si>
    <r>
      <rPr>
        <sz val="11"/>
        <color theme="1"/>
        <rFont val="ＭＳ Ｐ明朝"/>
        <family val="1"/>
        <charset val="128"/>
      </rPr>
      <t>助成金額
★実績報告書（第</t>
    </r>
    <r>
      <rPr>
        <sz val="11"/>
        <color theme="1"/>
        <rFont val="Century"/>
        <family val="1"/>
      </rPr>
      <t>14</t>
    </r>
    <r>
      <rPr>
        <sz val="11"/>
        <color theme="1"/>
        <rFont val="ＭＳ Ｐ明朝"/>
        <family val="1"/>
        <charset val="128"/>
      </rPr>
      <t>号様式）「実績に基づく算定額」に表示</t>
    </r>
    <rPh sb="0" eb="2">
      <t>ジョセイ</t>
    </rPh>
    <rPh sb="2" eb="4">
      <t>キンガク</t>
    </rPh>
    <rPh sb="20" eb="22">
      <t>ジッセキ</t>
    </rPh>
    <rPh sb="23" eb="24">
      <t>モト</t>
    </rPh>
    <rPh sb="26" eb="28">
      <t>サンテイ</t>
    </rPh>
    <rPh sb="28" eb="29">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</si>
</sst>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gge&quot;年&quot;m&quot;月&quot;d&quot;日&quot;"/>
    <numFmt numFmtId="177" formatCode="#,##0_ ;[Red]\-#,##0\ "/>
    <numFmt numFmtId="178" formatCode="#,##0.0000000000_ ;[Red]\-#,##0.0000000000\ "/>
    <numFmt numFmtId="179" formatCode="#,##0.00_ ;[Red]\-#,##0.00\ "/>
    <numFmt numFmtId="180" formatCode="#,##0.0;[Red]\-#,##0.0"/>
    <numFmt numFmtId="181" formatCode="#,##0.0000000000_ "/>
    <numFmt numFmtId="182" formatCode="#,##0.0000;[Red]\-#,##0.0000"/>
    <numFmt numFmtId="183" formatCode="#,##0.0000_ ;[Red]\-#,##0.0000\ "/>
    <numFmt numFmtId="184" formatCode="#,##0.0_ ;[Red]\-#,##0.0\ "/>
    <numFmt numFmtId="185" formatCode="[&lt;43586]ggge&quot;年&quot;m&quot;月&quot;d&quot;日&quot;;[&lt;43831]&quot;令和元年&quot;m&quot;月&quot;d&quot;日&quot;;ggge&quot;年&quot;m&quot;月&quot;d&quot;日&quot;\ "/>
  </numFmts>
  <fonts count="36"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b/>
      <sz val="14"/>
      <name val="Century"/>
      <family val="1"/>
    </font>
    <font>
      <sz val="14"/>
      <name val="ＭＳ Ｐ明朝"/>
      <family val="1"/>
      <charset val="128"/>
    </font>
    <font>
      <sz val="14"/>
      <name val="Century"/>
      <family val="1"/>
    </font>
    <font>
      <b/>
      <sz val="11"/>
      <color theme="1"/>
      <name val="ＭＳ Ｐゴシック"/>
      <family val="3"/>
      <charset val="128"/>
    </font>
    <font>
      <sz val="11"/>
      <color theme="1"/>
      <name val="Century"/>
      <family val="1"/>
    </font>
    <font>
      <sz val="11"/>
      <color theme="0"/>
      <name val="Century"/>
      <family val="1"/>
    </font>
    <font>
      <sz val="11"/>
      <color theme="0"/>
      <name val="ＭＳ Ｐ明朝"/>
      <family val="1"/>
      <charset val="128"/>
    </font>
    <font>
      <sz val="9"/>
      <color indexed="81"/>
      <name val="ＭＳ Ｐゴシック"/>
      <family val="3"/>
      <charset val="128"/>
    </font>
    <font>
      <sz val="11"/>
      <color theme="1"/>
      <name val="ＭＳ Ｐ明朝"/>
      <family val="1"/>
      <charset val="128"/>
    </font>
    <font>
      <sz val="9"/>
      <name val="Century"/>
      <family val="1"/>
    </font>
    <font>
      <sz val="9"/>
      <name val="ＭＳ Ｐ明朝"/>
      <family val="1"/>
      <charset val="128"/>
    </font>
    <font>
      <sz val="11"/>
      <color theme="0"/>
      <name val="ＭＳ Ｐゴシック"/>
      <family val="3"/>
      <charset val="128"/>
    </font>
    <font>
      <sz val="11"/>
      <color theme="1"/>
      <name val="ＭＳ Ｐゴシック"/>
      <family val="3"/>
      <charset val="128"/>
    </font>
    <font>
      <u/>
      <sz val="11"/>
      <color theme="10"/>
      <name val="ＭＳ Ｐゴシック"/>
      <family val="3"/>
      <charset val="128"/>
    </font>
    <font>
      <sz val="11"/>
      <color theme="1"/>
      <name val="ＭＳ 明朝"/>
      <family val="1"/>
      <charset val="128"/>
    </font>
    <font>
      <sz val="6"/>
      <color theme="1"/>
      <name val="Century"/>
      <family val="1"/>
    </font>
    <font>
      <b/>
      <sz val="14"/>
      <name val="ＭＳ 明朝"/>
      <family val="1"/>
      <charset val="128"/>
    </font>
    <font>
      <sz val="10"/>
      <name val="ＭＳ Ｐ明朝"/>
      <family val="1"/>
      <charset val="128"/>
    </font>
    <font>
      <sz val="10"/>
      <name val="Century"/>
      <family val="1"/>
    </font>
    <font>
      <b/>
      <sz val="11"/>
      <color rgb="FFC00000"/>
      <name val="Century"/>
      <family val="1"/>
    </font>
    <font>
      <b/>
      <sz val="11"/>
      <name val="Century"/>
      <family val="1"/>
    </font>
    <font>
      <b/>
      <sz val="11"/>
      <name val="ＭＳ Ｐ明朝"/>
      <family val="1"/>
      <charset val="128"/>
    </font>
    <font>
      <b/>
      <sz val="10"/>
      <color rgb="FFC00000"/>
      <name val="Century"/>
      <family val="1"/>
    </font>
    <font>
      <b/>
      <sz val="10"/>
      <color rgb="FFC00000"/>
      <name val="ＭＳ Ｐ明朝"/>
      <family val="1"/>
      <charset val="128"/>
    </font>
    <font>
      <sz val="11"/>
      <color rgb="FFFF0000"/>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0.14999847407452621"/>
        <bgColor indexed="64"/>
      </patternFill>
    </fill>
  </fills>
  <borders count="7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diagonal/>
    </border>
    <border>
      <left style="hair">
        <color auto="1"/>
      </left>
      <right style="thin">
        <color indexed="64"/>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thin">
        <color auto="1"/>
      </right>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auto="1"/>
      </left>
      <right style="thin">
        <color auto="1"/>
      </right>
      <top style="thin">
        <color auto="1"/>
      </top>
      <bottom style="thin">
        <color auto="1"/>
      </bottom>
      <diagonal style="thin">
        <color auto="1"/>
      </diagonal>
    </border>
    <border>
      <left/>
      <right/>
      <top style="medium">
        <color rgb="FFFFC000"/>
      </top>
      <bottom/>
      <diagonal/>
    </border>
  </borders>
  <cellStyleXfs count="5">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44">
    <xf numFmtId="0" fontId="0" fillId="0" borderId="0" xfId="0">
      <alignment vertical="center"/>
    </xf>
    <xf numFmtId="0" fontId="5" fillId="0" borderId="0" xfId="1" applyFont="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3" xfId="1" applyFont="1" applyBorder="1" applyAlignment="1">
      <alignment vertical="center"/>
    </xf>
    <xf numFmtId="0" fontId="5" fillId="0" borderId="9" xfId="1" applyFont="1" applyBorder="1" applyAlignment="1">
      <alignment vertical="center"/>
    </xf>
    <xf numFmtId="0" fontId="5" fillId="0" borderId="8" xfId="1" applyFont="1" applyBorder="1" applyAlignment="1">
      <alignment horizontal="right" vertical="center"/>
    </xf>
    <xf numFmtId="0" fontId="5" fillId="0" borderId="11" xfId="1" applyFont="1" applyBorder="1" applyAlignment="1">
      <alignment vertical="center"/>
    </xf>
    <xf numFmtId="0" fontId="5" fillId="0" borderId="10" xfId="1" applyFont="1" applyBorder="1" applyAlignment="1">
      <alignment horizontal="right" vertical="center"/>
    </xf>
    <xf numFmtId="0" fontId="5" fillId="0" borderId="13" xfId="1" applyFont="1" applyBorder="1" applyAlignment="1">
      <alignment vertical="center"/>
    </xf>
    <xf numFmtId="0" fontId="5" fillId="0" borderId="12" xfId="1" applyFont="1" applyBorder="1" applyAlignment="1">
      <alignment horizontal="right" vertical="center"/>
    </xf>
    <xf numFmtId="0" fontId="5" fillId="0" borderId="25" xfId="1" applyFont="1" applyBorder="1" applyAlignment="1">
      <alignment vertical="center"/>
    </xf>
    <xf numFmtId="0" fontId="7" fillId="0" borderId="0" xfId="1" applyFont="1" applyAlignment="1">
      <alignment horizontal="center" vertical="center"/>
    </xf>
    <xf numFmtId="0" fontId="5" fillId="0" borderId="26" xfId="1" applyFont="1" applyFill="1" applyBorder="1" applyAlignment="1">
      <alignment vertical="center"/>
    </xf>
    <xf numFmtId="176" fontId="5" fillId="0" borderId="37" xfId="1" applyNumberFormat="1" applyFont="1" applyFill="1" applyBorder="1" applyAlignment="1">
      <alignment vertical="center"/>
    </xf>
    <xf numFmtId="176" fontId="5" fillId="0" borderId="31" xfId="1" applyNumberFormat="1" applyFont="1" applyFill="1" applyBorder="1" applyAlignment="1">
      <alignment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41" xfId="1" applyNumberFormat="1" applyFont="1" applyBorder="1" applyAlignment="1">
      <alignment vertical="center" wrapText="1"/>
    </xf>
    <xf numFmtId="0" fontId="5" fillId="0" borderId="36" xfId="1" applyNumberFormat="1" applyFont="1" applyBorder="1" applyAlignment="1">
      <alignment vertical="center"/>
    </xf>
    <xf numFmtId="0" fontId="5" fillId="0" borderId="7" xfId="1" applyNumberFormat="1" applyFont="1" applyBorder="1" applyAlignment="1">
      <alignment vertical="center"/>
    </xf>
    <xf numFmtId="0" fontId="5" fillId="0" borderId="48" xfId="1" applyNumberFormat="1" applyFont="1" applyBorder="1" applyAlignment="1">
      <alignment vertical="center"/>
    </xf>
    <xf numFmtId="0" fontId="5" fillId="0" borderId="48" xfId="1" applyFont="1" applyBorder="1" applyAlignment="1">
      <alignment vertical="center"/>
    </xf>
    <xf numFmtId="0" fontId="5" fillId="0" borderId="52" xfId="1" applyFont="1" applyBorder="1" applyAlignment="1">
      <alignment vertical="center"/>
    </xf>
    <xf numFmtId="0" fontId="5" fillId="0" borderId="49" xfId="1" applyFont="1" applyBorder="1" applyAlignment="1">
      <alignment vertical="center"/>
    </xf>
    <xf numFmtId="0" fontId="5" fillId="0" borderId="41" xfId="1" applyNumberFormat="1" applyFont="1" applyBorder="1" applyAlignment="1">
      <alignment vertical="center"/>
    </xf>
    <xf numFmtId="0" fontId="5" fillId="0" borderId="50" xfId="1" applyNumberFormat="1" applyFont="1" applyBorder="1" applyAlignment="1">
      <alignment vertical="center"/>
    </xf>
    <xf numFmtId="0" fontId="5" fillId="0" borderId="50" xfId="1" applyNumberFormat="1" applyFont="1" applyBorder="1" applyAlignment="1">
      <alignment vertical="center" wrapText="1"/>
    </xf>
    <xf numFmtId="0" fontId="5" fillId="0" borderId="25" xfId="1" applyNumberFormat="1" applyFont="1" applyBorder="1" applyAlignment="1">
      <alignment vertical="center"/>
    </xf>
    <xf numFmtId="0" fontId="5" fillId="0" borderId="25" xfId="1" applyNumberFormat="1" applyFont="1" applyBorder="1" applyAlignment="1">
      <alignment vertical="center" wrapText="1"/>
    </xf>
    <xf numFmtId="0" fontId="5" fillId="0" borderId="3" xfId="1" applyNumberFormat="1" applyFont="1" applyBorder="1" applyAlignment="1">
      <alignment vertical="center"/>
    </xf>
    <xf numFmtId="0" fontId="5" fillId="0" borderId="0" xfId="1" applyFont="1" applyBorder="1" applyAlignment="1"/>
    <xf numFmtId="0" fontId="5" fillId="0" borderId="6" xfId="1" applyFont="1" applyBorder="1" applyAlignment="1"/>
    <xf numFmtId="176" fontId="5" fillId="0" borderId="8" xfId="1" applyNumberFormat="1" applyFont="1" applyFill="1" applyBorder="1" applyAlignment="1">
      <alignment vertical="center"/>
    </xf>
    <xf numFmtId="176" fontId="5" fillId="0" borderId="10" xfId="1" applyNumberFormat="1" applyFont="1" applyFill="1" applyBorder="1" applyAlignment="1">
      <alignment vertical="center"/>
    </xf>
    <xf numFmtId="176" fontId="5" fillId="0" borderId="12" xfId="1" applyNumberFormat="1" applyFont="1" applyFill="1" applyBorder="1" applyAlignment="1">
      <alignment vertical="center"/>
    </xf>
    <xf numFmtId="0" fontId="14" fillId="0" borderId="0" xfId="0" applyFont="1">
      <alignment vertical="center"/>
    </xf>
    <xf numFmtId="0" fontId="15" fillId="4" borderId="53" xfId="1" applyFont="1" applyFill="1" applyBorder="1" applyAlignment="1">
      <alignment horizontal="center" vertical="center"/>
    </xf>
    <xf numFmtId="20" fontId="5" fillId="0" borderId="2" xfId="1" applyNumberFormat="1" applyFont="1" applyBorder="1" applyAlignment="1">
      <alignment vertical="center"/>
    </xf>
    <xf numFmtId="0" fontId="5" fillId="0" borderId="10" xfId="1" applyFont="1" applyBorder="1" applyAlignment="1">
      <alignment horizontal="center" vertical="center"/>
    </xf>
    <xf numFmtId="0" fontId="5" fillId="0" borderId="53" xfId="1" applyFont="1" applyBorder="1" applyAlignment="1">
      <alignment vertical="center"/>
    </xf>
    <xf numFmtId="0" fontId="5" fillId="0" borderId="53" xfId="1" applyFont="1" applyBorder="1" applyAlignment="1">
      <alignment vertical="center" shrinkToFit="1"/>
    </xf>
    <xf numFmtId="0" fontId="5" fillId="0" borderId="53" xfId="1" applyFont="1" applyBorder="1" applyAlignment="1">
      <alignment vertical="center" wrapText="1"/>
    </xf>
    <xf numFmtId="0" fontId="5" fillId="0" borderId="0" xfId="1" applyFont="1" applyAlignment="1">
      <alignment horizontal="center" vertical="center"/>
    </xf>
    <xf numFmtId="0" fontId="14" fillId="0" borderId="53" xfId="0" applyFont="1" applyBorder="1">
      <alignment vertical="center"/>
    </xf>
    <xf numFmtId="0" fontId="5" fillId="0" borderId="7" xfId="1" applyFont="1" applyFill="1" applyBorder="1" applyAlignment="1">
      <alignment vertical="center"/>
    </xf>
    <xf numFmtId="0" fontId="5" fillId="0" borderId="53" xfId="1" applyFont="1" applyFill="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68" xfId="1" applyFont="1" applyFill="1" applyBorder="1" applyAlignment="1">
      <alignment vertical="center"/>
    </xf>
    <xf numFmtId="0" fontId="5" fillId="0" borderId="69" xfId="1" applyFont="1" applyFill="1" applyBorder="1" applyAlignment="1">
      <alignment vertical="center"/>
    </xf>
    <xf numFmtId="0" fontId="5" fillId="0" borderId="0" xfId="1" applyFont="1" applyFill="1" applyAlignment="1">
      <alignment vertical="center"/>
    </xf>
    <xf numFmtId="0" fontId="5" fillId="0" borderId="46" xfId="1" applyFont="1" applyBorder="1" applyAlignment="1">
      <alignment horizontal="center" vertical="center"/>
    </xf>
    <xf numFmtId="0" fontId="19" fillId="0" borderId="46" xfId="1" applyFont="1" applyBorder="1" applyAlignment="1">
      <alignment vertical="center"/>
    </xf>
    <xf numFmtId="179" fontId="5" fillId="0" borderId="27" xfId="1" applyNumberFormat="1" applyFont="1" applyBorder="1" applyAlignment="1">
      <alignment vertical="center"/>
    </xf>
    <xf numFmtId="0" fontId="5" fillId="0" borderId="42" xfId="1" applyFont="1" applyFill="1" applyBorder="1" applyAlignment="1">
      <alignment vertical="center"/>
    </xf>
    <xf numFmtId="0" fontId="5" fillId="0" borderId="5" xfId="1" applyFont="1" applyFill="1" applyBorder="1" applyAlignment="1">
      <alignment vertical="center"/>
    </xf>
    <xf numFmtId="0" fontId="22" fillId="0" borderId="0" xfId="0" applyFont="1">
      <alignment vertical="center"/>
    </xf>
    <xf numFmtId="0" fontId="21" fillId="3" borderId="53" xfId="0" applyFont="1" applyFill="1" applyBorder="1" applyAlignment="1">
      <alignment horizontal="center" vertical="center"/>
    </xf>
    <xf numFmtId="0" fontId="22" fillId="0" borderId="0" xfId="0" applyFont="1" applyAlignment="1">
      <alignment horizontal="center" vertical="center"/>
    </xf>
    <xf numFmtId="0" fontId="13" fillId="0" borderId="0" xfId="0" applyFont="1">
      <alignment vertical="center"/>
    </xf>
    <xf numFmtId="0" fontId="22" fillId="0" borderId="40" xfId="0" applyFont="1" applyBorder="1">
      <alignment vertical="center"/>
    </xf>
    <xf numFmtId="0" fontId="22" fillId="0" borderId="4" xfId="0" applyFont="1" applyBorder="1">
      <alignment vertical="center"/>
    </xf>
    <xf numFmtId="0" fontId="22" fillId="0" borderId="48" xfId="0" applyFont="1" applyBorder="1">
      <alignment vertical="center"/>
    </xf>
    <xf numFmtId="0" fontId="22" fillId="0" borderId="42" xfId="0" applyFont="1" applyBorder="1">
      <alignment vertical="center"/>
    </xf>
    <xf numFmtId="0" fontId="22" fillId="0" borderId="0" xfId="0" applyFont="1" applyBorder="1">
      <alignment vertical="center"/>
    </xf>
    <xf numFmtId="0" fontId="22" fillId="0" borderId="5" xfId="0" applyFont="1" applyBorder="1">
      <alignment vertical="center"/>
    </xf>
    <xf numFmtId="0" fontId="22" fillId="0" borderId="43" xfId="0" applyFont="1" applyBorder="1">
      <alignment vertical="center"/>
    </xf>
    <xf numFmtId="0" fontId="22" fillId="0" borderId="6" xfId="0" applyFont="1" applyBorder="1">
      <alignment vertical="center"/>
    </xf>
    <xf numFmtId="0" fontId="22" fillId="0" borderId="7" xfId="0" applyFont="1" applyBorder="1">
      <alignment vertical="center"/>
    </xf>
    <xf numFmtId="179" fontId="5" fillId="0" borderId="10" xfId="1" applyNumberFormat="1" applyFont="1" applyBorder="1" applyAlignment="1">
      <alignment vertical="center"/>
    </xf>
    <xf numFmtId="0" fontId="25"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14" fillId="0" borderId="0" xfId="0" applyFont="1" applyAlignment="1">
      <alignment horizontal="left" vertical="center"/>
    </xf>
    <xf numFmtId="0" fontId="5" fillId="0" borderId="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2" xfId="0" applyFont="1" applyFill="1" applyBorder="1" applyAlignment="1">
      <alignment horizontal="center" vertical="center"/>
    </xf>
    <xf numFmtId="38" fontId="5" fillId="0" borderId="42" xfId="4" applyFont="1" applyFill="1" applyBorder="1">
      <alignment vertical="center"/>
    </xf>
    <xf numFmtId="38" fontId="5" fillId="0" borderId="5" xfId="4" applyFont="1" applyFill="1" applyBorder="1" applyAlignment="1">
      <alignment horizontal="center" vertical="center"/>
    </xf>
    <xf numFmtId="38" fontId="5" fillId="0" borderId="53" xfId="4" applyFont="1" applyFill="1" applyBorder="1" applyAlignment="1">
      <alignment vertical="center"/>
    </xf>
    <xf numFmtId="0" fontId="14" fillId="0" borderId="53" xfId="0" applyFont="1" applyFill="1" applyBorder="1">
      <alignment vertical="center"/>
    </xf>
    <xf numFmtId="178" fontId="5" fillId="0" borderId="42" xfId="4" applyNumberFormat="1" applyFont="1" applyFill="1" applyBorder="1">
      <alignment vertical="center"/>
    </xf>
    <xf numFmtId="178" fontId="5" fillId="0" borderId="5" xfId="4" applyNumberFormat="1" applyFont="1" applyFill="1" applyBorder="1" applyAlignment="1">
      <alignment horizontal="center" vertical="center"/>
    </xf>
    <xf numFmtId="180" fontId="5" fillId="0" borderId="42" xfId="4" applyNumberFormat="1" applyFont="1" applyFill="1" applyBorder="1">
      <alignment vertical="center"/>
    </xf>
    <xf numFmtId="180" fontId="5" fillId="0" borderId="5" xfId="4" applyNumberFormat="1" applyFont="1" applyFill="1" applyBorder="1" applyAlignment="1">
      <alignment horizontal="center" vertical="center"/>
    </xf>
    <xf numFmtId="180" fontId="5" fillId="0" borderId="53" xfId="4" applyNumberFormat="1" applyFont="1" applyFill="1" applyBorder="1" applyAlignment="1">
      <alignment vertical="center"/>
    </xf>
    <xf numFmtId="0" fontId="14" fillId="0" borderId="53" xfId="0" applyFont="1" applyFill="1" applyBorder="1" applyAlignment="1">
      <alignment vertical="center" wrapText="1"/>
    </xf>
    <xf numFmtId="181" fontId="5" fillId="0" borderId="42" xfId="0" applyNumberFormat="1" applyFont="1" applyFill="1" applyBorder="1">
      <alignment vertical="center"/>
    </xf>
    <xf numFmtId="181" fontId="5" fillId="0" borderId="5" xfId="0" applyNumberFormat="1" applyFont="1" applyFill="1" applyBorder="1" applyAlignment="1">
      <alignment horizontal="center" vertical="center"/>
    </xf>
    <xf numFmtId="182" fontId="5" fillId="0" borderId="42" xfId="4" applyNumberFormat="1" applyFont="1" applyFill="1" applyBorder="1">
      <alignment vertical="center"/>
    </xf>
    <xf numFmtId="182" fontId="5" fillId="0" borderId="5" xfId="4" applyNumberFormat="1" applyFont="1" applyFill="1" applyBorder="1" applyAlignment="1">
      <alignment horizontal="center" vertical="center"/>
    </xf>
    <xf numFmtId="182" fontId="5" fillId="0" borderId="53" xfId="4" applyNumberFormat="1" applyFont="1" applyFill="1" applyBorder="1" applyAlignment="1">
      <alignment vertical="center"/>
    </xf>
    <xf numFmtId="38" fontId="5" fillId="0" borderId="0" xfId="4" applyFont="1" applyFill="1">
      <alignment vertical="center"/>
    </xf>
    <xf numFmtId="38" fontId="5" fillId="0" borderId="0" xfId="4" applyFont="1" applyFill="1" applyAlignment="1">
      <alignment horizontal="center" vertical="center"/>
    </xf>
    <xf numFmtId="38" fontId="5" fillId="0" borderId="0" xfId="4" applyFont="1" applyFill="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14" fillId="0" borderId="53" xfId="0" quotePrefix="1" applyFont="1" applyFill="1" applyBorder="1" applyAlignment="1">
      <alignment vertical="center" wrapText="1"/>
    </xf>
    <xf numFmtId="0" fontId="14" fillId="0" borderId="53" xfId="0" quotePrefix="1" applyFont="1" applyFill="1" applyBorder="1">
      <alignment vertical="center"/>
    </xf>
    <xf numFmtId="0" fontId="5" fillId="0" borderId="0" xfId="0" applyFont="1" applyFill="1" applyBorder="1" applyAlignment="1">
      <alignment horizontal="center" vertical="center"/>
    </xf>
    <xf numFmtId="184" fontId="5" fillId="0" borderId="34" xfId="4" applyNumberFormat="1" applyFont="1" applyFill="1" applyBorder="1">
      <alignment vertical="center"/>
    </xf>
    <xf numFmtId="183" fontId="5" fillId="0" borderId="65" xfId="4" applyNumberFormat="1" applyFont="1" applyFill="1" applyBorder="1">
      <alignment vertical="center"/>
    </xf>
    <xf numFmtId="183" fontId="5" fillId="0" borderId="60" xfId="4" applyNumberFormat="1" applyFont="1" applyFill="1" applyBorder="1">
      <alignment vertical="center"/>
    </xf>
    <xf numFmtId="0" fontId="14" fillId="0" borderId="68" xfId="0" applyFont="1" applyFill="1" applyBorder="1">
      <alignment vertical="center"/>
    </xf>
    <xf numFmtId="0" fontId="14" fillId="0" borderId="57" xfId="0" applyFont="1" applyFill="1" applyBorder="1">
      <alignment vertical="center"/>
    </xf>
    <xf numFmtId="0" fontId="14" fillId="0" borderId="69" xfId="0" applyFont="1" applyFill="1" applyBorder="1">
      <alignment vertical="center"/>
    </xf>
    <xf numFmtId="0" fontId="14" fillId="0" borderId="68" xfId="0" applyFont="1" applyFill="1" applyBorder="1" applyAlignment="1">
      <alignment vertical="center" wrapText="1"/>
    </xf>
    <xf numFmtId="0" fontId="14" fillId="0" borderId="6" xfId="0" applyFont="1" applyBorder="1" applyAlignment="1">
      <alignment horizontal="left" vertical="center"/>
    </xf>
    <xf numFmtId="177" fontId="5" fillId="0" borderId="66" xfId="4" applyNumberFormat="1" applyFont="1" applyFill="1" applyBorder="1">
      <alignment vertical="center"/>
    </xf>
    <xf numFmtId="177" fontId="5" fillId="0" borderId="44" xfId="4" applyNumberFormat="1" applyFont="1" applyFill="1" applyBorder="1">
      <alignment vertical="center"/>
    </xf>
    <xf numFmtId="177" fontId="5" fillId="0" borderId="65" xfId="4" applyNumberFormat="1" applyFont="1" applyFill="1" applyBorder="1">
      <alignment vertical="center"/>
    </xf>
    <xf numFmtId="177" fontId="5" fillId="0" borderId="60" xfId="4" applyNumberFormat="1" applyFont="1" applyFill="1" applyBorder="1">
      <alignment vertical="center"/>
    </xf>
    <xf numFmtId="177" fontId="5" fillId="0" borderId="34" xfId="4" applyNumberFormat="1" applyFont="1" applyFill="1" applyBorder="1">
      <alignment vertical="center"/>
    </xf>
    <xf numFmtId="20" fontId="5" fillId="0" borderId="8" xfId="1" applyNumberFormat="1" applyFont="1" applyBorder="1" applyAlignment="1">
      <alignment vertical="center"/>
    </xf>
    <xf numFmtId="0" fontId="5" fillId="0" borderId="53" xfId="1" applyFont="1" applyFill="1" applyBorder="1" applyAlignment="1">
      <alignment vertical="center" wrapText="1"/>
    </xf>
    <xf numFmtId="0" fontId="30" fillId="0" borderId="0" xfId="1" applyFont="1" applyAlignment="1">
      <alignment horizontal="right" vertical="center"/>
    </xf>
    <xf numFmtId="0" fontId="22" fillId="2" borderId="53" xfId="0" applyFont="1" applyFill="1" applyBorder="1" applyAlignment="1">
      <alignment vertical="center" wrapText="1"/>
    </xf>
    <xf numFmtId="0" fontId="4" fillId="2" borderId="77" xfId="0" applyFont="1" applyFill="1" applyBorder="1" applyAlignment="1">
      <alignment vertical="center" wrapText="1"/>
    </xf>
    <xf numFmtId="0" fontId="23" fillId="0" borderId="53" xfId="3" applyFont="1" applyFill="1" applyBorder="1" applyAlignment="1">
      <alignment vertical="center" wrapText="1"/>
    </xf>
    <xf numFmtId="0" fontId="22" fillId="0" borderId="53" xfId="0" applyFont="1" applyFill="1" applyBorder="1" applyAlignment="1">
      <alignment vertical="center" wrapText="1"/>
    </xf>
    <xf numFmtId="0" fontId="22" fillId="0" borderId="53" xfId="0" applyFont="1" applyBorder="1" applyAlignment="1">
      <alignment vertical="center" wrapText="1"/>
    </xf>
    <xf numFmtId="0" fontId="23" fillId="2" borderId="53" xfId="3" applyFont="1" applyFill="1" applyBorder="1" applyAlignment="1">
      <alignment vertical="center" wrapText="1"/>
    </xf>
    <xf numFmtId="0" fontId="4" fillId="0" borderId="53" xfId="0" applyFont="1" applyBorder="1" applyAlignment="1">
      <alignment vertical="center" wrapText="1"/>
    </xf>
    <xf numFmtId="0" fontId="23" fillId="0" borderId="0" xfId="3" applyFont="1" applyFill="1" applyBorder="1" applyAlignment="1">
      <alignment vertical="top"/>
    </xf>
    <xf numFmtId="0" fontId="22" fillId="0" borderId="0" xfId="0" applyFont="1" applyFill="1" applyBorder="1" applyAlignment="1">
      <alignment vertical="top"/>
    </xf>
    <xf numFmtId="0" fontId="22" fillId="0" borderId="0" xfId="0" applyFont="1" applyBorder="1" applyAlignment="1">
      <alignment vertical="top"/>
    </xf>
    <xf numFmtId="0" fontId="21" fillId="3" borderId="53" xfId="0" applyFont="1" applyFill="1" applyBorder="1">
      <alignment vertical="center"/>
    </xf>
    <xf numFmtId="0" fontId="21" fillId="3" borderId="3" xfId="0" applyFont="1" applyFill="1" applyBorder="1" applyAlignment="1">
      <alignment horizontal="center" vertical="center"/>
    </xf>
    <xf numFmtId="0" fontId="22" fillId="0" borderId="57" xfId="0" applyFont="1" applyBorder="1" applyAlignment="1">
      <alignment horizontal="center" vertical="center"/>
    </xf>
    <xf numFmtId="0" fontId="22" fillId="0" borderId="57" xfId="0" applyFont="1" applyBorder="1">
      <alignment vertical="center"/>
    </xf>
    <xf numFmtId="0" fontId="22" fillId="0" borderId="68" xfId="0" applyFont="1" applyBorder="1" applyAlignment="1">
      <alignment horizontal="center" vertical="center"/>
    </xf>
    <xf numFmtId="0" fontId="22" fillId="0" borderId="69" xfId="0" applyFont="1" applyBorder="1">
      <alignment vertical="center"/>
    </xf>
    <xf numFmtId="0" fontId="32" fillId="0" borderId="68" xfId="1" applyFont="1" applyBorder="1" applyAlignment="1">
      <alignment vertical="center"/>
    </xf>
    <xf numFmtId="0" fontId="5" fillId="0" borderId="27" xfId="1" applyFont="1" applyFill="1" applyBorder="1" applyAlignment="1">
      <alignment vertical="center"/>
    </xf>
    <xf numFmtId="0" fontId="5" fillId="0" borderId="10" xfId="1" applyFont="1" applyFill="1" applyBorder="1" applyAlignment="1">
      <alignment horizontal="right" vertical="center"/>
    </xf>
    <xf numFmtId="0" fontId="5" fillId="0" borderId="11" xfId="1" applyFont="1" applyFill="1" applyBorder="1" applyAlignment="1">
      <alignment vertical="center"/>
    </xf>
    <xf numFmtId="0" fontId="5" fillId="0" borderId="0" xfId="1" applyFont="1" applyFill="1" applyAlignment="1">
      <alignment horizontal="center" vertical="center"/>
    </xf>
    <xf numFmtId="0" fontId="5" fillId="0" borderId="53" xfId="1" applyFont="1" applyFill="1" applyBorder="1" applyAlignment="1">
      <alignment vertical="center" shrinkToFit="1"/>
    </xf>
    <xf numFmtId="178" fontId="5" fillId="0" borderId="45" xfId="4" applyNumberFormat="1" applyFont="1" applyFill="1" applyBorder="1">
      <alignment vertical="center"/>
    </xf>
    <xf numFmtId="184" fontId="5" fillId="0" borderId="44" xfId="4" applyNumberFormat="1" applyFont="1" applyFill="1" applyBorder="1">
      <alignment vertical="center"/>
    </xf>
    <xf numFmtId="181" fontId="5" fillId="0" borderId="45" xfId="0" applyNumberFormat="1" applyFont="1" applyFill="1" applyBorder="1">
      <alignment vertical="center"/>
    </xf>
    <xf numFmtId="183" fontId="5" fillId="0" borderId="62" xfId="4" applyNumberFormat="1" applyFont="1" applyFill="1" applyBorder="1">
      <alignment vertical="center"/>
    </xf>
    <xf numFmtId="183" fontId="5" fillId="0" borderId="64" xfId="4" applyNumberFormat="1" applyFont="1" applyFill="1" applyBorder="1">
      <alignment vertical="center"/>
    </xf>
    <xf numFmtId="177" fontId="5" fillId="0" borderId="64" xfId="4" applyNumberFormat="1" applyFont="1" applyFill="1" applyBorder="1">
      <alignment vertical="center"/>
    </xf>
    <xf numFmtId="177" fontId="5" fillId="0" borderId="45" xfId="4" applyNumberFormat="1" applyFont="1" applyFill="1" applyBorder="1">
      <alignment vertical="center"/>
    </xf>
    <xf numFmtId="0" fontId="5" fillId="0" borderId="10" xfId="1" applyFont="1" applyFill="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34" fillId="0" borderId="53" xfId="0" applyFont="1" applyBorder="1" applyAlignment="1">
      <alignment vertical="center" wrapText="1"/>
    </xf>
    <xf numFmtId="0" fontId="8" fillId="0" borderId="53" xfId="3" applyFill="1" applyBorder="1" applyAlignment="1">
      <alignment vertical="center" wrapText="1"/>
    </xf>
    <xf numFmtId="176" fontId="5" fillId="0" borderId="0" xfId="1" applyNumberFormat="1" applyFont="1" applyFill="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8" xfId="0" applyFont="1" applyBorder="1">
      <alignment vertical="center"/>
    </xf>
    <xf numFmtId="0" fontId="5" fillId="0" borderId="56" xfId="0" applyFont="1" applyBorder="1" applyAlignment="1">
      <alignment vertical="center" wrapText="1"/>
    </xf>
    <xf numFmtId="0" fontId="5" fillId="0" borderId="27" xfId="0" applyFont="1" applyBorder="1">
      <alignment vertical="center"/>
    </xf>
    <xf numFmtId="0" fontId="5" fillId="0" borderId="59" xfId="0" applyFont="1" applyBorder="1" applyAlignment="1">
      <alignment vertical="center" wrapText="1"/>
    </xf>
    <xf numFmtId="0" fontId="5" fillId="0" borderId="46" xfId="0" applyFont="1" applyBorder="1">
      <alignment vertical="center"/>
    </xf>
    <xf numFmtId="0" fontId="5" fillId="0" borderId="71" xfId="0" applyFont="1" applyBorder="1" applyAlignment="1">
      <alignment vertical="center" wrapText="1"/>
    </xf>
    <xf numFmtId="0" fontId="5" fillId="0" borderId="10" xfId="0" applyFont="1" applyBorder="1">
      <alignment vertical="center"/>
    </xf>
    <xf numFmtId="0" fontId="5" fillId="0" borderId="63" xfId="0" applyFont="1" applyBorder="1" applyAlignment="1">
      <alignment vertical="center" wrapText="1"/>
    </xf>
    <xf numFmtId="0" fontId="5" fillId="0" borderId="12" xfId="0" applyFont="1" applyBorder="1">
      <alignment vertical="center"/>
    </xf>
    <xf numFmtId="0" fontId="5" fillId="0" borderId="55" xfId="0" applyFont="1" applyBorder="1" applyAlignment="1">
      <alignment vertical="center" wrapText="1"/>
    </xf>
    <xf numFmtId="0" fontId="5" fillId="0" borderId="61" xfId="0" applyFont="1" applyBorder="1" applyAlignment="1">
      <alignment vertical="center" wrapText="1"/>
    </xf>
    <xf numFmtId="0" fontId="5" fillId="0" borderId="18" xfId="0" applyFont="1" applyBorder="1">
      <alignment vertical="center"/>
    </xf>
    <xf numFmtId="0" fontId="5" fillId="0" borderId="21" xfId="0" applyFont="1" applyBorder="1">
      <alignment vertical="center"/>
    </xf>
    <xf numFmtId="0" fontId="5" fillId="0" borderId="59" xfId="0" applyFont="1" applyFill="1" applyBorder="1" applyAlignment="1">
      <alignment vertical="center" wrapText="1"/>
    </xf>
    <xf numFmtId="0" fontId="5" fillId="0" borderId="70" xfId="0" applyFont="1" applyBorder="1">
      <alignment vertical="center"/>
    </xf>
    <xf numFmtId="0" fontId="5" fillId="0" borderId="24" xfId="0" applyFont="1" applyBorder="1">
      <alignment vertical="center"/>
    </xf>
    <xf numFmtId="0" fontId="5" fillId="0" borderId="67" xfId="0" applyFont="1" applyBorder="1">
      <alignment vertical="center"/>
    </xf>
    <xf numFmtId="0" fontId="5" fillId="0" borderId="55" xfId="0" applyFont="1" applyBorder="1">
      <alignment vertical="center"/>
    </xf>
    <xf numFmtId="0" fontId="5" fillId="0" borderId="0" xfId="0" applyFont="1">
      <alignment vertical="center"/>
    </xf>
    <xf numFmtId="185" fontId="5" fillId="0" borderId="60" xfId="4" applyNumberFormat="1" applyFont="1" applyFill="1" applyBorder="1">
      <alignment vertical="center"/>
    </xf>
    <xf numFmtId="185" fontId="5" fillId="0" borderId="66" xfId="4" applyNumberFormat="1" applyFont="1" applyFill="1" applyBorder="1">
      <alignment vertical="center"/>
    </xf>
    <xf numFmtId="185" fontId="29" fillId="0" borderId="69" xfId="1" applyNumberFormat="1" applyFont="1" applyFill="1" applyBorder="1" applyAlignment="1">
      <alignment horizontal="left" vertical="center"/>
    </xf>
    <xf numFmtId="0" fontId="5" fillId="0" borderId="0" xfId="1" applyFont="1" applyFill="1" applyBorder="1" applyAlignment="1">
      <alignment horizontal="right" vertical="center"/>
    </xf>
    <xf numFmtId="0" fontId="5" fillId="0" borderId="5" xfId="1" applyFont="1" applyBorder="1" applyAlignment="1">
      <alignment vertical="center" shrinkToFit="1"/>
    </xf>
    <xf numFmtId="0" fontId="5" fillId="0" borderId="27"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vertical="center"/>
    </xf>
    <xf numFmtId="0" fontId="5" fillId="0" borderId="0" xfId="1" applyFont="1" applyBorder="1" applyAlignment="1">
      <alignment vertical="center" wrapText="1"/>
    </xf>
    <xf numFmtId="0" fontId="5" fillId="0" borderId="51" xfId="1" applyFont="1" applyBorder="1" applyAlignment="1">
      <alignment vertical="center"/>
    </xf>
    <xf numFmtId="0" fontId="5" fillId="0" borderId="46"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5" fillId="0" borderId="31" xfId="1" applyFont="1" applyBorder="1" applyAlignment="1">
      <alignment vertical="center"/>
    </xf>
    <xf numFmtId="0" fontId="5" fillId="0" borderId="0" xfId="1" applyFont="1" applyBorder="1" applyAlignment="1">
      <alignment vertical="center"/>
    </xf>
    <xf numFmtId="0" fontId="5" fillId="0" borderId="33" xfId="1" applyFont="1" applyBorder="1" applyAlignment="1">
      <alignment vertical="center"/>
    </xf>
    <xf numFmtId="0" fontId="5" fillId="0" borderId="6" xfId="1" applyFont="1" applyBorder="1" applyAlignment="1">
      <alignment vertical="center"/>
    </xf>
    <xf numFmtId="0" fontId="5" fillId="0" borderId="68" xfId="1" applyFont="1" applyBorder="1" applyAlignment="1">
      <alignment vertical="center"/>
    </xf>
    <xf numFmtId="0" fontId="5" fillId="0" borderId="57" xfId="1" applyFont="1" applyBorder="1" applyAlignment="1">
      <alignment vertical="center"/>
    </xf>
    <xf numFmtId="0" fontId="5" fillId="0" borderId="69" xfId="1" applyFont="1" applyBorder="1" applyAlignment="1">
      <alignment vertical="center"/>
    </xf>
    <xf numFmtId="0" fontId="5" fillId="0" borderId="40" xfId="1" applyFont="1" applyBorder="1" applyAlignment="1">
      <alignment vertical="center"/>
    </xf>
    <xf numFmtId="0" fontId="5" fillId="0" borderId="4" xfId="1" applyFont="1" applyBorder="1" applyAlignment="1">
      <alignment vertical="center"/>
    </xf>
    <xf numFmtId="0" fontId="5" fillId="0" borderId="42" xfId="1" applyFont="1" applyBorder="1" applyAlignment="1">
      <alignment vertical="center"/>
    </xf>
    <xf numFmtId="0" fontId="5" fillId="0" borderId="43" xfId="1" applyFont="1" applyBorder="1" applyAlignment="1">
      <alignment vertical="center"/>
    </xf>
    <xf numFmtId="0" fontId="5" fillId="0" borderId="26" xfId="1" applyFont="1" applyBorder="1" applyAlignment="1">
      <alignment vertical="center"/>
    </xf>
    <xf numFmtId="0" fontId="5" fillId="0" borderId="8" xfId="1" applyFont="1" applyBorder="1" applyAlignment="1">
      <alignment vertical="center"/>
    </xf>
    <xf numFmtId="0" fontId="5" fillId="0" borderId="14" xfId="1" applyFont="1" applyBorder="1" applyAlignment="1">
      <alignment vertical="center"/>
    </xf>
    <xf numFmtId="0" fontId="5" fillId="0" borderId="50" xfId="1" applyFont="1" applyBorder="1" applyAlignment="1">
      <alignment vertical="center"/>
    </xf>
    <xf numFmtId="0" fontId="5" fillId="0" borderId="42" xfId="1" applyFont="1" applyBorder="1" applyAlignment="1">
      <alignment vertical="center" wrapText="1"/>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5" fillId="0" borderId="12" xfId="1" applyFont="1" applyBorder="1" applyAlignment="1">
      <alignment vertical="center"/>
    </xf>
    <xf numFmtId="0" fontId="5" fillId="0" borderId="28" xfId="1" applyFont="1" applyBorder="1" applyAlignment="1">
      <alignment vertical="center"/>
    </xf>
    <xf numFmtId="0" fontId="5" fillId="0" borderId="12" xfId="1" applyFont="1" applyBorder="1" applyAlignment="1">
      <alignment horizontal="center" vertical="center"/>
    </xf>
    <xf numFmtId="0" fontId="5" fillId="0" borderId="0" xfId="1" applyFont="1" applyFill="1" applyBorder="1" applyAlignment="1">
      <alignment horizontal="center" vertical="center"/>
    </xf>
    <xf numFmtId="0" fontId="5" fillId="0" borderId="2" xfId="1" applyFont="1" applyBorder="1" applyAlignment="1">
      <alignment horizontal="center" vertical="center"/>
    </xf>
    <xf numFmtId="0" fontId="5" fillId="0" borderId="0" xfId="1" applyFont="1" applyFill="1" applyBorder="1" applyAlignment="1">
      <alignment vertical="center"/>
    </xf>
    <xf numFmtId="0" fontId="5" fillId="0" borderId="54" xfId="1" applyNumberFormat="1" applyFont="1" applyBorder="1" applyAlignment="1">
      <alignment vertical="center"/>
    </xf>
    <xf numFmtId="0" fontId="5" fillId="0" borderId="38" xfId="1" applyFont="1" applyBorder="1" applyAlignment="1">
      <alignment horizontal="center" vertical="center"/>
    </xf>
    <xf numFmtId="0" fontId="5" fillId="0" borderId="8" xfId="1" applyFont="1" applyBorder="1" applyAlignment="1">
      <alignment horizontal="center" vertical="center"/>
    </xf>
    <xf numFmtId="0" fontId="5" fillId="0" borderId="0" xfId="1" applyFont="1" applyBorder="1" applyAlignment="1">
      <alignment horizontal="right" vertical="center"/>
    </xf>
    <xf numFmtId="0" fontId="5" fillId="0" borderId="6" xfId="1" applyFont="1" applyBorder="1" applyAlignment="1">
      <alignment horizontal="right" vertical="center"/>
    </xf>
    <xf numFmtId="177" fontId="5" fillId="0" borderId="10" xfId="1" applyNumberFormat="1" applyFont="1" applyFill="1" applyBorder="1" applyAlignment="1">
      <alignment vertical="center"/>
    </xf>
    <xf numFmtId="0" fontId="5" fillId="0" borderId="0" xfId="1" applyFont="1" applyBorder="1" applyAlignment="1">
      <alignment vertical="center" shrinkToFit="1"/>
    </xf>
    <xf numFmtId="0" fontId="5" fillId="0" borderId="0" xfId="1" applyFont="1" applyFill="1" applyBorder="1" applyAlignment="1">
      <alignment vertical="center" wrapText="1"/>
    </xf>
    <xf numFmtId="0" fontId="5" fillId="0" borderId="10" xfId="1" applyFont="1" applyFill="1" applyBorder="1" applyAlignment="1">
      <alignment vertical="center"/>
    </xf>
    <xf numFmtId="0" fontId="5" fillId="0" borderId="2" xfId="1" applyFont="1" applyBorder="1" applyAlignment="1">
      <alignment vertical="center"/>
    </xf>
    <xf numFmtId="177" fontId="5" fillId="0" borderId="8" xfId="1" applyNumberFormat="1" applyFont="1" applyBorder="1" applyAlignment="1">
      <alignment vertical="center"/>
    </xf>
    <xf numFmtId="177" fontId="5" fillId="0" borderId="10" xfId="1" applyNumberFormat="1" applyFont="1" applyBorder="1" applyAlignment="1">
      <alignment vertical="center"/>
    </xf>
    <xf numFmtId="177" fontId="5" fillId="0" borderId="12" xfId="1" applyNumberFormat="1" applyFont="1" applyBorder="1" applyAlignment="1">
      <alignment vertical="center"/>
    </xf>
    <xf numFmtId="185" fontId="5" fillId="0" borderId="37" xfId="1" applyNumberFormat="1" applyFont="1" applyFill="1" applyBorder="1" applyAlignment="1">
      <alignment vertical="center"/>
    </xf>
    <xf numFmtId="185" fontId="5" fillId="0" borderId="51" xfId="1" applyNumberFormat="1" applyFont="1" applyFill="1" applyBorder="1" applyAlignment="1">
      <alignment vertical="center"/>
    </xf>
    <xf numFmtId="0" fontId="5" fillId="0" borderId="46" xfId="1" applyFont="1" applyFill="1" applyBorder="1" applyAlignment="1">
      <alignment vertical="center"/>
    </xf>
    <xf numFmtId="0" fontId="5" fillId="0" borderId="8" xfId="1" applyNumberFormat="1" applyFont="1" applyBorder="1" applyAlignment="1">
      <alignment vertical="center"/>
    </xf>
    <xf numFmtId="0" fontId="5" fillId="0" borderId="9" xfId="1" applyNumberFormat="1" applyFont="1" applyBorder="1" applyAlignment="1">
      <alignment vertical="center"/>
    </xf>
    <xf numFmtId="0" fontId="5" fillId="0" borderId="10" xfId="1" applyNumberFormat="1" applyFont="1" applyBorder="1" applyAlignment="1">
      <alignment vertical="center"/>
    </xf>
    <xf numFmtId="0" fontId="5" fillId="0" borderId="11" xfId="1" applyNumberFormat="1" applyFont="1" applyBorder="1" applyAlignment="1">
      <alignment vertical="center"/>
    </xf>
    <xf numFmtId="0" fontId="5" fillId="0" borderId="12" xfId="1" applyNumberFormat="1" applyFont="1" applyBorder="1" applyAlignment="1">
      <alignment vertical="center"/>
    </xf>
    <xf numFmtId="0" fontId="5" fillId="0" borderId="13" xfId="1" applyNumberFormat="1" applyFont="1" applyBorder="1" applyAlignment="1">
      <alignment vertical="center"/>
    </xf>
    <xf numFmtId="0" fontId="5" fillId="0" borderId="8" xfId="1" applyNumberFormat="1" applyFont="1" applyFill="1" applyBorder="1" applyAlignment="1">
      <alignment vertical="center"/>
    </xf>
    <xf numFmtId="0" fontId="5" fillId="0" borderId="12" xfId="1" applyNumberFormat="1" applyFont="1" applyFill="1" applyBorder="1" applyAlignment="1">
      <alignment vertical="center"/>
    </xf>
    <xf numFmtId="0" fontId="5" fillId="0" borderId="40" xfId="1" applyFont="1" applyFill="1" applyBorder="1" applyAlignment="1">
      <alignment vertical="center"/>
    </xf>
    <xf numFmtId="0" fontId="5" fillId="0" borderId="48" xfId="1" applyFont="1" applyFill="1" applyBorder="1" applyAlignment="1">
      <alignment vertical="center"/>
    </xf>
    <xf numFmtId="0" fontId="5" fillId="0" borderId="5" xfId="1" applyFont="1" applyBorder="1" applyAlignment="1">
      <alignment vertical="center" wrapText="1"/>
    </xf>
    <xf numFmtId="0" fontId="22" fillId="5" borderId="53" xfId="0" applyFont="1" applyFill="1" applyBorder="1" applyAlignment="1">
      <alignment vertical="center" wrapText="1"/>
    </xf>
    <xf numFmtId="0" fontId="35" fillId="5" borderId="53" xfId="0" applyFont="1" applyFill="1" applyBorder="1" applyAlignment="1">
      <alignment vertical="center" wrapText="1"/>
    </xf>
    <xf numFmtId="0" fontId="8" fillId="5" borderId="53" xfId="3" applyFill="1" applyBorder="1" applyAlignment="1">
      <alignment vertical="center" wrapText="1"/>
    </xf>
    <xf numFmtId="0" fontId="6" fillId="0" borderId="53" xfId="1" applyFont="1" applyBorder="1" applyAlignment="1">
      <alignment vertical="center"/>
    </xf>
    <xf numFmtId="0" fontId="6" fillId="0" borderId="42" xfId="1" applyFont="1" applyBorder="1" applyAlignment="1">
      <alignment vertical="center"/>
    </xf>
    <xf numFmtId="0" fontId="6" fillId="0" borderId="53" xfId="1" applyFont="1" applyFill="1" applyBorder="1" applyAlignment="1">
      <alignment vertical="center"/>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5" fillId="0" borderId="0" xfId="1" applyFont="1" applyBorder="1" applyAlignment="1">
      <alignment horizontal="center" vertical="center"/>
    </xf>
    <xf numFmtId="185" fontId="5" fillId="0" borderId="0" xfId="1" applyNumberFormat="1" applyFont="1" applyFill="1" applyBorder="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vertical="center" shrinkToFit="1"/>
    </xf>
    <xf numFmtId="0" fontId="5" fillId="0" borderId="0" xfId="1" applyFont="1" applyBorder="1" applyAlignment="1">
      <alignment vertical="center"/>
    </xf>
    <xf numFmtId="0" fontId="5" fillId="0" borderId="0" xfId="1" applyFont="1" applyBorder="1" applyAlignment="1">
      <alignment vertical="center" wrapText="1"/>
    </xf>
    <xf numFmtId="0" fontId="5" fillId="0" borderId="0" xfId="1" applyFont="1" applyFill="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7"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vertical="center"/>
    </xf>
    <xf numFmtId="0" fontId="5" fillId="0" borderId="18" xfId="1" applyFont="1" applyBorder="1" applyAlignment="1">
      <alignment vertical="center"/>
    </xf>
    <xf numFmtId="0" fontId="5" fillId="0" borderId="40" xfId="1" applyFont="1" applyBorder="1" applyAlignment="1">
      <alignment vertical="center"/>
    </xf>
    <xf numFmtId="0" fontId="5" fillId="0" borderId="4" xfId="1" applyFont="1" applyBorder="1" applyAlignment="1">
      <alignment vertical="center"/>
    </xf>
    <xf numFmtId="0" fontId="5" fillId="0" borderId="41" xfId="1" applyFont="1" applyBorder="1" applyAlignment="1">
      <alignment vertical="center"/>
    </xf>
    <xf numFmtId="0" fontId="5" fillId="0" borderId="42" xfId="1" applyFont="1" applyBorder="1" applyAlignment="1">
      <alignment vertical="center"/>
    </xf>
    <xf numFmtId="0" fontId="5" fillId="0" borderId="35" xfId="1" applyFont="1" applyBorder="1" applyAlignment="1">
      <alignment vertical="center"/>
    </xf>
    <xf numFmtId="0" fontId="5" fillId="0" borderId="43" xfId="1" applyFont="1" applyBorder="1" applyAlignment="1">
      <alignment vertical="center"/>
    </xf>
    <xf numFmtId="0" fontId="5" fillId="0" borderId="6" xfId="1" applyFont="1" applyBorder="1" applyAlignment="1">
      <alignment vertical="center"/>
    </xf>
    <xf numFmtId="0" fontId="5" fillId="0" borderId="36" xfId="1" applyFont="1" applyBorder="1" applyAlignment="1">
      <alignment vertical="center"/>
    </xf>
    <xf numFmtId="0" fontId="5" fillId="0" borderId="26" xfId="1" applyFont="1" applyBorder="1" applyAlignment="1">
      <alignment vertical="center"/>
    </xf>
    <xf numFmtId="0" fontId="5" fillId="0" borderId="8" xfId="1" applyFont="1" applyBorder="1" applyAlignment="1">
      <alignment vertical="center"/>
    </xf>
    <xf numFmtId="0" fontId="5" fillId="0" borderId="14" xfId="1" applyFont="1" applyBorder="1" applyAlignment="1">
      <alignment vertical="center"/>
    </xf>
    <xf numFmtId="0" fontId="5" fillId="0" borderId="8" xfId="1" applyFont="1" applyFill="1" applyBorder="1" applyAlignment="1">
      <alignment vertical="center"/>
    </xf>
    <xf numFmtId="0" fontId="5" fillId="0" borderId="28" xfId="1" applyFont="1" applyBorder="1" applyAlignment="1">
      <alignment vertical="center"/>
    </xf>
    <xf numFmtId="0" fontId="5" fillId="0" borderId="12" xfId="1" applyFont="1" applyBorder="1" applyAlignment="1">
      <alignment vertical="center"/>
    </xf>
    <xf numFmtId="0" fontId="5" fillId="0" borderId="32" xfId="1" applyFont="1" applyBorder="1" applyAlignment="1">
      <alignment vertical="center"/>
    </xf>
    <xf numFmtId="0" fontId="5" fillId="0" borderId="46" xfId="1" applyFont="1" applyBorder="1" applyAlignment="1">
      <alignment vertical="center"/>
    </xf>
    <xf numFmtId="0" fontId="5" fillId="0" borderId="40" xfId="1" applyFont="1" applyBorder="1" applyAlignment="1">
      <alignment vertical="center" wrapText="1"/>
    </xf>
    <xf numFmtId="0" fontId="5" fillId="0" borderId="4" xfId="1" applyFont="1" applyBorder="1" applyAlignment="1">
      <alignment vertical="center" wrapText="1"/>
    </xf>
    <xf numFmtId="0" fontId="5" fillId="0" borderId="42" xfId="1" applyFont="1" applyBorder="1" applyAlignment="1">
      <alignment vertical="center" wrapText="1"/>
    </xf>
    <xf numFmtId="0" fontId="5" fillId="0" borderId="43" xfId="1" applyFont="1" applyBorder="1" applyAlignment="1">
      <alignment vertical="center" wrapText="1"/>
    </xf>
    <xf numFmtId="0" fontId="5" fillId="0" borderId="6" xfId="1" applyFont="1" applyBorder="1" applyAlignment="1">
      <alignment vertical="center" wrapText="1"/>
    </xf>
    <xf numFmtId="0" fontId="5" fillId="0" borderId="51" xfId="1" applyFont="1" applyBorder="1" applyAlignment="1">
      <alignment vertical="center"/>
    </xf>
    <xf numFmtId="0" fontId="5" fillId="0" borderId="47" xfId="1" applyFont="1" applyBorder="1" applyAlignment="1">
      <alignment vertical="center"/>
    </xf>
    <xf numFmtId="0" fontId="5" fillId="0" borderId="27" xfId="1" applyFont="1" applyBorder="1" applyAlignment="1">
      <alignment vertical="center" wrapText="1"/>
    </xf>
    <xf numFmtId="0" fontId="5" fillId="0" borderId="10" xfId="1" applyFont="1" applyBorder="1" applyAlignment="1">
      <alignment vertical="center" wrapText="1"/>
    </xf>
    <xf numFmtId="0" fontId="5" fillId="0" borderId="15" xfId="1" applyFont="1" applyBorder="1" applyAlignment="1">
      <alignment vertical="center" wrapText="1"/>
    </xf>
    <xf numFmtId="0" fontId="5" fillId="0" borderId="28" xfId="1" applyFont="1" applyBorder="1" applyAlignment="1">
      <alignment vertical="center" wrapText="1"/>
    </xf>
    <xf numFmtId="0" fontId="5" fillId="0" borderId="12" xfId="1" applyFont="1" applyBorder="1" applyAlignment="1">
      <alignment vertical="center" wrapText="1"/>
    </xf>
    <xf numFmtId="0" fontId="5" fillId="0" borderId="32" xfId="1" applyFont="1" applyBorder="1" applyAlignment="1">
      <alignment vertical="center" wrapText="1"/>
    </xf>
    <xf numFmtId="185" fontId="5" fillId="0" borderId="8" xfId="1" applyNumberFormat="1" applyFont="1" applyFill="1" applyBorder="1" applyAlignment="1">
      <alignment horizontal="right" vertical="center"/>
    </xf>
    <xf numFmtId="185" fontId="5" fillId="0" borderId="12" xfId="1" applyNumberFormat="1" applyFont="1" applyFill="1" applyBorder="1" applyAlignment="1">
      <alignment horizontal="right" vertical="center"/>
    </xf>
    <xf numFmtId="0" fontId="5" fillId="0" borderId="38" xfId="1" applyNumberFormat="1" applyFont="1" applyBorder="1" applyAlignment="1">
      <alignment vertical="center"/>
    </xf>
    <xf numFmtId="0" fontId="5" fillId="0" borderId="10" xfId="1" applyNumberFormat="1" applyFont="1" applyBorder="1" applyAlignment="1">
      <alignment vertical="center"/>
    </xf>
    <xf numFmtId="0" fontId="5" fillId="0" borderId="29" xfId="1" applyFont="1" applyBorder="1" applyAlignment="1">
      <alignment vertical="center"/>
    </xf>
    <xf numFmtId="0" fontId="5" fillId="0" borderId="30" xfId="1" applyFont="1" applyBorder="1" applyAlignment="1">
      <alignment vertical="center"/>
    </xf>
    <xf numFmtId="0" fontId="5" fillId="0" borderId="17" xfId="1" applyFont="1" applyBorder="1" applyAlignment="1">
      <alignment vertical="center"/>
    </xf>
    <xf numFmtId="0" fontId="5" fillId="0" borderId="12" xfId="1" applyFont="1" applyFill="1" applyBorder="1" applyAlignment="1">
      <alignment vertical="center"/>
    </xf>
    <xf numFmtId="179" fontId="5" fillId="0" borderId="12" xfId="1" applyNumberFormat="1" applyFont="1" applyFill="1" applyBorder="1" applyAlignment="1">
      <alignment vertical="center"/>
    </xf>
    <xf numFmtId="0" fontId="5" fillId="0" borderId="16" xfId="1" applyFont="1" applyBorder="1" applyAlignment="1">
      <alignment vertical="center"/>
    </xf>
    <xf numFmtId="0" fontId="5" fillId="0" borderId="19" xfId="1" applyFont="1" applyBorder="1" applyAlignment="1">
      <alignment vertical="center"/>
    </xf>
    <xf numFmtId="0" fontId="5" fillId="0" borderId="20" xfId="1" applyFont="1" applyBorder="1" applyAlignment="1">
      <alignment vertical="center"/>
    </xf>
    <xf numFmtId="0" fontId="5" fillId="0" borderId="22" xfId="1" applyFont="1" applyBorder="1" applyAlignment="1">
      <alignment vertical="center"/>
    </xf>
    <xf numFmtId="0" fontId="5" fillId="0" borderId="23" xfId="1" applyFont="1" applyBorder="1" applyAlignment="1">
      <alignment vertical="center"/>
    </xf>
    <xf numFmtId="0" fontId="5" fillId="0" borderId="21" xfId="1" applyFont="1" applyBorder="1" applyAlignment="1">
      <alignment vertical="center"/>
    </xf>
    <xf numFmtId="0" fontId="5" fillId="0" borderId="24" xfId="1" applyFont="1" applyBorder="1" applyAlignment="1">
      <alignment vertical="center"/>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54" xfId="1" applyNumberFormat="1" applyFont="1" applyBorder="1" applyAlignment="1">
      <alignment vertical="center"/>
    </xf>
    <xf numFmtId="0" fontId="5" fillId="0" borderId="2" xfId="1" applyNumberFormat="1" applyFont="1" applyFill="1" applyBorder="1" applyAlignment="1">
      <alignment vertical="center" wrapText="1"/>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22" xfId="1" applyNumberFormat="1" applyFont="1" applyBorder="1" applyAlignment="1">
      <alignment horizontal="center" vertical="center"/>
    </xf>
    <xf numFmtId="0" fontId="5" fillId="0" borderId="23" xfId="1" applyNumberFormat="1" applyFont="1" applyBorder="1" applyAlignment="1">
      <alignment horizontal="center" vertical="center"/>
    </xf>
    <xf numFmtId="0" fontId="5" fillId="0" borderId="50" xfId="1" applyNumberFormat="1" applyFont="1" applyBorder="1" applyAlignment="1">
      <alignment horizontal="center" vertical="center"/>
    </xf>
    <xf numFmtId="0" fontId="5" fillId="0" borderId="33"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28" fillId="0" borderId="2" xfId="1" applyNumberFormat="1" applyFont="1" applyBorder="1" applyAlignment="1">
      <alignment vertical="center" wrapText="1"/>
    </xf>
    <xf numFmtId="0" fontId="5" fillId="0" borderId="0" xfId="1" applyFont="1" applyFill="1" applyBorder="1" applyAlignment="1">
      <alignment vertical="center" wrapText="1"/>
    </xf>
    <xf numFmtId="0" fontId="5" fillId="0" borderId="34" xfId="1" applyFont="1" applyBorder="1" applyAlignment="1">
      <alignment vertical="center"/>
    </xf>
    <xf numFmtId="0" fontId="5" fillId="0" borderId="44" xfId="1" applyFont="1" applyBorder="1" applyAlignment="1">
      <alignment vertical="center"/>
    </xf>
    <xf numFmtId="0" fontId="5" fillId="0" borderId="10" xfId="1" applyFont="1" applyFill="1" applyBorder="1" applyAlignment="1">
      <alignment vertical="center" shrinkToFit="1"/>
    </xf>
    <xf numFmtId="185" fontId="5" fillId="0" borderId="10" xfId="1" applyNumberFormat="1" applyFont="1" applyFill="1" applyBorder="1" applyAlignment="1">
      <alignment horizontal="left" vertical="center"/>
    </xf>
    <xf numFmtId="0" fontId="5" fillId="0" borderId="45" xfId="1" applyFont="1" applyBorder="1" applyAlignment="1">
      <alignment vertical="center"/>
    </xf>
    <xf numFmtId="0" fontId="5" fillId="0" borderId="10" xfId="1" applyFont="1" applyFill="1" applyBorder="1" applyAlignment="1">
      <alignment vertical="center"/>
    </xf>
    <xf numFmtId="0" fontId="5" fillId="0" borderId="29" xfId="1" applyFont="1" applyBorder="1" applyAlignment="1">
      <alignment vertical="center" wrapText="1"/>
    </xf>
    <xf numFmtId="177" fontId="5" fillId="0" borderId="8" xfId="1" applyNumberFormat="1" applyFont="1" applyFill="1" applyBorder="1" applyAlignment="1">
      <alignment vertical="center"/>
    </xf>
    <xf numFmtId="177" fontId="5" fillId="0" borderId="10" xfId="1" applyNumberFormat="1" applyFont="1" applyFill="1" applyBorder="1" applyAlignment="1">
      <alignment vertical="center"/>
    </xf>
    <xf numFmtId="0" fontId="5" fillId="0" borderId="21" xfId="1" applyFont="1" applyFill="1" applyBorder="1" applyAlignment="1">
      <alignment vertical="center"/>
    </xf>
    <xf numFmtId="177" fontId="5" fillId="0" borderId="12" xfId="1" applyNumberFormat="1" applyFont="1" applyFill="1" applyBorder="1" applyAlignment="1">
      <alignment vertical="center"/>
    </xf>
    <xf numFmtId="178" fontId="5" fillId="0" borderId="12" xfId="1" applyNumberFormat="1" applyFont="1" applyFill="1" applyBorder="1" applyAlignment="1">
      <alignment vertical="center"/>
    </xf>
    <xf numFmtId="177" fontId="5" fillId="0" borderId="0" xfId="1" applyNumberFormat="1" applyFont="1" applyFill="1" applyBorder="1" applyAlignment="1">
      <alignment vertical="center"/>
    </xf>
    <xf numFmtId="177" fontId="5" fillId="0" borderId="6" xfId="1" applyNumberFormat="1" applyFont="1" applyFill="1" applyBorder="1" applyAlignment="1">
      <alignment vertical="center"/>
    </xf>
    <xf numFmtId="0" fontId="5" fillId="0" borderId="0" xfId="1" applyFont="1" applyBorder="1" applyAlignment="1">
      <alignment horizontal="right" vertical="center"/>
    </xf>
    <xf numFmtId="0" fontId="5" fillId="0" borderId="6" xfId="1" applyFont="1" applyBorder="1" applyAlignment="1">
      <alignment horizontal="right" vertical="center"/>
    </xf>
    <xf numFmtId="179" fontId="5" fillId="0" borderId="27" xfId="1" applyNumberFormat="1" applyFont="1" applyFill="1" applyBorder="1" applyAlignment="1">
      <alignment vertical="center"/>
    </xf>
    <xf numFmtId="179" fontId="5" fillId="0" borderId="10" xfId="1" applyNumberFormat="1" applyFont="1" applyFill="1" applyBorder="1" applyAlignment="1">
      <alignment vertical="center"/>
    </xf>
    <xf numFmtId="0" fontId="5" fillId="0" borderId="18" xfId="1" applyFont="1" applyFill="1" applyBorder="1" applyAlignment="1">
      <alignment vertical="center"/>
    </xf>
    <xf numFmtId="184" fontId="5" fillId="0" borderId="8" xfId="1" applyNumberFormat="1" applyFont="1" applyFill="1" applyBorder="1" applyAlignment="1">
      <alignment vertical="center"/>
    </xf>
    <xf numFmtId="0" fontId="5" fillId="0" borderId="38" xfId="1" applyFont="1" applyBorder="1" applyAlignment="1">
      <alignment horizontal="center" vertical="center"/>
    </xf>
    <xf numFmtId="0" fontId="5" fillId="0" borderId="38" xfId="1" applyFont="1" applyBorder="1" applyAlignment="1">
      <alignment vertical="center"/>
    </xf>
    <xf numFmtId="185" fontId="5" fillId="0" borderId="8" xfId="1" applyNumberFormat="1" applyFont="1" applyFill="1" applyBorder="1" applyAlignment="1">
      <alignment horizontal="left" vertical="center"/>
    </xf>
    <xf numFmtId="0" fontId="5" fillId="0" borderId="37" xfId="1" applyFont="1" applyBorder="1" applyAlignment="1">
      <alignment vertical="center"/>
    </xf>
    <xf numFmtId="0" fontId="5" fillId="0" borderId="39" xfId="1" applyFont="1" applyBorder="1" applyAlignment="1">
      <alignment vertical="center"/>
    </xf>
    <xf numFmtId="0" fontId="5" fillId="0" borderId="31" xfId="1" applyFont="1" applyBorder="1" applyAlignment="1">
      <alignment vertical="center"/>
    </xf>
    <xf numFmtId="0" fontId="5" fillId="0" borderId="33" xfId="1" applyFont="1" applyBorder="1" applyAlignment="1">
      <alignment vertical="center"/>
    </xf>
    <xf numFmtId="185" fontId="5" fillId="0" borderId="38" xfId="1" applyNumberFormat="1" applyFont="1" applyFill="1" applyBorder="1" applyAlignment="1">
      <alignment horizontal="left" vertical="center"/>
    </xf>
    <xf numFmtId="0" fontId="5" fillId="0" borderId="16" xfId="1" applyFont="1" applyBorder="1" applyAlignment="1">
      <alignment vertical="center" wrapText="1"/>
    </xf>
    <xf numFmtId="0" fontId="5" fillId="0" borderId="41" xfId="1" applyFont="1" applyBorder="1" applyAlignment="1">
      <alignment vertical="center" wrapText="1"/>
    </xf>
    <xf numFmtId="0" fontId="5" fillId="0" borderId="35" xfId="1" applyFont="1" applyBorder="1" applyAlignment="1">
      <alignment vertical="center" wrapText="1"/>
    </xf>
    <xf numFmtId="0" fontId="5" fillId="0" borderId="36" xfId="1" applyFont="1" applyBorder="1" applyAlignment="1">
      <alignment vertical="center" wrapText="1"/>
    </xf>
    <xf numFmtId="0" fontId="5" fillId="0" borderId="8" xfId="1" applyFont="1" applyBorder="1" applyAlignment="1">
      <alignment horizontal="center" vertical="center"/>
    </xf>
    <xf numFmtId="185" fontId="5" fillId="0" borderId="0" xfId="1" applyNumberFormat="1" applyFont="1" applyFill="1" applyBorder="1" applyAlignment="1">
      <alignment horizontal="left" vertical="center"/>
    </xf>
    <xf numFmtId="0" fontId="5" fillId="0" borderId="68" xfId="1" applyFont="1" applyBorder="1" applyAlignment="1">
      <alignment vertical="center" wrapText="1"/>
    </xf>
    <xf numFmtId="0" fontId="5" fillId="0" borderId="69" xfId="1" applyFont="1" applyBorder="1" applyAlignment="1">
      <alignment vertical="center" wrapText="1"/>
    </xf>
    <xf numFmtId="0" fontId="28" fillId="0" borderId="68" xfId="1" applyFont="1" applyBorder="1" applyAlignment="1">
      <alignment vertical="center" wrapText="1"/>
    </xf>
    <xf numFmtId="0" fontId="28" fillId="0" borderId="69" xfId="1" applyFont="1" applyBorder="1" applyAlignment="1">
      <alignment vertical="center" wrapText="1"/>
    </xf>
    <xf numFmtId="0" fontId="5" fillId="0" borderId="10" xfId="1" applyFont="1" applyBorder="1" applyAlignment="1">
      <alignment vertical="center" shrinkToFit="1"/>
    </xf>
    <xf numFmtId="0" fontId="5" fillId="0" borderId="16"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9" xfId="0" applyFont="1" applyBorder="1" applyAlignment="1">
      <alignment horizontal="center" vertical="center" textRotation="255" shrinkToFit="1"/>
    </xf>
    <xf numFmtId="0" fontId="5" fillId="0" borderId="0" xfId="1" applyFont="1" applyBorder="1" applyAlignment="1">
      <alignment vertical="top" wrapText="1"/>
    </xf>
    <xf numFmtId="0" fontId="10" fillId="0" borderId="0" xfId="1" applyFont="1" applyBorder="1" applyAlignment="1">
      <alignment horizontal="center" vertical="center"/>
    </xf>
    <xf numFmtId="0" fontId="5" fillId="0" borderId="0" xfId="1" applyFont="1" applyBorder="1" applyAlignment="1">
      <alignment vertical="top"/>
    </xf>
    <xf numFmtId="0" fontId="5" fillId="0" borderId="0" xfId="1" applyFont="1" applyBorder="1" applyAlignment="1">
      <alignment vertical="center" shrinkToFit="1"/>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18" xfId="1" applyFont="1" applyBorder="1" applyAlignment="1">
      <alignment horizontal="center" vertical="center"/>
    </xf>
    <xf numFmtId="0" fontId="5" fillId="0" borderId="56" xfId="1" applyFont="1" applyBorder="1" applyAlignment="1">
      <alignment horizontal="center" vertical="center"/>
    </xf>
    <xf numFmtId="0" fontId="5" fillId="0" borderId="24" xfId="1" applyFont="1" applyBorder="1" applyAlignment="1">
      <alignment horizontal="center" vertical="center"/>
    </xf>
    <xf numFmtId="0" fontId="5" fillId="0" borderId="55" xfId="1" applyFont="1" applyBorder="1" applyAlignment="1">
      <alignment horizontal="center" vertical="center"/>
    </xf>
    <xf numFmtId="0" fontId="5" fillId="0" borderId="19" xfId="1" applyFont="1" applyBorder="1" applyAlignment="1">
      <alignment vertical="center" wrapText="1"/>
    </xf>
    <xf numFmtId="0" fontId="5" fillId="0" borderId="37" xfId="1" applyFont="1" applyBorder="1" applyAlignment="1">
      <alignment vertical="center" wrapText="1"/>
    </xf>
    <xf numFmtId="0" fontId="5" fillId="0" borderId="38" xfId="1" applyFont="1" applyBorder="1" applyAlignment="1">
      <alignment vertical="center" wrapText="1"/>
    </xf>
    <xf numFmtId="0" fontId="5" fillId="0" borderId="39" xfId="1" applyFont="1" applyBorder="1" applyAlignment="1">
      <alignment vertical="center" wrapText="1"/>
    </xf>
    <xf numFmtId="0" fontId="5" fillId="0" borderId="31" xfId="1" applyFont="1" applyBorder="1" applyAlignment="1">
      <alignment vertical="center" wrapText="1"/>
    </xf>
    <xf numFmtId="0" fontId="5" fillId="0" borderId="33" xfId="1" applyFont="1" applyBorder="1" applyAlignment="1">
      <alignment vertical="center" wrapText="1"/>
    </xf>
    <xf numFmtId="0" fontId="5" fillId="0" borderId="51" xfId="1" applyFont="1" applyBorder="1" applyAlignment="1">
      <alignment vertical="center" wrapText="1"/>
    </xf>
    <xf numFmtId="0" fontId="5" fillId="0" borderId="46" xfId="1" applyFont="1" applyBorder="1" applyAlignment="1">
      <alignment vertical="center" wrapText="1"/>
    </xf>
    <xf numFmtId="0" fontId="5" fillId="0" borderId="47" xfId="1" applyFont="1" applyBorder="1" applyAlignment="1">
      <alignment vertical="center" wrapText="1"/>
    </xf>
    <xf numFmtId="0" fontId="5" fillId="0" borderId="50" xfId="1" applyFont="1" applyBorder="1" applyAlignment="1">
      <alignment vertical="center"/>
    </xf>
    <xf numFmtId="185" fontId="5" fillId="0" borderId="4" xfId="1" applyNumberFormat="1" applyFont="1" applyFill="1" applyBorder="1" applyAlignment="1">
      <alignment horizontal="left" vertical="center"/>
    </xf>
    <xf numFmtId="185" fontId="5" fillId="0" borderId="6" xfId="1" applyNumberFormat="1" applyFont="1" applyFill="1" applyBorder="1" applyAlignment="1">
      <alignment horizontal="left" vertical="center"/>
    </xf>
    <xf numFmtId="0" fontId="5" fillId="0" borderId="6" xfId="1" applyFont="1" applyFill="1" applyBorder="1" applyAlignment="1">
      <alignment horizontal="center" vertical="center"/>
    </xf>
    <xf numFmtId="0" fontId="5" fillId="0" borderId="12" xfId="1" applyFont="1" applyBorder="1" applyAlignment="1">
      <alignment horizontal="center" vertical="center"/>
    </xf>
    <xf numFmtId="0" fontId="5" fillId="0" borderId="8" xfId="1" applyFont="1" applyFill="1" applyBorder="1" applyAlignment="1">
      <alignment vertical="center" shrinkToFit="1"/>
    </xf>
    <xf numFmtId="0" fontId="2" fillId="0" borderId="0" xfId="1" applyFont="1" applyBorder="1" applyAlignment="1">
      <alignment horizontal="center" vertical="center"/>
    </xf>
    <xf numFmtId="0" fontId="5" fillId="0" borderId="57" xfId="1" applyFont="1" applyBorder="1" applyAlignment="1">
      <alignment vertical="center" wrapText="1"/>
    </xf>
    <xf numFmtId="0" fontId="5" fillId="0" borderId="57" xfId="1" applyFont="1" applyBorder="1" applyAlignment="1">
      <alignment vertical="center"/>
    </xf>
    <xf numFmtId="0" fontId="5" fillId="0" borderId="69" xfId="1" applyFont="1" applyBorder="1" applyAlignment="1">
      <alignment vertical="center"/>
    </xf>
    <xf numFmtId="0" fontId="5" fillId="0" borderId="68" xfId="1" applyFont="1" applyBorder="1" applyAlignment="1">
      <alignment vertical="center"/>
    </xf>
    <xf numFmtId="0" fontId="30" fillId="0" borderId="45" xfId="1" applyFont="1" applyBorder="1" applyAlignment="1">
      <alignment vertical="center"/>
    </xf>
    <xf numFmtId="0" fontId="30" fillId="0" borderId="12" xfId="1" applyFont="1" applyBorder="1" applyAlignment="1">
      <alignment vertical="center"/>
    </xf>
    <xf numFmtId="0" fontId="30" fillId="0" borderId="32" xfId="1" applyFont="1" applyBorder="1" applyAlignment="1">
      <alignment vertical="center"/>
    </xf>
    <xf numFmtId="177" fontId="5" fillId="2" borderId="72" xfId="1" applyNumberFormat="1" applyFont="1" applyFill="1" applyBorder="1" applyAlignment="1">
      <alignment vertical="center"/>
    </xf>
    <xf numFmtId="177" fontId="5" fillId="2" borderId="73" xfId="1" applyNumberFormat="1" applyFont="1" applyFill="1" applyBorder="1" applyAlignment="1">
      <alignment vertical="center"/>
    </xf>
    <xf numFmtId="177" fontId="5" fillId="2" borderId="74" xfId="1" applyNumberFormat="1" applyFont="1" applyFill="1" applyBorder="1" applyAlignment="1">
      <alignment vertical="center"/>
    </xf>
    <xf numFmtId="185" fontId="5" fillId="2" borderId="72" xfId="1" applyNumberFormat="1" applyFont="1" applyFill="1" applyBorder="1" applyAlignment="1">
      <alignment horizontal="right" vertical="center"/>
    </xf>
    <xf numFmtId="185" fontId="5" fillId="2" borderId="73" xfId="1" applyNumberFormat="1" applyFont="1" applyFill="1" applyBorder="1" applyAlignment="1">
      <alignment horizontal="right" vertical="center"/>
    </xf>
    <xf numFmtId="185" fontId="5" fillId="2" borderId="74" xfId="1" applyNumberFormat="1" applyFont="1" applyFill="1" applyBorder="1" applyAlignment="1">
      <alignment horizontal="right" vertical="center"/>
    </xf>
    <xf numFmtId="0" fontId="30" fillId="0" borderId="75" xfId="1" applyFont="1" applyBorder="1" applyAlignment="1">
      <alignment vertical="center"/>
    </xf>
    <xf numFmtId="0" fontId="30" fillId="0" borderId="18" xfId="1" applyFont="1" applyBorder="1" applyAlignment="1">
      <alignment vertical="center"/>
    </xf>
    <xf numFmtId="0" fontId="5" fillId="2" borderId="72" xfId="1" applyFont="1" applyFill="1" applyBorder="1" applyAlignment="1">
      <alignment vertical="center"/>
    </xf>
    <xf numFmtId="0" fontId="5" fillId="2" borderId="73" xfId="1" applyFont="1" applyFill="1" applyBorder="1" applyAlignment="1">
      <alignment vertical="center"/>
    </xf>
    <xf numFmtId="0" fontId="5" fillId="2" borderId="74" xfId="1" applyFont="1" applyFill="1" applyBorder="1" applyAlignment="1">
      <alignment vertical="center"/>
    </xf>
    <xf numFmtId="0" fontId="5" fillId="0" borderId="76" xfId="1" applyFont="1" applyBorder="1" applyAlignment="1">
      <alignment vertical="center"/>
    </xf>
    <xf numFmtId="0" fontId="5" fillId="0" borderId="78" xfId="1" applyFont="1" applyBorder="1" applyAlignment="1">
      <alignment vertical="center" shrinkToFit="1"/>
    </xf>
    <xf numFmtId="0" fontId="5" fillId="0" borderId="12" xfId="1" applyFont="1" applyFill="1" applyBorder="1" applyAlignment="1">
      <alignment vertical="center" shrinkToFit="1"/>
    </xf>
    <xf numFmtId="185" fontId="5" fillId="0" borderId="10" xfId="1" applyNumberFormat="1" applyFont="1" applyBorder="1" applyAlignment="1">
      <alignment horizontal="left" vertical="center"/>
    </xf>
    <xf numFmtId="0" fontId="5" fillId="0" borderId="38" xfId="1" applyFont="1" applyFill="1" applyBorder="1" applyAlignment="1">
      <alignment vertical="center"/>
    </xf>
    <xf numFmtId="0" fontId="19" fillId="0" borderId="68" xfId="1" applyFont="1" applyBorder="1" applyAlignment="1">
      <alignment vertical="center" wrapText="1"/>
    </xf>
    <xf numFmtId="0" fontId="19" fillId="0" borderId="69" xfId="1" applyFont="1" applyBorder="1" applyAlignment="1">
      <alignment vertical="center" wrapText="1"/>
    </xf>
    <xf numFmtId="0" fontId="19" fillId="0" borderId="2" xfId="1" applyNumberFormat="1" applyFont="1" applyFill="1" applyBorder="1" applyAlignment="1">
      <alignment vertical="center" wrapText="1"/>
    </xf>
    <xf numFmtId="0" fontId="5" fillId="0" borderId="2" xfId="1" applyFont="1" applyBorder="1" applyAlignment="1">
      <alignment horizontal="left" vertical="center"/>
    </xf>
    <xf numFmtId="0" fontId="5" fillId="0" borderId="2" xfId="1" applyFont="1" applyBorder="1" applyAlignment="1">
      <alignment vertical="center"/>
    </xf>
    <xf numFmtId="0" fontId="5" fillId="0" borderId="68" xfId="1" applyFont="1" applyFill="1" applyBorder="1" applyAlignment="1">
      <alignment vertical="center" wrapText="1"/>
    </xf>
    <xf numFmtId="0" fontId="5" fillId="0" borderId="69" xfId="1" applyFont="1" applyFill="1" applyBorder="1" applyAlignment="1">
      <alignment vertical="center" wrapText="1"/>
    </xf>
    <xf numFmtId="49" fontId="5" fillId="0" borderId="6" xfId="1" applyNumberFormat="1" applyFont="1" applyBorder="1" applyAlignment="1">
      <alignment horizontal="center" vertical="center"/>
    </xf>
    <xf numFmtId="0" fontId="12" fillId="0" borderId="0" xfId="1" applyFont="1" applyBorder="1" applyAlignment="1"/>
    <xf numFmtId="0" fontId="12" fillId="0" borderId="6" xfId="1" applyFont="1" applyBorder="1" applyAlignment="1"/>
    <xf numFmtId="0" fontId="12" fillId="0" borderId="0" xfId="1" applyFont="1" applyBorder="1" applyAlignment="1">
      <alignment horizontal="center"/>
    </xf>
    <xf numFmtId="0" fontId="12" fillId="0" borderId="6" xfId="1" applyFont="1" applyBorder="1" applyAlignment="1">
      <alignment horizontal="center"/>
    </xf>
    <xf numFmtId="177" fontId="12" fillId="0" borderId="0" xfId="1" applyNumberFormat="1" applyFont="1" applyFill="1" applyBorder="1" applyAlignment="1">
      <alignment horizontal="center"/>
    </xf>
    <xf numFmtId="177" fontId="12" fillId="0" borderId="6" xfId="1" applyNumberFormat="1" applyFont="1" applyFill="1" applyBorder="1" applyAlignment="1">
      <alignment horizontal="center"/>
    </xf>
    <xf numFmtId="177" fontId="5" fillId="0" borderId="12" xfId="1" applyNumberFormat="1" applyFont="1" applyBorder="1" applyAlignment="1">
      <alignment vertical="center"/>
    </xf>
    <xf numFmtId="185" fontId="5" fillId="0" borderId="12" xfId="1" applyNumberFormat="1" applyFont="1" applyFill="1" applyBorder="1" applyAlignment="1">
      <alignment horizontal="left" vertical="center"/>
    </xf>
    <xf numFmtId="177" fontId="5" fillId="0" borderId="46" xfId="1" applyNumberFormat="1" applyFont="1" applyBorder="1" applyAlignment="1">
      <alignment vertical="center"/>
    </xf>
    <xf numFmtId="185" fontId="5" fillId="0" borderId="46" xfId="1" applyNumberFormat="1" applyFont="1" applyFill="1" applyBorder="1" applyAlignment="1">
      <alignment horizontal="left" vertical="center"/>
    </xf>
    <xf numFmtId="177" fontId="5" fillId="0" borderId="10" xfId="1" applyNumberFormat="1" applyFont="1" applyBorder="1" applyAlignment="1">
      <alignment vertical="center"/>
    </xf>
    <xf numFmtId="177" fontId="5" fillId="0" borderId="38" xfId="1" applyNumberFormat="1" applyFont="1" applyBorder="1" applyAlignment="1">
      <alignment vertical="center"/>
    </xf>
    <xf numFmtId="177" fontId="5" fillId="0" borderId="8" xfId="1" applyNumberFormat="1" applyFont="1" applyBorder="1" applyAlignment="1">
      <alignment vertical="center"/>
    </xf>
  </cellXfs>
  <cellStyles count="5">
    <cellStyle name="ハイパーリンク" xfId="3" builtinId="8"/>
    <cellStyle name="桁区切り" xfId="4"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1123950</xdr:colOff>
      <xdr:row>43</xdr:row>
      <xdr:rowOff>0</xdr:rowOff>
    </xdr:from>
    <xdr:to>
      <xdr:col>1</xdr:col>
      <xdr:colOff>1123950</xdr:colOff>
      <xdr:row>57</xdr:row>
      <xdr:rowOff>104775</xdr:rowOff>
    </xdr:to>
    <xdr:cxnSp macro="">
      <xdr:nvCxnSpPr>
        <xdr:cNvPr id="29" name="直線矢印コネクタ 28"/>
        <xdr:cNvCxnSpPr>
          <a:stCxn id="35" idx="2"/>
          <a:endCxn id="48" idx="0"/>
        </xdr:cNvCxnSpPr>
      </xdr:nvCxnSpPr>
      <xdr:spPr>
        <a:xfrm>
          <a:off x="2133600" y="9067800"/>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50</xdr:row>
      <xdr:rowOff>95250</xdr:rowOff>
    </xdr:from>
    <xdr:to>
      <xdr:col>2</xdr:col>
      <xdr:colOff>361951</xdr:colOff>
      <xdr:row>59</xdr:row>
      <xdr:rowOff>133350</xdr:rowOff>
    </xdr:to>
    <xdr:cxnSp macro="">
      <xdr:nvCxnSpPr>
        <xdr:cNvPr id="31" name="カギ線コネクタ 30"/>
        <xdr:cNvCxnSpPr>
          <a:stCxn id="3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54</xdr:row>
      <xdr:rowOff>133350</xdr:rowOff>
    </xdr:from>
    <xdr:to>
      <xdr:col>2</xdr:col>
      <xdr:colOff>209550</xdr:colOff>
      <xdr:row>56</xdr:row>
      <xdr:rowOff>190499</xdr:rowOff>
    </xdr:to>
    <xdr:sp macro="" textlink="">
      <xdr:nvSpPr>
        <xdr:cNvPr id="32" name="フローチャート : 代替処理 31"/>
        <xdr:cNvSpPr/>
      </xdr:nvSpPr>
      <xdr:spPr>
        <a:xfrm>
          <a:off x="2600325" y="11610975"/>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68</xdr:row>
      <xdr:rowOff>152400</xdr:rowOff>
    </xdr:from>
    <xdr:to>
      <xdr:col>2</xdr:col>
      <xdr:colOff>723900</xdr:colOff>
      <xdr:row>71</xdr:row>
      <xdr:rowOff>57151</xdr:rowOff>
    </xdr:to>
    <xdr:sp macro="" textlink="">
      <xdr:nvSpPr>
        <xdr:cNvPr id="33" name="正方形/長方形 32"/>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35</xdr:row>
      <xdr:rowOff>0</xdr:rowOff>
    </xdr:from>
    <xdr:to>
      <xdr:col>1</xdr:col>
      <xdr:colOff>1895475</xdr:colOff>
      <xdr:row>43</xdr:row>
      <xdr:rowOff>0</xdr:rowOff>
    </xdr:to>
    <xdr:grpSp>
      <xdr:nvGrpSpPr>
        <xdr:cNvPr id="34" name="グループ化 33"/>
        <xdr:cNvGrpSpPr/>
      </xdr:nvGrpSpPr>
      <xdr:grpSpPr>
        <a:xfrm>
          <a:off x="1362075" y="9182100"/>
          <a:ext cx="1543050" cy="1752600"/>
          <a:chOff x="1362075" y="7210425"/>
          <a:chExt cx="1543050" cy="1752600"/>
        </a:xfrm>
      </xdr:grpSpPr>
      <xdr:sp macro="" textlink="">
        <xdr:nvSpPr>
          <xdr:cNvPr id="35" name="メモ 34"/>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6" name="正方形/長方形 35"/>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7" name="正方形/長方形 36"/>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45</xdr:row>
      <xdr:rowOff>9525</xdr:rowOff>
    </xdr:from>
    <xdr:to>
      <xdr:col>2</xdr:col>
      <xdr:colOff>1133475</xdr:colOff>
      <xdr:row>50</xdr:row>
      <xdr:rowOff>95250</xdr:rowOff>
    </xdr:to>
    <xdr:grpSp>
      <xdr:nvGrpSpPr>
        <xdr:cNvPr id="38" name="グループ化 37"/>
        <xdr:cNvGrpSpPr/>
      </xdr:nvGrpSpPr>
      <xdr:grpSpPr>
        <a:xfrm>
          <a:off x="3019425" y="11382375"/>
          <a:ext cx="1543050" cy="1181100"/>
          <a:chOff x="3114675" y="9429750"/>
          <a:chExt cx="1543050" cy="1181100"/>
        </a:xfrm>
      </xdr:grpSpPr>
      <xdr:sp macro="" textlink="">
        <xdr:nvSpPr>
          <xdr:cNvPr id="39" name="メモ 38"/>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0" name="正方形/長方形 39"/>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1" name="正方形/長方形 40"/>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45</xdr:row>
      <xdr:rowOff>0</xdr:rowOff>
    </xdr:from>
    <xdr:to>
      <xdr:col>3</xdr:col>
      <xdr:colOff>1962150</xdr:colOff>
      <xdr:row>53</xdr:row>
      <xdr:rowOff>0</xdr:rowOff>
    </xdr:to>
    <xdr:grpSp>
      <xdr:nvGrpSpPr>
        <xdr:cNvPr id="42" name="グループ化 41"/>
        <xdr:cNvGrpSpPr/>
      </xdr:nvGrpSpPr>
      <xdr:grpSpPr>
        <a:xfrm>
          <a:off x="5267325" y="11372850"/>
          <a:ext cx="1543050" cy="1752600"/>
          <a:chOff x="5133975" y="9420225"/>
          <a:chExt cx="1543050" cy="1752600"/>
        </a:xfrm>
      </xdr:grpSpPr>
      <xdr:sp macro="" textlink="">
        <xdr:nvSpPr>
          <xdr:cNvPr id="43" name="メモ 42"/>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44" name="正方形/長方形 43"/>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45" name="正方形/長方形 44"/>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6" name="正方形/長方形 45"/>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57</xdr:row>
      <xdr:rowOff>104775</xdr:rowOff>
    </xdr:from>
    <xdr:to>
      <xdr:col>1</xdr:col>
      <xdr:colOff>2333625</xdr:colOff>
      <xdr:row>67</xdr:row>
      <xdr:rowOff>190500</xdr:rowOff>
    </xdr:to>
    <xdr:grpSp>
      <xdr:nvGrpSpPr>
        <xdr:cNvPr id="47" name="グループ化 46"/>
        <xdr:cNvGrpSpPr/>
      </xdr:nvGrpSpPr>
      <xdr:grpSpPr>
        <a:xfrm>
          <a:off x="1362075" y="14106525"/>
          <a:ext cx="1981200" cy="2276475"/>
          <a:chOff x="790575" y="12544425"/>
          <a:chExt cx="1981200" cy="2276475"/>
        </a:xfrm>
      </xdr:grpSpPr>
      <xdr:sp macro="" textlink="">
        <xdr:nvSpPr>
          <xdr:cNvPr id="48" name="メモ 47"/>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49" name="メモ 48"/>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50" name="メモ 49"/>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51" name="正方形/長方形 50"/>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2" name="正方形/長方形 51"/>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40</xdr:row>
      <xdr:rowOff>85725</xdr:rowOff>
    </xdr:from>
    <xdr:to>
      <xdr:col>2</xdr:col>
      <xdr:colOff>390525</xdr:colOff>
      <xdr:row>42</xdr:row>
      <xdr:rowOff>190500</xdr:rowOff>
    </xdr:to>
    <xdr:sp macro="" textlink="">
      <xdr:nvSpPr>
        <xdr:cNvPr id="53" name="角丸四角形吹き出し 52"/>
        <xdr:cNvSpPr/>
      </xdr:nvSpPr>
      <xdr:spPr>
        <a:xfrm>
          <a:off x="2981325" y="8496300"/>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48</xdr:row>
      <xdr:rowOff>0</xdr:rowOff>
    </xdr:from>
    <xdr:to>
      <xdr:col>3</xdr:col>
      <xdr:colOff>390525</xdr:colOff>
      <xdr:row>48</xdr:row>
      <xdr:rowOff>1</xdr:rowOff>
    </xdr:to>
    <xdr:cxnSp macro="">
      <xdr:nvCxnSpPr>
        <xdr:cNvPr id="54" name="直線矢印コネクタ 53"/>
        <xdr:cNvCxnSpPr/>
      </xdr:nvCxnSpPr>
      <xdr:spPr>
        <a:xfrm flipH="1">
          <a:off x="4572001" y="10163175"/>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65</xdr:row>
      <xdr:rowOff>85724</xdr:rowOff>
    </xdr:from>
    <xdr:to>
      <xdr:col>2</xdr:col>
      <xdr:colOff>1047750</xdr:colOff>
      <xdr:row>67</xdr:row>
      <xdr:rowOff>171449</xdr:rowOff>
    </xdr:to>
    <xdr:sp macro="" textlink="">
      <xdr:nvSpPr>
        <xdr:cNvPr id="55" name="角丸四角形吹き出し 54"/>
        <xdr:cNvSpPr/>
      </xdr:nvSpPr>
      <xdr:spPr>
        <a:xfrm>
          <a:off x="3533775" y="13973174"/>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51</xdr:row>
      <xdr:rowOff>19050</xdr:rowOff>
    </xdr:from>
    <xdr:to>
      <xdr:col>2</xdr:col>
      <xdr:colOff>1362075</xdr:colOff>
      <xdr:row>53</xdr:row>
      <xdr:rowOff>123825</xdr:rowOff>
    </xdr:to>
    <xdr:sp macro="" textlink="">
      <xdr:nvSpPr>
        <xdr:cNvPr id="56" name="角丸四角形吹き出し 55"/>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39</xdr:col>
      <xdr:colOff>714375</xdr:colOff>
      <xdr:row>20</xdr:row>
      <xdr:rowOff>0</xdr:rowOff>
    </xdr:from>
    <xdr:to>
      <xdr:col>40</xdr:col>
      <xdr:colOff>4667250</xdr:colOff>
      <xdr:row>23</xdr:row>
      <xdr:rowOff>0</xdr:rowOff>
    </xdr:to>
    <xdr:sp macro="" textlink="">
      <xdr:nvSpPr>
        <xdr:cNvPr id="5" name="正方形/長方形 4"/>
        <xdr:cNvSpPr/>
      </xdr:nvSpPr>
      <xdr:spPr>
        <a:xfrm>
          <a:off x="7972425" y="3886200"/>
          <a:ext cx="55245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先に「実績報告助成金算出シート」をご記入ください。</a:t>
          </a:r>
        </a:p>
      </xdr:txBody>
    </xdr:sp>
    <xdr:clientData/>
  </xdr:twoCellAnchor>
  <xdr:twoCellAnchor>
    <xdr:from>
      <xdr:col>34</xdr:col>
      <xdr:colOff>0</xdr:colOff>
      <xdr:row>13</xdr:row>
      <xdr:rowOff>0</xdr:rowOff>
    </xdr:from>
    <xdr:to>
      <xdr:col>37</xdr:col>
      <xdr:colOff>0</xdr:colOff>
      <xdr:row>15</xdr:row>
      <xdr:rowOff>123825</xdr:rowOff>
    </xdr:to>
    <xdr:sp macro="" textlink="">
      <xdr:nvSpPr>
        <xdr:cNvPr id="7" name="フローチャート : 結合子 6"/>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3" name="フローチャート : 結合子 2"/>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4" name="フローチャート : 結合子 3"/>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3" name="フローチャート : 結合子 2"/>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4" name="フローチャート : 結合子 3"/>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3" name="フローチャート : 結合子 2"/>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4" name="フローチャート : 結合子 3"/>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39</xdr:col>
      <xdr:colOff>714375</xdr:colOff>
      <xdr:row>20</xdr:row>
      <xdr:rowOff>0</xdr:rowOff>
    </xdr:from>
    <xdr:to>
      <xdr:col>40</xdr:col>
      <xdr:colOff>4667250</xdr:colOff>
      <xdr:row>23</xdr:row>
      <xdr:rowOff>0</xdr:rowOff>
    </xdr:to>
    <xdr:sp macro="" textlink="">
      <xdr:nvSpPr>
        <xdr:cNvPr id="6" name="正方形/長方形 5"/>
        <xdr:cNvSpPr/>
      </xdr:nvSpPr>
      <xdr:spPr>
        <a:xfrm>
          <a:off x="7972425" y="3886200"/>
          <a:ext cx="55245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先に「交付申請助成金算出シート」をご記入ください。</a:t>
          </a:r>
        </a:p>
      </xdr:txBody>
    </xdr:sp>
    <xdr:clientData/>
  </xdr:twoCellAnchor>
  <xdr:twoCellAnchor>
    <xdr:from>
      <xdr:col>34</xdr:col>
      <xdr:colOff>0</xdr:colOff>
      <xdr:row>13</xdr:row>
      <xdr:rowOff>0</xdr:rowOff>
    </xdr:from>
    <xdr:to>
      <xdr:col>37</xdr:col>
      <xdr:colOff>0</xdr:colOff>
      <xdr:row>15</xdr:row>
      <xdr:rowOff>123825</xdr:rowOff>
    </xdr:to>
    <xdr:sp macro="" textlink="">
      <xdr:nvSpPr>
        <xdr:cNvPr id="8" name="フローチャート : 結合子 7"/>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9" name="フローチャート : 結合子 8"/>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25</xdr:col>
      <xdr:colOff>0</xdr:colOff>
      <xdr:row>26</xdr:row>
      <xdr:rowOff>142875</xdr:rowOff>
    </xdr:from>
    <xdr:to>
      <xdr:col>28</xdr:col>
      <xdr:colOff>0</xdr:colOff>
      <xdr:row>29</xdr:row>
      <xdr:rowOff>0</xdr:rowOff>
    </xdr:to>
    <xdr:sp macro="" textlink="">
      <xdr:nvSpPr>
        <xdr:cNvPr id="9" name="フローチャート : 結合子 8"/>
        <xdr:cNvSpPr/>
      </xdr:nvSpPr>
      <xdr:spPr>
        <a:xfrm>
          <a:off x="4676775" y="51339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25</xdr:col>
      <xdr:colOff>0</xdr:colOff>
      <xdr:row>32</xdr:row>
      <xdr:rowOff>142875</xdr:rowOff>
    </xdr:from>
    <xdr:to>
      <xdr:col>28</xdr:col>
      <xdr:colOff>0</xdr:colOff>
      <xdr:row>35</xdr:row>
      <xdr:rowOff>0</xdr:rowOff>
    </xdr:to>
    <xdr:sp macro="" textlink="">
      <xdr:nvSpPr>
        <xdr:cNvPr id="11" name="フローチャート : 結合子 10"/>
        <xdr:cNvSpPr/>
      </xdr:nvSpPr>
      <xdr:spPr>
        <a:xfrm>
          <a:off x="4676775" y="6467475"/>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6" name="フローチャート : 結合子 5"/>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7" name="フローチャート : 結合子 6"/>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2" name="正方形/長方形 1"/>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3" name="正方形/長方形 2"/>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交付決定通知書（第８号様式）を受領したら、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0</xdr:colOff>
      <xdr:row>13</xdr:row>
      <xdr:rowOff>0</xdr:rowOff>
    </xdr:from>
    <xdr:to>
      <xdr:col>37</xdr:col>
      <xdr:colOff>0</xdr:colOff>
      <xdr:row>15</xdr:row>
      <xdr:rowOff>123825</xdr:rowOff>
    </xdr:to>
    <xdr:sp macro="" textlink="">
      <xdr:nvSpPr>
        <xdr:cNvPr id="7" name="フローチャート : 結合子 6"/>
        <xdr:cNvSpPr/>
      </xdr:nvSpPr>
      <xdr:spPr>
        <a:xfrm>
          <a:off x="6391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xdr:twoCellAnchor>
  <xdr:twoCellAnchor>
    <xdr:from>
      <xdr:col>16</xdr:col>
      <xdr:colOff>0</xdr:colOff>
      <xdr:row>13</xdr:row>
      <xdr:rowOff>0</xdr:rowOff>
    </xdr:from>
    <xdr:to>
      <xdr:col>19</xdr:col>
      <xdr:colOff>0</xdr:colOff>
      <xdr:row>15</xdr:row>
      <xdr:rowOff>123825</xdr:rowOff>
    </xdr:to>
    <xdr:sp macro="" textlink="">
      <xdr:nvSpPr>
        <xdr:cNvPr id="8" name="フローチャート : 結合子 7"/>
        <xdr:cNvSpPr/>
      </xdr:nvSpPr>
      <xdr:spPr>
        <a:xfrm>
          <a:off x="2962275" y="2514600"/>
          <a:ext cx="571500" cy="542925"/>
        </a:xfrm>
        <a:prstGeom prst="flowChartConnector">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bg1">
                  <a:lumMod val="50000"/>
                </a:schemeClr>
              </a:solidFill>
            </a:rPr>
            <a:t>登録</a:t>
          </a:r>
          <a:endParaRPr kumimoji="1" lang="en-US" altLang="ja-JP" sz="700">
            <a:solidFill>
              <a:schemeClr val="bg1">
                <a:lumMod val="50000"/>
              </a:schemeClr>
            </a:solidFill>
          </a:endParaRPr>
        </a:p>
        <a:p>
          <a:pPr algn="ctr"/>
          <a:r>
            <a:rPr kumimoji="1" lang="ja-JP" altLang="en-US" sz="700">
              <a:solidFill>
                <a:schemeClr val="bg1">
                  <a:lumMod val="50000"/>
                </a:schemeClr>
              </a:solidFill>
            </a:rPr>
            <a:t>印</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72"/>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sheetView>
  </sheetViews>
  <sheetFormatPr defaultRowHeight="17.25" customHeight="1" x14ac:dyDescent="0.15"/>
  <cols>
    <col min="1" max="1" width="13.25" style="60" customWidth="1"/>
    <col min="2" max="2" width="31.75" style="60" bestFit="1" customWidth="1"/>
    <col min="3" max="3" width="18.625" style="60" customWidth="1"/>
    <col min="4" max="4" width="29.5" style="60" customWidth="1"/>
    <col min="5" max="16384" width="9" style="60"/>
  </cols>
  <sheetData>
    <row r="1" spans="1:4" ht="17.25" customHeight="1" x14ac:dyDescent="0.15">
      <c r="A1" s="60" t="s">
        <v>160</v>
      </c>
    </row>
    <row r="2" spans="1:4" s="62" customFormat="1" ht="17.25" customHeight="1" x14ac:dyDescent="0.15">
      <c r="A2" s="61" t="s">
        <v>161</v>
      </c>
      <c r="B2" s="61" t="s">
        <v>162</v>
      </c>
      <c r="C2" s="61" t="s">
        <v>163</v>
      </c>
      <c r="D2" s="61" t="s">
        <v>164</v>
      </c>
    </row>
    <row r="3" spans="1:4" ht="40.5" customHeight="1" x14ac:dyDescent="0.15">
      <c r="A3" s="246" t="s">
        <v>165</v>
      </c>
      <c r="B3" s="244" t="s">
        <v>166</v>
      </c>
      <c r="C3" s="244" t="s">
        <v>442</v>
      </c>
      <c r="D3" s="245" t="s">
        <v>441</v>
      </c>
    </row>
    <row r="4" spans="1:4" ht="17.25" customHeight="1" x14ac:dyDescent="0.15">
      <c r="A4" s="246" t="s">
        <v>167</v>
      </c>
      <c r="B4" s="244" t="s">
        <v>168</v>
      </c>
      <c r="C4" s="244" t="s">
        <v>90</v>
      </c>
      <c r="D4" s="245" t="s">
        <v>441</v>
      </c>
    </row>
    <row r="5" spans="1:4" ht="17.25" customHeight="1" x14ac:dyDescent="0.15">
      <c r="A5" s="246" t="s">
        <v>169</v>
      </c>
      <c r="B5" s="244" t="s">
        <v>170</v>
      </c>
      <c r="C5" s="244" t="s">
        <v>185</v>
      </c>
      <c r="D5" s="245" t="s">
        <v>441</v>
      </c>
    </row>
    <row r="6" spans="1:4" ht="17.25" customHeight="1" x14ac:dyDescent="0.15">
      <c r="A6" s="246" t="s">
        <v>171</v>
      </c>
      <c r="B6" s="244" t="s">
        <v>172</v>
      </c>
      <c r="C6" s="244" t="s">
        <v>185</v>
      </c>
      <c r="D6" s="245" t="s">
        <v>441</v>
      </c>
    </row>
    <row r="7" spans="1:4" ht="17.25" customHeight="1" x14ac:dyDescent="0.15">
      <c r="A7" s="126" t="s">
        <v>173</v>
      </c>
      <c r="B7" s="127" t="s">
        <v>174</v>
      </c>
      <c r="C7" s="128" t="s">
        <v>276</v>
      </c>
      <c r="D7" s="128"/>
    </row>
    <row r="8" spans="1:4" ht="17.25" customHeight="1" x14ac:dyDescent="0.15">
      <c r="A8" s="126" t="s">
        <v>175</v>
      </c>
      <c r="B8" s="127" t="s">
        <v>168</v>
      </c>
      <c r="C8" s="128" t="s">
        <v>90</v>
      </c>
      <c r="D8" s="128" t="s">
        <v>310</v>
      </c>
    </row>
    <row r="9" spans="1:4" ht="27" x14ac:dyDescent="0.15">
      <c r="A9" s="157" t="s">
        <v>311</v>
      </c>
      <c r="B9" t="s">
        <v>311</v>
      </c>
      <c r="C9" s="128"/>
      <c r="D9" s="128" t="s">
        <v>240</v>
      </c>
    </row>
    <row r="10" spans="1:4" ht="17.25" customHeight="1" x14ac:dyDescent="0.15">
      <c r="A10" s="126" t="s">
        <v>176</v>
      </c>
      <c r="B10" s="127" t="s">
        <v>177</v>
      </c>
      <c r="C10" s="128" t="s">
        <v>90</v>
      </c>
      <c r="D10" s="128"/>
    </row>
    <row r="11" spans="1:4" ht="17.25" customHeight="1" x14ac:dyDescent="0.15">
      <c r="A11" s="126" t="s">
        <v>178</v>
      </c>
      <c r="B11" s="127" t="s">
        <v>179</v>
      </c>
      <c r="C11" s="128" t="s">
        <v>90</v>
      </c>
      <c r="D11" s="128"/>
    </row>
    <row r="12" spans="1:4" ht="27" x14ac:dyDescent="0.15">
      <c r="A12" s="129" t="s">
        <v>274</v>
      </c>
      <c r="B12" s="124" t="s">
        <v>275</v>
      </c>
      <c r="C12" s="125"/>
      <c r="D12" s="124" t="s">
        <v>343</v>
      </c>
    </row>
    <row r="13" spans="1:4" ht="27" x14ac:dyDescent="0.15">
      <c r="A13" s="126" t="s">
        <v>180</v>
      </c>
      <c r="B13" s="127" t="s">
        <v>181</v>
      </c>
      <c r="C13" s="130" t="s">
        <v>277</v>
      </c>
      <c r="D13" s="128"/>
    </row>
    <row r="14" spans="1:4" ht="54.75" customHeight="1" x14ac:dyDescent="0.15">
      <c r="A14" s="126" t="s">
        <v>346</v>
      </c>
      <c r="B14" s="127" t="s">
        <v>182</v>
      </c>
      <c r="C14" s="156" t="s">
        <v>183</v>
      </c>
      <c r="D14" s="128" t="s">
        <v>278</v>
      </c>
    </row>
    <row r="15" spans="1:4" ht="27" x14ac:dyDescent="0.15">
      <c r="A15" s="126" t="s">
        <v>347</v>
      </c>
      <c r="B15" s="127" t="s">
        <v>184</v>
      </c>
      <c r="C15" s="128" t="s">
        <v>185</v>
      </c>
      <c r="D15" s="128" t="s">
        <v>186</v>
      </c>
    </row>
    <row r="16" spans="1:4" ht="27" x14ac:dyDescent="0.15">
      <c r="A16" s="126" t="s">
        <v>187</v>
      </c>
      <c r="B16" s="127" t="s">
        <v>188</v>
      </c>
      <c r="C16" s="128" t="s">
        <v>189</v>
      </c>
      <c r="D16" s="128"/>
    </row>
    <row r="17" spans="1:4" ht="17.25" customHeight="1" x14ac:dyDescent="0.15">
      <c r="A17" s="126" t="s">
        <v>190</v>
      </c>
      <c r="B17" s="127" t="s">
        <v>168</v>
      </c>
      <c r="C17" s="128" t="s">
        <v>90</v>
      </c>
      <c r="D17" s="128" t="s">
        <v>310</v>
      </c>
    </row>
    <row r="18" spans="1:4" ht="27" x14ac:dyDescent="0.15">
      <c r="A18" s="157" t="s">
        <v>312</v>
      </c>
      <c r="B18" t="s">
        <v>312</v>
      </c>
      <c r="C18" s="128"/>
      <c r="D18" s="128" t="s">
        <v>240</v>
      </c>
    </row>
    <row r="19" spans="1:4" ht="17.25" customHeight="1" x14ac:dyDescent="0.15">
      <c r="A19" s="126" t="s">
        <v>191</v>
      </c>
      <c r="B19" s="127" t="s">
        <v>192</v>
      </c>
      <c r="C19" s="128"/>
      <c r="D19" s="128"/>
    </row>
    <row r="20" spans="1:4" ht="17.25" customHeight="1" x14ac:dyDescent="0.15">
      <c r="A20" s="126" t="s">
        <v>193</v>
      </c>
      <c r="B20" s="127" t="s">
        <v>194</v>
      </c>
      <c r="C20" s="128"/>
      <c r="D20" s="128"/>
    </row>
    <row r="21" spans="1:4" ht="17.25" customHeight="1" x14ac:dyDescent="0.15">
      <c r="A21" s="132" t="s">
        <v>344</v>
      </c>
      <c r="B21" s="132"/>
      <c r="C21" s="133"/>
      <c r="D21" s="133"/>
    </row>
    <row r="22" spans="1:4" ht="17.25" customHeight="1" x14ac:dyDescent="0.15">
      <c r="A22" s="132" t="s">
        <v>345</v>
      </c>
      <c r="B22" s="132"/>
      <c r="C22" s="133"/>
      <c r="D22" s="133"/>
    </row>
    <row r="23" spans="1:4" ht="17.25" customHeight="1" x14ac:dyDescent="0.15">
      <c r="A23" s="131"/>
      <c r="B23" s="132"/>
      <c r="C23" s="133"/>
      <c r="D23" s="133"/>
    </row>
    <row r="24" spans="1:4" ht="17.25" customHeight="1" x14ac:dyDescent="0.15">
      <c r="A24" s="131"/>
      <c r="B24" s="132"/>
      <c r="C24" s="133"/>
      <c r="D24" s="133"/>
    </row>
    <row r="25" spans="1:4" ht="17.25" customHeight="1" x14ac:dyDescent="0.15">
      <c r="A25" s="63" t="s">
        <v>195</v>
      </c>
    </row>
    <row r="26" spans="1:4" ht="17.25" customHeight="1" x14ac:dyDescent="0.15">
      <c r="A26" s="64" t="s">
        <v>279</v>
      </c>
      <c r="B26" s="65"/>
      <c r="C26" s="65"/>
      <c r="D26" s="66"/>
    </row>
    <row r="27" spans="1:4" ht="17.25" customHeight="1" x14ac:dyDescent="0.15">
      <c r="A27" s="67" t="s">
        <v>280</v>
      </c>
      <c r="B27" s="68"/>
      <c r="C27" s="68"/>
      <c r="D27" s="69"/>
    </row>
    <row r="28" spans="1:4" ht="17.25" customHeight="1" x14ac:dyDescent="0.15">
      <c r="A28" s="67" t="s">
        <v>281</v>
      </c>
      <c r="B28" s="68"/>
      <c r="C28" s="68"/>
      <c r="D28" s="69"/>
    </row>
    <row r="29" spans="1:4" ht="17.25" customHeight="1" x14ac:dyDescent="0.15">
      <c r="A29" s="67" t="s">
        <v>282</v>
      </c>
      <c r="B29" s="68"/>
      <c r="C29" s="68"/>
      <c r="D29" s="69"/>
    </row>
    <row r="30" spans="1:4" ht="17.25" customHeight="1" x14ac:dyDescent="0.15">
      <c r="A30" s="67" t="s">
        <v>196</v>
      </c>
      <c r="B30" s="68"/>
      <c r="C30" s="68"/>
      <c r="D30" s="69"/>
    </row>
    <row r="31" spans="1:4" ht="17.25" customHeight="1" x14ac:dyDescent="0.15">
      <c r="A31" s="70" t="s">
        <v>197</v>
      </c>
      <c r="B31" s="71"/>
      <c r="C31" s="71"/>
      <c r="D31" s="72"/>
    </row>
    <row r="33" spans="1:4" ht="17.25" customHeight="1" x14ac:dyDescent="0.15">
      <c r="A33" s="63" t="s">
        <v>283</v>
      </c>
    </row>
    <row r="34" spans="1:4" ht="17.25" customHeight="1" x14ac:dyDescent="0.15">
      <c r="A34" s="134"/>
      <c r="B34" s="250" t="s">
        <v>284</v>
      </c>
      <c r="C34" s="251"/>
      <c r="D34" s="135" t="s">
        <v>285</v>
      </c>
    </row>
    <row r="35" spans="1:4" ht="17.25" customHeight="1" x14ac:dyDescent="0.15">
      <c r="A35" s="136" t="s">
        <v>286</v>
      </c>
      <c r="B35" s="67"/>
      <c r="C35" s="69"/>
      <c r="D35" s="69"/>
    </row>
    <row r="36" spans="1:4" ht="17.25" customHeight="1" x14ac:dyDescent="0.15">
      <c r="A36" s="137"/>
      <c r="B36" s="67"/>
      <c r="C36" s="69"/>
      <c r="D36" s="69"/>
    </row>
    <row r="37" spans="1:4" ht="17.25" customHeight="1" x14ac:dyDescent="0.15">
      <c r="A37" s="137"/>
      <c r="B37" s="67"/>
      <c r="C37" s="69"/>
      <c r="D37" s="69"/>
    </row>
    <row r="38" spans="1:4" ht="17.25" customHeight="1" x14ac:dyDescent="0.15">
      <c r="A38" s="137"/>
      <c r="B38" s="67"/>
      <c r="C38" s="69"/>
      <c r="D38" s="69"/>
    </row>
    <row r="39" spans="1:4" ht="17.25" customHeight="1" x14ac:dyDescent="0.15">
      <c r="A39" s="137"/>
      <c r="B39" s="67"/>
      <c r="C39" s="69"/>
      <c r="D39" s="69"/>
    </row>
    <row r="40" spans="1:4" ht="17.25" customHeight="1" x14ac:dyDescent="0.15">
      <c r="A40" s="137"/>
      <c r="B40" s="67"/>
      <c r="C40" s="69"/>
      <c r="D40" s="69"/>
    </row>
    <row r="41" spans="1:4" ht="17.25" customHeight="1" x14ac:dyDescent="0.15">
      <c r="A41" s="137"/>
      <c r="B41" s="67"/>
      <c r="C41" s="69"/>
      <c r="D41" s="69"/>
    </row>
    <row r="42" spans="1:4" ht="17.25" customHeight="1" x14ac:dyDescent="0.15">
      <c r="A42" s="137"/>
      <c r="B42" s="67"/>
      <c r="C42" s="69"/>
      <c r="D42" s="69"/>
    </row>
    <row r="43" spans="1:4" ht="17.25" customHeight="1" x14ac:dyDescent="0.15">
      <c r="A43" s="137"/>
      <c r="B43" s="67"/>
      <c r="C43" s="69"/>
      <c r="D43" s="69"/>
    </row>
    <row r="44" spans="1:4" ht="17.25" customHeight="1" x14ac:dyDescent="0.15">
      <c r="A44" s="137"/>
      <c r="B44" s="67"/>
      <c r="C44" s="69"/>
      <c r="D44" s="69"/>
    </row>
    <row r="45" spans="1:4" ht="17.25" customHeight="1" x14ac:dyDescent="0.15">
      <c r="A45" s="138" t="s">
        <v>287</v>
      </c>
      <c r="B45" s="64"/>
      <c r="C45" s="66"/>
      <c r="D45" s="66"/>
    </row>
    <row r="46" spans="1:4" ht="17.25" customHeight="1" x14ac:dyDescent="0.15">
      <c r="A46" s="137"/>
      <c r="B46" s="67"/>
      <c r="C46" s="69"/>
      <c r="D46" s="69"/>
    </row>
    <row r="47" spans="1:4" ht="17.25" customHeight="1" x14ac:dyDescent="0.15">
      <c r="A47" s="137"/>
      <c r="B47" s="67"/>
      <c r="C47" s="69"/>
      <c r="D47" s="69"/>
    </row>
    <row r="48" spans="1:4" ht="17.25" customHeight="1" x14ac:dyDescent="0.15">
      <c r="A48" s="137"/>
      <c r="B48" s="67"/>
      <c r="C48" s="69"/>
      <c r="D48" s="69"/>
    </row>
    <row r="49" spans="1:4" ht="17.25" customHeight="1" x14ac:dyDescent="0.15">
      <c r="A49" s="137"/>
      <c r="B49" s="67"/>
      <c r="C49" s="69"/>
      <c r="D49" s="69"/>
    </row>
    <row r="50" spans="1:4" ht="17.25" customHeight="1" x14ac:dyDescent="0.15">
      <c r="A50" s="137"/>
      <c r="B50" s="67"/>
      <c r="C50" s="69"/>
      <c r="D50" s="69"/>
    </row>
    <row r="51" spans="1:4" ht="17.25" customHeight="1" x14ac:dyDescent="0.15">
      <c r="A51" s="137"/>
      <c r="B51" s="67"/>
      <c r="C51" s="69"/>
      <c r="D51" s="69"/>
    </row>
    <row r="52" spans="1:4" ht="17.25" customHeight="1" x14ac:dyDescent="0.15">
      <c r="A52" s="137"/>
      <c r="B52" s="67"/>
      <c r="C52" s="69"/>
      <c r="D52" s="69"/>
    </row>
    <row r="53" spans="1:4" ht="17.25" customHeight="1" x14ac:dyDescent="0.15">
      <c r="A53" s="137"/>
      <c r="B53" s="67"/>
      <c r="C53" s="69"/>
      <c r="D53" s="69"/>
    </row>
    <row r="54" spans="1:4" ht="17.25" customHeight="1" x14ac:dyDescent="0.15">
      <c r="A54" s="139"/>
      <c r="B54" s="70"/>
      <c r="C54" s="72"/>
      <c r="D54" s="72"/>
    </row>
    <row r="55" spans="1:4" ht="17.25" customHeight="1" x14ac:dyDescent="0.15">
      <c r="A55" s="136" t="s">
        <v>288</v>
      </c>
      <c r="B55" s="67"/>
      <c r="C55" s="69"/>
      <c r="D55" s="69"/>
    </row>
    <row r="56" spans="1:4" ht="17.25" customHeight="1" x14ac:dyDescent="0.15">
      <c r="A56" s="137"/>
      <c r="B56" s="67"/>
      <c r="C56" s="69"/>
      <c r="D56" s="69"/>
    </row>
    <row r="57" spans="1:4" ht="17.25" customHeight="1" x14ac:dyDescent="0.15">
      <c r="A57" s="137"/>
      <c r="B57" s="67"/>
      <c r="C57" s="69"/>
      <c r="D57" s="69"/>
    </row>
    <row r="58" spans="1:4" ht="17.25" customHeight="1" x14ac:dyDescent="0.15">
      <c r="A58" s="137"/>
      <c r="B58" s="67"/>
      <c r="C58" s="69"/>
      <c r="D58" s="69"/>
    </row>
    <row r="59" spans="1:4" ht="17.25" customHeight="1" x14ac:dyDescent="0.15">
      <c r="A59" s="137"/>
      <c r="B59" s="67"/>
      <c r="C59" s="69"/>
      <c r="D59" s="69"/>
    </row>
    <row r="60" spans="1:4" ht="17.25" customHeight="1" x14ac:dyDescent="0.15">
      <c r="A60" s="137"/>
      <c r="B60" s="67"/>
      <c r="C60" s="69"/>
      <c r="D60" s="69"/>
    </row>
    <row r="61" spans="1:4" ht="17.25" customHeight="1" x14ac:dyDescent="0.15">
      <c r="A61" s="137"/>
      <c r="B61" s="67"/>
      <c r="C61" s="69"/>
      <c r="D61" s="69"/>
    </row>
    <row r="62" spans="1:4" ht="17.25" customHeight="1" x14ac:dyDescent="0.15">
      <c r="A62" s="137"/>
      <c r="B62" s="67"/>
      <c r="C62" s="69"/>
      <c r="D62" s="69"/>
    </row>
    <row r="63" spans="1:4" ht="17.25" customHeight="1" x14ac:dyDescent="0.15">
      <c r="A63" s="137"/>
      <c r="B63" s="67"/>
      <c r="C63" s="69"/>
      <c r="D63" s="69"/>
    </row>
    <row r="64" spans="1:4" ht="17.25" customHeight="1" x14ac:dyDescent="0.15">
      <c r="A64" s="137"/>
      <c r="B64" s="67"/>
      <c r="C64" s="69"/>
      <c r="D64" s="69"/>
    </row>
    <row r="65" spans="1:4" ht="17.25" customHeight="1" x14ac:dyDescent="0.15">
      <c r="A65" s="137"/>
      <c r="B65" s="67"/>
      <c r="C65" s="69"/>
      <c r="D65" s="69"/>
    </row>
    <row r="66" spans="1:4" ht="17.25" customHeight="1" x14ac:dyDescent="0.15">
      <c r="A66" s="137"/>
      <c r="B66" s="67"/>
      <c r="C66" s="69"/>
      <c r="D66" s="69"/>
    </row>
    <row r="67" spans="1:4" ht="17.25" customHeight="1" x14ac:dyDescent="0.15">
      <c r="A67" s="137"/>
      <c r="B67" s="67"/>
      <c r="C67" s="69"/>
      <c r="D67" s="69"/>
    </row>
    <row r="68" spans="1:4" ht="17.25" customHeight="1" x14ac:dyDescent="0.15">
      <c r="A68" s="137"/>
      <c r="B68" s="67"/>
      <c r="C68" s="69"/>
      <c r="D68" s="69"/>
    </row>
    <row r="69" spans="1:4" ht="17.25" customHeight="1" x14ac:dyDescent="0.15">
      <c r="A69" s="137"/>
      <c r="B69" s="67"/>
      <c r="C69" s="69"/>
      <c r="D69" s="69"/>
    </row>
    <row r="70" spans="1:4" ht="17.25" customHeight="1" x14ac:dyDescent="0.15">
      <c r="A70" s="137"/>
      <c r="B70" s="67"/>
      <c r="C70" s="69"/>
      <c r="D70" s="69"/>
    </row>
    <row r="71" spans="1:4" ht="17.25" customHeight="1" x14ac:dyDescent="0.15">
      <c r="A71" s="137"/>
      <c r="B71" s="67"/>
      <c r="C71" s="69"/>
      <c r="D71" s="69"/>
    </row>
    <row r="72" spans="1:4" ht="17.25" customHeight="1" x14ac:dyDescent="0.15">
      <c r="A72" s="139"/>
      <c r="B72" s="70"/>
      <c r="C72" s="72"/>
      <c r="D72" s="72"/>
    </row>
  </sheetData>
  <mergeCells count="1">
    <mergeCell ref="B34:C34"/>
  </mergeCells>
  <phoneticPr fontId="3"/>
  <hyperlinks>
    <hyperlink ref="A7" location="第5号!A1" display="第5号"/>
    <hyperlink ref="A8" location="第5号付表1!A1" display="第5号付表1"/>
    <hyperlink ref="A11" location="第7号!A1" display="第7号"/>
    <hyperlink ref="A14" location="第11号!A1" display="第11号"/>
    <hyperlink ref="A15" location="第13号!A1" display="第13号"/>
    <hyperlink ref="A16" location="第14号!A1" display="第14号"/>
    <hyperlink ref="A17" location="第14号付表1!A1" display="第14号付表1"/>
    <hyperlink ref="A10" location="第6号!A1" display="第6号"/>
    <hyperlink ref="A19" location="第16号!A1" display="第16号"/>
    <hyperlink ref="A13" location="第10号!A1" display="第10号"/>
    <hyperlink ref="A20" location="第17号!A1" display="第17号"/>
    <hyperlink ref="A12" location="■交付決定内容入力■!A1" display="■交付決定内容入力■"/>
    <hyperlink ref="A9" location="交付申請助成金算出シート!A1" display="交付申請助成金算出シート"/>
    <hyperlink ref="A18" location="実績報告助成金算出シート!A1" display="実績報告助成金算出シート"/>
    <hyperlink ref="A3" location="第1号!A1" display="第1号"/>
    <hyperlink ref="A4" location="第1号付表1!A1" display="第1号付表1"/>
    <hyperlink ref="A5" location="第3号!A1" display="第3号"/>
    <hyperlink ref="A6" location="第4号!A1" display="第4号"/>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32"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85"/>
  <sheetViews>
    <sheetView view="pageBreakPreview" zoomScaleNormal="100" zoomScaleSheetLayoutView="100" workbookViewId="0">
      <pane ySplit="1" topLeftCell="A2" activePane="bottomLeft" state="frozen"/>
      <selection activeCell="L23" sqref="L23"/>
      <selection pane="bottomLeft" activeCell="B8" sqref="B8"/>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c r="AN2" s="1" t="s">
        <v>157</v>
      </c>
    </row>
    <row r="3" spans="1:41" ht="15" customHeight="1" x14ac:dyDescent="0.15">
      <c r="R3" s="54"/>
      <c r="S3" s="54"/>
      <c r="T3" s="54"/>
      <c r="U3" s="54"/>
    </row>
    <row r="4" spans="1:41" ht="15" customHeight="1" x14ac:dyDescent="0.15">
      <c r="B4" s="194" t="s">
        <v>494</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t="s">
        <v>109</v>
      </c>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252" t="s">
        <v>495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N6" s="49"/>
      <c r="AO6" s="43"/>
    </row>
    <row r="7" spans="1:41" ht="15" customHeight="1" x14ac:dyDescent="0.15">
      <c r="B7" s="399" t="s">
        <v>179</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N7" s="58"/>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t="str">
        <f>IF(第5号!AD8="","",第5号!AD8)</f>
        <v/>
      </c>
      <c r="AE8" s="253"/>
      <c r="AF8" s="253"/>
      <c r="AG8" s="253"/>
      <c r="AH8" s="253"/>
      <c r="AI8" s="253"/>
      <c r="AJ8" s="253"/>
      <c r="AK8" s="253"/>
      <c r="AM8" s="46" t="s">
        <v>496</v>
      </c>
      <c r="AN8" s="49" t="s">
        <v>400</v>
      </c>
      <c r="AO8" s="49" t="s">
        <v>398</v>
      </c>
    </row>
    <row r="9" spans="1:41"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58"/>
      <c r="AO9" s="2"/>
    </row>
    <row r="10" spans="1:41"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c r="AN10" s="58"/>
      <c r="AO10" s="59"/>
    </row>
    <row r="11" spans="1:41"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58"/>
      <c r="AO11" s="59"/>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58"/>
      <c r="AO12" s="59"/>
    </row>
    <row r="13" spans="1:41"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496</v>
      </c>
      <c r="AN13" s="49" t="s">
        <v>4</v>
      </c>
      <c r="AO13" s="49" t="s">
        <v>246</v>
      </c>
    </row>
    <row r="14" spans="1:41"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496</v>
      </c>
      <c r="AN14" s="49" t="s">
        <v>5</v>
      </c>
      <c r="AO14" s="49" t="s">
        <v>148</v>
      </c>
    </row>
    <row r="15" spans="1:41"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N15" s="49" t="s">
        <v>117</v>
      </c>
      <c r="AO15" s="247" t="s">
        <v>547</v>
      </c>
    </row>
    <row r="16" spans="1:41"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c r="AM16" s="46" t="s">
        <v>496</v>
      </c>
      <c r="AN16" s="49" t="s">
        <v>118</v>
      </c>
      <c r="AO16" s="49" t="s">
        <v>247</v>
      </c>
    </row>
    <row r="17" spans="2:41" ht="15" customHeight="1" x14ac:dyDescent="0.15">
      <c r="B17" s="257" t="s">
        <v>497</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M17" s="46" t="s">
        <v>496</v>
      </c>
      <c r="AN17" s="49" t="s">
        <v>119</v>
      </c>
      <c r="AO17" s="49" t="s">
        <v>248</v>
      </c>
    </row>
    <row r="18" spans="2:41" ht="15" customHeight="1"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N18" s="49" t="s">
        <v>120</v>
      </c>
      <c r="AO18" s="249" t="s">
        <v>552</v>
      </c>
    </row>
    <row r="19" spans="2:41" ht="15" customHeight="1"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N19" s="58"/>
      <c r="AO19" s="59"/>
    </row>
    <row r="20" spans="2:41" ht="15" customHeight="1" x14ac:dyDescent="0.15">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N20" s="58"/>
      <c r="AO20" s="59"/>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N21" s="58"/>
      <c r="AO21" s="59"/>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c r="AN22" s="58"/>
      <c r="AO22" s="59"/>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c r="AN23" s="58"/>
      <c r="AO23" s="59"/>
    </row>
    <row r="24" spans="2:41" ht="18" customHeight="1" x14ac:dyDescent="0.15">
      <c r="B24" s="259" t="s">
        <v>58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N24" s="58"/>
      <c r="AO24" s="59"/>
    </row>
    <row r="25" spans="2:41" ht="18" customHeight="1" x14ac:dyDescent="0.15">
      <c r="B25" s="327" t="s">
        <v>46</v>
      </c>
      <c r="C25" s="275"/>
      <c r="D25" s="275"/>
      <c r="E25" s="275"/>
      <c r="F25" s="275"/>
      <c r="G25" s="275"/>
      <c r="H25" s="275"/>
      <c r="I25" s="275"/>
      <c r="J25" s="276"/>
      <c r="K25" s="274" t="s">
        <v>59</v>
      </c>
      <c r="L25" s="275"/>
      <c r="M25" s="275"/>
      <c r="N25" s="275"/>
      <c r="O25" s="275"/>
      <c r="P25" s="275"/>
      <c r="Q25" s="276"/>
      <c r="R25" s="205"/>
      <c r="S25" s="398" t="str">
        <f>IF(第5号!P26="","",第5号!P26)</f>
        <v/>
      </c>
      <c r="T25" s="398"/>
      <c r="U25" s="398"/>
      <c r="V25" s="398"/>
      <c r="W25" s="398"/>
      <c r="X25" s="398"/>
      <c r="Y25" s="398"/>
      <c r="Z25" s="398"/>
      <c r="AA25" s="398"/>
      <c r="AB25" s="398"/>
      <c r="AC25" s="398"/>
      <c r="AD25" s="398"/>
      <c r="AE25" s="398"/>
      <c r="AF25" s="398"/>
      <c r="AG25" s="398"/>
      <c r="AH25" s="398"/>
      <c r="AI25" s="398"/>
      <c r="AJ25" s="398"/>
      <c r="AK25" s="5"/>
      <c r="AM25" s="46" t="s">
        <v>498</v>
      </c>
      <c r="AN25" s="49" t="s">
        <v>499</v>
      </c>
      <c r="AO25" s="49" t="s">
        <v>158</v>
      </c>
    </row>
    <row r="26" spans="2:41" ht="18" customHeight="1" x14ac:dyDescent="0.15">
      <c r="B26" s="331"/>
      <c r="C26" s="279"/>
      <c r="D26" s="279"/>
      <c r="E26" s="279"/>
      <c r="F26" s="279"/>
      <c r="G26" s="279"/>
      <c r="H26" s="279"/>
      <c r="I26" s="279"/>
      <c r="J26" s="280"/>
      <c r="K26" s="278" t="s">
        <v>27</v>
      </c>
      <c r="L26" s="279"/>
      <c r="M26" s="279"/>
      <c r="N26" s="279"/>
      <c r="O26" s="279"/>
      <c r="P26" s="279"/>
      <c r="Q26" s="280"/>
      <c r="R26" s="211"/>
      <c r="S26" s="302" t="str">
        <f>IF(第5号!P27="","",第5号!P27)</f>
        <v/>
      </c>
      <c r="T26" s="302"/>
      <c r="U26" s="302"/>
      <c r="V26" s="302"/>
      <c r="W26" s="302"/>
      <c r="X26" s="302"/>
      <c r="Y26" s="302"/>
      <c r="Z26" s="302"/>
      <c r="AA26" s="302"/>
      <c r="AB26" s="302"/>
      <c r="AC26" s="302"/>
      <c r="AD26" s="302"/>
      <c r="AE26" s="302"/>
      <c r="AF26" s="302"/>
      <c r="AG26" s="302"/>
      <c r="AH26" s="302"/>
      <c r="AI26" s="302"/>
      <c r="AJ26" s="302"/>
      <c r="AK26" s="9"/>
      <c r="AM26" s="46" t="s">
        <v>498</v>
      </c>
      <c r="AN26" s="49" t="s">
        <v>500</v>
      </c>
      <c r="AO26" s="49" t="s">
        <v>159</v>
      </c>
    </row>
    <row r="27" spans="2:41" ht="18" customHeight="1" x14ac:dyDescent="0.15">
      <c r="B27" s="327" t="s">
        <v>48</v>
      </c>
      <c r="C27" s="275"/>
      <c r="D27" s="275"/>
      <c r="E27" s="275"/>
      <c r="F27" s="275"/>
      <c r="G27" s="275"/>
      <c r="H27" s="275"/>
      <c r="I27" s="275"/>
      <c r="J27" s="276"/>
      <c r="K27" s="393" t="s">
        <v>60</v>
      </c>
      <c r="L27" s="267"/>
      <c r="M27" s="267"/>
      <c r="N27" s="267"/>
      <c r="O27" s="267"/>
      <c r="P27" s="267"/>
      <c r="Q27" s="268"/>
      <c r="R27" s="207"/>
      <c r="S27" s="209" t="s">
        <v>113</v>
      </c>
      <c r="T27" s="201" t="s">
        <v>419</v>
      </c>
      <c r="U27" s="201"/>
      <c r="V27" s="201"/>
      <c r="W27" s="201"/>
      <c r="X27" s="201"/>
      <c r="Y27" s="201"/>
      <c r="Z27" s="209" t="s">
        <v>113</v>
      </c>
      <c r="AA27" s="201" t="s">
        <v>420</v>
      </c>
      <c r="AB27" s="201"/>
      <c r="AC27" s="201"/>
      <c r="AD27" s="201"/>
      <c r="AE27" s="209" t="s">
        <v>113</v>
      </c>
      <c r="AF27" s="201" t="s">
        <v>421</v>
      </c>
      <c r="AG27" s="201"/>
      <c r="AH27" s="201"/>
      <c r="AI27" s="201"/>
      <c r="AJ27" s="201"/>
      <c r="AK27" s="25"/>
      <c r="AN27" s="197" t="s">
        <v>154</v>
      </c>
      <c r="AO27" s="52" t="s">
        <v>155</v>
      </c>
    </row>
    <row r="28" spans="2:41" ht="18" customHeight="1" x14ac:dyDescent="0.15">
      <c r="B28" s="269"/>
      <c r="C28" s="256"/>
      <c r="D28" s="256"/>
      <c r="E28" s="256"/>
      <c r="F28" s="256"/>
      <c r="G28" s="256"/>
      <c r="H28" s="256"/>
      <c r="I28" s="256"/>
      <c r="J28" s="270"/>
      <c r="K28" s="287"/>
      <c r="L28" s="281"/>
      <c r="M28" s="281"/>
      <c r="N28" s="281"/>
      <c r="O28" s="281"/>
      <c r="P28" s="281"/>
      <c r="Q28" s="288"/>
      <c r="R28" s="189"/>
      <c r="S28" s="55" t="s">
        <v>113</v>
      </c>
      <c r="T28" s="56" t="s">
        <v>422</v>
      </c>
      <c r="U28" s="190"/>
      <c r="V28" s="190"/>
      <c r="W28" s="190"/>
      <c r="X28" s="190"/>
      <c r="Y28" s="190"/>
      <c r="Z28" s="55" t="s">
        <v>113</v>
      </c>
      <c r="AA28" s="56" t="s">
        <v>423</v>
      </c>
      <c r="AB28" s="190"/>
      <c r="AC28" s="190"/>
      <c r="AD28" s="190"/>
      <c r="AE28" s="55" t="s">
        <v>113</v>
      </c>
      <c r="AF28" s="56" t="s">
        <v>424</v>
      </c>
      <c r="AG28" s="190"/>
      <c r="AH28" s="190"/>
      <c r="AI28" s="190"/>
      <c r="AJ28" s="190"/>
      <c r="AK28" s="27"/>
      <c r="AN28" s="199"/>
      <c r="AO28" s="53"/>
    </row>
    <row r="29" spans="2:41" ht="18" customHeight="1" x14ac:dyDescent="0.15">
      <c r="B29" s="331"/>
      <c r="C29" s="279"/>
      <c r="D29" s="279"/>
      <c r="E29" s="279"/>
      <c r="F29" s="279"/>
      <c r="G29" s="279"/>
      <c r="H29" s="279"/>
      <c r="I29" s="279"/>
      <c r="J29" s="280"/>
      <c r="K29" s="278" t="s">
        <v>61</v>
      </c>
      <c r="L29" s="279"/>
      <c r="M29" s="279"/>
      <c r="N29" s="279"/>
      <c r="O29" s="279"/>
      <c r="P29" s="279"/>
      <c r="Q29" s="280"/>
      <c r="R29" s="211"/>
      <c r="S29" s="279"/>
      <c r="T29" s="279"/>
      <c r="U29" s="279"/>
      <c r="V29" s="397" t="s">
        <v>501</v>
      </c>
      <c r="W29" s="397"/>
      <c r="X29" s="397"/>
      <c r="Y29" s="279"/>
      <c r="Z29" s="279"/>
      <c r="AA29" s="279"/>
      <c r="AB29" s="279"/>
      <c r="AC29" s="279"/>
      <c r="AD29" s="279"/>
      <c r="AE29" s="279"/>
      <c r="AF29" s="279"/>
      <c r="AG29" s="211"/>
      <c r="AH29" s="211"/>
      <c r="AI29" s="211"/>
      <c r="AJ29" s="211"/>
      <c r="AK29" s="9"/>
      <c r="AN29" s="49" t="s">
        <v>156</v>
      </c>
      <c r="AO29" s="43" t="s">
        <v>394</v>
      </c>
    </row>
    <row r="30" spans="2:41" ht="18" customHeight="1" x14ac:dyDescent="0.15">
      <c r="B30" s="266" t="s">
        <v>47</v>
      </c>
      <c r="C30" s="267"/>
      <c r="D30" s="267"/>
      <c r="E30" s="267"/>
      <c r="F30" s="267"/>
      <c r="G30" s="267"/>
      <c r="H30" s="267"/>
      <c r="I30" s="267"/>
      <c r="J30" s="268"/>
      <c r="K30" s="207"/>
      <c r="L30" s="394" t="str">
        <f>IF(交付申請助成金算出シート!E5="","",交付申請助成金算出シート!E5)</f>
        <v/>
      </c>
      <c r="M30" s="394"/>
      <c r="N30" s="394"/>
      <c r="O30" s="394"/>
      <c r="P30" s="394"/>
      <c r="Q30" s="394"/>
      <c r="R30" s="394"/>
      <c r="S30" s="252" t="s">
        <v>467</v>
      </c>
      <c r="T30" s="252" t="s">
        <v>467</v>
      </c>
      <c r="U30" s="194"/>
      <c r="V30" s="194"/>
      <c r="W30" s="194"/>
      <c r="X30" s="194"/>
      <c r="Y30" s="194"/>
      <c r="Z30" s="194"/>
      <c r="AA30" s="194"/>
      <c r="AB30" s="194"/>
      <c r="AC30" s="194"/>
      <c r="AD30" s="194"/>
      <c r="AE30" s="194"/>
      <c r="AF30" s="194"/>
      <c r="AG30" s="194"/>
      <c r="AH30" s="194"/>
      <c r="AI30" s="194"/>
      <c r="AJ30" s="194"/>
      <c r="AK30" s="2"/>
      <c r="AM30" s="46" t="s">
        <v>468</v>
      </c>
      <c r="AN30" s="197" t="s">
        <v>235</v>
      </c>
      <c r="AO30" s="361" t="s">
        <v>236</v>
      </c>
    </row>
    <row r="31" spans="2:41" ht="18" customHeight="1" x14ac:dyDescent="0.15">
      <c r="B31" s="271"/>
      <c r="C31" s="272"/>
      <c r="D31" s="272"/>
      <c r="E31" s="272"/>
      <c r="F31" s="272"/>
      <c r="G31" s="272"/>
      <c r="H31" s="272"/>
      <c r="I31" s="272"/>
      <c r="J31" s="273"/>
      <c r="K31" s="195"/>
      <c r="L31" s="395" t="str">
        <f>IF(交付申請助成金算出シート!E6="","",交付申請助成金算出シート!E6)</f>
        <v/>
      </c>
      <c r="M31" s="395"/>
      <c r="N31" s="395"/>
      <c r="O31" s="395"/>
      <c r="P31" s="395"/>
      <c r="Q31" s="395"/>
      <c r="R31" s="395"/>
      <c r="S31" s="379" t="s">
        <v>502</v>
      </c>
      <c r="T31" s="379"/>
      <c r="U31" s="196"/>
      <c r="V31" s="196" t="s">
        <v>503</v>
      </c>
      <c r="W31" s="396" t="str">
        <f>IF(交付申請助成金算出シート!E7=1,"",交付申請助成金算出シート!E7)</f>
        <v/>
      </c>
      <c r="X31" s="396"/>
      <c r="Y31" s="196" t="s">
        <v>62</v>
      </c>
      <c r="Z31" s="196"/>
      <c r="AA31" s="196" t="s">
        <v>504</v>
      </c>
      <c r="AB31" s="196"/>
      <c r="AC31" s="196"/>
      <c r="AD31" s="196"/>
      <c r="AE31" s="196"/>
      <c r="AF31" s="196"/>
      <c r="AG31" s="196"/>
      <c r="AH31" s="196"/>
      <c r="AI31" s="196"/>
      <c r="AJ31" s="196"/>
      <c r="AK31" s="3"/>
      <c r="AM31" s="46" t="s">
        <v>496</v>
      </c>
      <c r="AN31" s="199"/>
      <c r="AO31" s="362"/>
    </row>
    <row r="32" spans="2:41" ht="18" customHeight="1" x14ac:dyDescent="0.15">
      <c r="B32" s="282" t="s">
        <v>49</v>
      </c>
      <c r="C32" s="283"/>
      <c r="D32" s="283"/>
      <c r="E32" s="283"/>
      <c r="F32" s="283"/>
      <c r="G32" s="283"/>
      <c r="H32" s="283"/>
      <c r="I32" s="283"/>
      <c r="J32" s="356"/>
      <c r="K32" s="207"/>
      <c r="L32" s="267"/>
      <c r="M32" s="267"/>
      <c r="N32" s="378" t="s">
        <v>63</v>
      </c>
      <c r="O32" s="378"/>
      <c r="P32" s="378"/>
      <c r="Q32" s="378"/>
      <c r="R32" s="378"/>
      <c r="S32" s="378"/>
      <c r="T32" s="378"/>
      <c r="U32" s="267"/>
      <c r="V32" s="267"/>
      <c r="W32" s="378" t="s">
        <v>64</v>
      </c>
      <c r="X32" s="378"/>
      <c r="Y32" s="201"/>
      <c r="Z32" s="201"/>
      <c r="AA32" s="201"/>
      <c r="AB32" s="201"/>
      <c r="AC32" s="201"/>
      <c r="AD32" s="201"/>
      <c r="AE32" s="201"/>
      <c r="AF32" s="201"/>
      <c r="AG32" s="201"/>
      <c r="AH32" s="201"/>
      <c r="AI32" s="201"/>
      <c r="AJ32" s="201"/>
      <c r="AK32" s="25"/>
      <c r="AN32" s="361" t="s">
        <v>505</v>
      </c>
      <c r="AO32" s="197"/>
    </row>
    <row r="33" spans="2:41" ht="18" customHeight="1" x14ac:dyDescent="0.15">
      <c r="B33" s="284"/>
      <c r="C33" s="257"/>
      <c r="D33" s="257"/>
      <c r="E33" s="257"/>
      <c r="F33" s="257"/>
      <c r="G33" s="257"/>
      <c r="H33" s="257"/>
      <c r="I33" s="257"/>
      <c r="J33" s="357"/>
      <c r="K33" s="195"/>
      <c r="L33" s="272"/>
      <c r="M33" s="272"/>
      <c r="N33" s="379"/>
      <c r="O33" s="379"/>
      <c r="P33" s="379"/>
      <c r="Q33" s="379"/>
      <c r="R33" s="379"/>
      <c r="S33" s="379"/>
      <c r="T33" s="379"/>
      <c r="U33" s="272"/>
      <c r="V33" s="272"/>
      <c r="W33" s="379"/>
      <c r="X33" s="379"/>
      <c r="Y33" s="196"/>
      <c r="Z33" s="196"/>
      <c r="AA33" s="196"/>
      <c r="AB33" s="196"/>
      <c r="AC33" s="196"/>
      <c r="AD33" s="196"/>
      <c r="AE33" s="196"/>
      <c r="AF33" s="196"/>
      <c r="AG33" s="196"/>
      <c r="AH33" s="196"/>
      <c r="AI33" s="196"/>
      <c r="AJ33" s="196"/>
      <c r="AK33" s="3"/>
      <c r="AN33" s="362"/>
      <c r="AO33" s="199"/>
    </row>
    <row r="34" spans="2:41" ht="18" customHeight="1" x14ac:dyDescent="0.15">
      <c r="B34" s="266" t="s">
        <v>65</v>
      </c>
      <c r="C34" s="267"/>
      <c r="D34" s="267"/>
      <c r="E34" s="267"/>
      <c r="F34" s="267"/>
      <c r="G34" s="267"/>
      <c r="H34" s="267"/>
      <c r="I34" s="267"/>
      <c r="J34" s="268"/>
      <c r="K34" s="393" t="s">
        <v>66</v>
      </c>
      <c r="L34" s="267"/>
      <c r="M34" s="267"/>
      <c r="N34" s="267"/>
      <c r="O34" s="267"/>
      <c r="P34" s="267"/>
      <c r="Q34" s="268"/>
      <c r="R34" s="207"/>
      <c r="S34" s="267"/>
      <c r="T34" s="267"/>
      <c r="U34" s="267"/>
      <c r="V34" s="267"/>
      <c r="W34" s="267"/>
      <c r="X34" s="267"/>
      <c r="Y34" s="267"/>
      <c r="Z34" s="267"/>
      <c r="AA34" s="267"/>
      <c r="AB34" s="267"/>
      <c r="AC34" s="267"/>
      <c r="AD34" s="267"/>
      <c r="AE34" s="267"/>
      <c r="AF34" s="267"/>
      <c r="AG34" s="267"/>
      <c r="AH34" s="267"/>
      <c r="AI34" s="267"/>
      <c r="AJ34" s="267"/>
      <c r="AK34" s="25"/>
      <c r="AN34" s="43" t="s">
        <v>296</v>
      </c>
      <c r="AO34" s="43"/>
    </row>
    <row r="35" spans="2:41" ht="18" customHeight="1" x14ac:dyDescent="0.15">
      <c r="B35" s="269"/>
      <c r="C35" s="256"/>
      <c r="D35" s="256"/>
      <c r="E35" s="256"/>
      <c r="F35" s="256"/>
      <c r="G35" s="256"/>
      <c r="H35" s="256"/>
      <c r="I35" s="256"/>
      <c r="J35" s="270"/>
      <c r="K35" s="287"/>
      <c r="L35" s="281"/>
      <c r="M35" s="281"/>
      <c r="N35" s="281"/>
      <c r="O35" s="281"/>
      <c r="P35" s="281"/>
      <c r="Q35" s="288"/>
      <c r="R35" s="189"/>
      <c r="S35" s="281"/>
      <c r="T35" s="281"/>
      <c r="U35" s="281"/>
      <c r="V35" s="281"/>
      <c r="W35" s="281"/>
      <c r="X35" s="281"/>
      <c r="Y35" s="281"/>
      <c r="Z35" s="281"/>
      <c r="AA35" s="281"/>
      <c r="AB35" s="281"/>
      <c r="AC35" s="281"/>
      <c r="AD35" s="281"/>
      <c r="AE35" s="281"/>
      <c r="AF35" s="281"/>
      <c r="AG35" s="281"/>
      <c r="AH35" s="281"/>
      <c r="AI35" s="281"/>
      <c r="AJ35" s="281"/>
      <c r="AK35" s="27"/>
      <c r="AN35" s="43"/>
      <c r="AO35" s="43"/>
    </row>
    <row r="36" spans="2:41" ht="18" customHeight="1" x14ac:dyDescent="0.15">
      <c r="B36" s="269"/>
      <c r="C36" s="256"/>
      <c r="D36" s="256"/>
      <c r="E36" s="256"/>
      <c r="F36" s="256"/>
      <c r="G36" s="256"/>
      <c r="H36" s="256"/>
      <c r="I36" s="256"/>
      <c r="J36" s="270"/>
      <c r="K36" s="262" t="s">
        <v>67</v>
      </c>
      <c r="L36" s="263"/>
      <c r="M36" s="263"/>
      <c r="N36" s="263"/>
      <c r="O36" s="263"/>
      <c r="P36" s="263"/>
      <c r="Q36" s="264"/>
      <c r="R36" s="186"/>
      <c r="S36" s="263"/>
      <c r="T36" s="263"/>
      <c r="U36" s="263"/>
      <c r="V36" s="263"/>
      <c r="W36" s="263"/>
      <c r="X36" s="263"/>
      <c r="Y36" s="263"/>
      <c r="Z36" s="263"/>
      <c r="AA36" s="263"/>
      <c r="AB36" s="263"/>
      <c r="AC36" s="263"/>
      <c r="AD36" s="263"/>
      <c r="AE36" s="263"/>
      <c r="AF36" s="263"/>
      <c r="AG36" s="263"/>
      <c r="AH36" s="263"/>
      <c r="AI36" s="263"/>
      <c r="AJ36" s="263"/>
      <c r="AK36" s="7"/>
      <c r="AN36" s="43" t="s">
        <v>297</v>
      </c>
      <c r="AO36" s="43"/>
    </row>
    <row r="37" spans="2:41" ht="18" customHeight="1" x14ac:dyDescent="0.15">
      <c r="B37" s="269"/>
      <c r="C37" s="256"/>
      <c r="D37" s="256"/>
      <c r="E37" s="256"/>
      <c r="F37" s="256"/>
      <c r="G37" s="256"/>
      <c r="H37" s="256"/>
      <c r="I37" s="256"/>
      <c r="J37" s="270"/>
      <c r="K37" s="262" t="s">
        <v>68</v>
      </c>
      <c r="L37" s="263"/>
      <c r="M37" s="263"/>
      <c r="N37" s="263"/>
      <c r="O37" s="263"/>
      <c r="P37" s="263"/>
      <c r="Q37" s="264"/>
      <c r="R37" s="186"/>
      <c r="S37" s="263"/>
      <c r="T37" s="263"/>
      <c r="U37" s="263"/>
      <c r="V37" s="263"/>
      <c r="W37" s="263"/>
      <c r="X37" s="263"/>
      <c r="Y37" s="263"/>
      <c r="Z37" s="263"/>
      <c r="AA37" s="263"/>
      <c r="AB37" s="263"/>
      <c r="AC37" s="263"/>
      <c r="AD37" s="263"/>
      <c r="AE37" s="263"/>
      <c r="AF37" s="263"/>
      <c r="AG37" s="263"/>
      <c r="AH37" s="263"/>
      <c r="AI37" s="263"/>
      <c r="AJ37" s="263"/>
      <c r="AK37" s="7"/>
      <c r="AN37" s="43" t="s">
        <v>298</v>
      </c>
      <c r="AO37" s="43"/>
    </row>
    <row r="38" spans="2:41" ht="18" customHeight="1" x14ac:dyDescent="0.15">
      <c r="B38" s="269"/>
      <c r="C38" s="256"/>
      <c r="D38" s="256"/>
      <c r="E38" s="256"/>
      <c r="F38" s="256"/>
      <c r="G38" s="256"/>
      <c r="H38" s="256"/>
      <c r="I38" s="256"/>
      <c r="J38" s="270"/>
      <c r="K38" s="385" t="s">
        <v>506</v>
      </c>
      <c r="L38" s="386"/>
      <c r="M38" s="386"/>
      <c r="N38" s="386"/>
      <c r="O38" s="386"/>
      <c r="P38" s="386"/>
      <c r="Q38" s="387"/>
      <c r="R38" s="192"/>
      <c r="S38" s="348"/>
      <c r="T38" s="348"/>
      <c r="U38" s="348"/>
      <c r="V38" s="348"/>
      <c r="W38" s="348"/>
      <c r="X38" s="348"/>
      <c r="Y38" s="348"/>
      <c r="Z38" s="348"/>
      <c r="AA38" s="348"/>
      <c r="AB38" s="348"/>
      <c r="AC38" s="348"/>
      <c r="AD38" s="348"/>
      <c r="AE38" s="348"/>
      <c r="AF38" s="348"/>
      <c r="AG38" s="348"/>
      <c r="AH38" s="348"/>
      <c r="AI38" s="348"/>
      <c r="AJ38" s="348"/>
      <c r="AK38" s="26"/>
      <c r="AN38" s="361" t="s">
        <v>507</v>
      </c>
      <c r="AO38" s="197"/>
    </row>
    <row r="39" spans="2:41" ht="18" customHeight="1" x14ac:dyDescent="0.15">
      <c r="B39" s="269"/>
      <c r="C39" s="256"/>
      <c r="D39" s="256"/>
      <c r="E39" s="256"/>
      <c r="F39" s="256"/>
      <c r="G39" s="256"/>
      <c r="H39" s="256"/>
      <c r="I39" s="256"/>
      <c r="J39" s="270"/>
      <c r="K39" s="390"/>
      <c r="L39" s="391"/>
      <c r="M39" s="391"/>
      <c r="N39" s="391"/>
      <c r="O39" s="391"/>
      <c r="P39" s="391"/>
      <c r="Q39" s="392"/>
      <c r="R39" s="190"/>
      <c r="S39" s="281"/>
      <c r="T39" s="281"/>
      <c r="U39" s="281"/>
      <c r="V39" s="281"/>
      <c r="W39" s="281"/>
      <c r="X39" s="281"/>
      <c r="Y39" s="281"/>
      <c r="Z39" s="281"/>
      <c r="AA39" s="281"/>
      <c r="AB39" s="281"/>
      <c r="AC39" s="281"/>
      <c r="AD39" s="281"/>
      <c r="AE39" s="281"/>
      <c r="AF39" s="281"/>
      <c r="AG39" s="281"/>
      <c r="AH39" s="281"/>
      <c r="AI39" s="281"/>
      <c r="AJ39" s="281"/>
      <c r="AK39" s="27"/>
      <c r="AN39" s="362"/>
      <c r="AO39" s="198"/>
    </row>
    <row r="40" spans="2:41" ht="18" customHeight="1" x14ac:dyDescent="0.15">
      <c r="B40" s="269"/>
      <c r="C40" s="256"/>
      <c r="D40" s="256"/>
      <c r="E40" s="256"/>
      <c r="F40" s="256"/>
      <c r="G40" s="256"/>
      <c r="H40" s="256"/>
      <c r="I40" s="256"/>
      <c r="J40" s="270"/>
      <c r="K40" s="287" t="s">
        <v>69</v>
      </c>
      <c r="L40" s="281"/>
      <c r="M40" s="281"/>
      <c r="N40" s="281"/>
      <c r="O40" s="281"/>
      <c r="P40" s="281"/>
      <c r="Q40" s="288"/>
      <c r="R40" s="186"/>
      <c r="S40" s="263"/>
      <c r="T40" s="263"/>
      <c r="U40" s="263"/>
      <c r="V40" s="263"/>
      <c r="W40" s="263"/>
      <c r="X40" s="263"/>
      <c r="Y40" s="263"/>
      <c r="Z40" s="263"/>
      <c r="AA40" s="263"/>
      <c r="AB40" s="263"/>
      <c r="AC40" s="263"/>
      <c r="AD40" s="263"/>
      <c r="AE40" s="263"/>
      <c r="AF40" s="263"/>
      <c r="AG40" s="263"/>
      <c r="AH40" s="263"/>
      <c r="AI40" s="263"/>
      <c r="AJ40" s="263"/>
      <c r="AK40" s="7"/>
      <c r="AN40" s="43" t="s">
        <v>508</v>
      </c>
      <c r="AO40" s="43"/>
    </row>
    <row r="41" spans="2:41" ht="18" customHeight="1" x14ac:dyDescent="0.15">
      <c r="B41" s="269"/>
      <c r="C41" s="256"/>
      <c r="D41" s="256"/>
      <c r="E41" s="256"/>
      <c r="F41" s="256"/>
      <c r="G41" s="256"/>
      <c r="H41" s="256"/>
      <c r="I41" s="256"/>
      <c r="J41" s="270"/>
      <c r="K41" s="350" t="s">
        <v>70</v>
      </c>
      <c r="L41" s="348"/>
      <c r="M41" s="348"/>
      <c r="N41" s="348"/>
      <c r="O41" s="348"/>
      <c r="P41" s="348"/>
      <c r="Q41" s="351"/>
      <c r="R41" s="194"/>
      <c r="S41" s="192"/>
      <c r="T41" s="192"/>
      <c r="U41" s="192"/>
      <c r="V41" s="192"/>
      <c r="W41" s="192"/>
      <c r="X41" s="192"/>
      <c r="Y41" s="192"/>
      <c r="Z41" s="192"/>
      <c r="AA41" s="192"/>
      <c r="AB41" s="192"/>
      <c r="AC41" s="192"/>
      <c r="AD41" s="192"/>
      <c r="AE41" s="192"/>
      <c r="AF41" s="192"/>
      <c r="AG41" s="192"/>
      <c r="AH41" s="192"/>
      <c r="AI41" s="192"/>
      <c r="AJ41" s="192"/>
      <c r="AK41" s="2"/>
      <c r="AN41" s="403" t="s">
        <v>299</v>
      </c>
      <c r="AO41" s="198"/>
    </row>
    <row r="42" spans="2:41" ht="18" customHeight="1" x14ac:dyDescent="0.15">
      <c r="B42" s="269"/>
      <c r="C42" s="256"/>
      <c r="D42" s="256"/>
      <c r="E42" s="256"/>
      <c r="F42" s="256"/>
      <c r="G42" s="256"/>
      <c r="H42" s="256"/>
      <c r="I42" s="256"/>
      <c r="J42" s="270"/>
      <c r="K42" s="352"/>
      <c r="L42" s="256"/>
      <c r="M42" s="256"/>
      <c r="N42" s="256"/>
      <c r="O42" s="256"/>
      <c r="P42" s="256"/>
      <c r="Q42" s="270"/>
      <c r="R42" s="194"/>
      <c r="S42" s="194"/>
      <c r="T42" s="194"/>
      <c r="U42" s="194"/>
      <c r="V42" s="194"/>
      <c r="W42" s="194"/>
      <c r="X42" s="194"/>
      <c r="Y42" s="194"/>
      <c r="Z42" s="194"/>
      <c r="AA42" s="194"/>
      <c r="AB42" s="194"/>
      <c r="AC42" s="194"/>
      <c r="AD42" s="194"/>
      <c r="AE42" s="194"/>
      <c r="AF42" s="194"/>
      <c r="AG42" s="194"/>
      <c r="AH42" s="194"/>
      <c r="AI42" s="194"/>
      <c r="AJ42" s="194"/>
      <c r="AK42" s="2"/>
      <c r="AN42" s="401"/>
      <c r="AO42" s="198"/>
    </row>
    <row r="43" spans="2:41" ht="18" customHeight="1" x14ac:dyDescent="0.15">
      <c r="B43" s="269"/>
      <c r="C43" s="256"/>
      <c r="D43" s="256"/>
      <c r="E43" s="256"/>
      <c r="F43" s="256"/>
      <c r="G43" s="256"/>
      <c r="H43" s="256"/>
      <c r="I43" s="256"/>
      <c r="J43" s="270"/>
      <c r="K43" s="352"/>
      <c r="L43" s="256"/>
      <c r="M43" s="256"/>
      <c r="N43" s="256"/>
      <c r="O43" s="256"/>
      <c r="P43" s="256"/>
      <c r="Q43" s="270"/>
      <c r="R43" s="194"/>
      <c r="S43" s="194"/>
      <c r="T43" s="194"/>
      <c r="U43" s="194"/>
      <c r="V43" s="194"/>
      <c r="W43" s="194"/>
      <c r="X43" s="194"/>
      <c r="Y43" s="194"/>
      <c r="Z43" s="194"/>
      <c r="AA43" s="194"/>
      <c r="AB43" s="194"/>
      <c r="AC43" s="194"/>
      <c r="AD43" s="194"/>
      <c r="AE43" s="194"/>
      <c r="AF43" s="194"/>
      <c r="AG43" s="194"/>
      <c r="AH43" s="194"/>
      <c r="AI43" s="194"/>
      <c r="AJ43" s="194"/>
      <c r="AK43" s="2"/>
      <c r="AN43" s="401"/>
      <c r="AO43" s="198"/>
    </row>
    <row r="44" spans="2:41" ht="18" customHeight="1" x14ac:dyDescent="0.15">
      <c r="B44" s="271"/>
      <c r="C44" s="272"/>
      <c r="D44" s="272"/>
      <c r="E44" s="272"/>
      <c r="F44" s="272"/>
      <c r="G44" s="272"/>
      <c r="H44" s="272"/>
      <c r="I44" s="272"/>
      <c r="J44" s="273"/>
      <c r="K44" s="353"/>
      <c r="L44" s="272"/>
      <c r="M44" s="272"/>
      <c r="N44" s="272"/>
      <c r="O44" s="272"/>
      <c r="P44" s="272"/>
      <c r="Q44" s="273"/>
      <c r="R44" s="196"/>
      <c r="S44" s="196"/>
      <c r="T44" s="196"/>
      <c r="U44" s="196"/>
      <c r="V44" s="196"/>
      <c r="W44" s="196"/>
      <c r="X44" s="196"/>
      <c r="Y44" s="196"/>
      <c r="Z44" s="196"/>
      <c r="AA44" s="196"/>
      <c r="AB44" s="196"/>
      <c r="AC44" s="196"/>
      <c r="AD44" s="196"/>
      <c r="AE44" s="196"/>
      <c r="AF44" s="196"/>
      <c r="AG44" s="196"/>
      <c r="AH44" s="196"/>
      <c r="AI44" s="196"/>
      <c r="AJ44" s="196"/>
      <c r="AK44" s="3"/>
      <c r="AN44" s="402"/>
      <c r="AO44" s="198"/>
    </row>
    <row r="45" spans="2:41" ht="18" customHeight="1" x14ac:dyDescent="0.15">
      <c r="B45" s="266" t="s">
        <v>54</v>
      </c>
      <c r="C45" s="267"/>
      <c r="D45" s="267"/>
      <c r="E45" s="267"/>
      <c r="F45" s="267"/>
      <c r="G45" s="267"/>
      <c r="H45" s="267"/>
      <c r="I45" s="267"/>
      <c r="J45" s="268"/>
      <c r="K45" s="274" t="s">
        <v>71</v>
      </c>
      <c r="L45" s="275"/>
      <c r="M45" s="275"/>
      <c r="N45" s="275"/>
      <c r="O45" s="275"/>
      <c r="P45" s="275"/>
      <c r="Q45" s="276"/>
      <c r="R45" s="205"/>
      <c r="S45" s="275"/>
      <c r="T45" s="275"/>
      <c r="U45" s="275"/>
      <c r="V45" s="275"/>
      <c r="W45" s="275"/>
      <c r="X45" s="275"/>
      <c r="Y45" s="275"/>
      <c r="Z45" s="275"/>
      <c r="AA45" s="275"/>
      <c r="AB45" s="275"/>
      <c r="AC45" s="275"/>
      <c r="AD45" s="275"/>
      <c r="AE45" s="275"/>
      <c r="AF45" s="275"/>
      <c r="AG45" s="275"/>
      <c r="AH45" s="275"/>
      <c r="AI45" s="275"/>
      <c r="AJ45" s="275"/>
      <c r="AK45" s="5"/>
      <c r="AN45" s="43" t="s">
        <v>300</v>
      </c>
      <c r="AO45" s="43"/>
    </row>
    <row r="46" spans="2:41" ht="18" customHeight="1" x14ac:dyDescent="0.15">
      <c r="B46" s="269"/>
      <c r="C46" s="256"/>
      <c r="D46" s="256"/>
      <c r="E46" s="256"/>
      <c r="F46" s="256"/>
      <c r="G46" s="256"/>
      <c r="H46" s="256"/>
      <c r="I46" s="256"/>
      <c r="J46" s="270"/>
      <c r="K46" s="262" t="s">
        <v>72</v>
      </c>
      <c r="L46" s="263"/>
      <c r="M46" s="263"/>
      <c r="N46" s="263"/>
      <c r="O46" s="263"/>
      <c r="P46" s="263"/>
      <c r="Q46" s="264"/>
      <c r="R46" s="186"/>
      <c r="S46" s="263"/>
      <c r="T46" s="263"/>
      <c r="U46" s="263"/>
      <c r="V46" s="263"/>
      <c r="W46" s="263"/>
      <c r="X46" s="263"/>
      <c r="Y46" s="263"/>
      <c r="Z46" s="263"/>
      <c r="AA46" s="263"/>
      <c r="AB46" s="263"/>
      <c r="AC46" s="263"/>
      <c r="AD46" s="263"/>
      <c r="AE46" s="263"/>
      <c r="AF46" s="263"/>
      <c r="AG46" s="263"/>
      <c r="AH46" s="263"/>
      <c r="AI46" s="263"/>
      <c r="AJ46" s="263"/>
      <c r="AK46" s="7"/>
      <c r="AN46" s="43" t="s">
        <v>301</v>
      </c>
      <c r="AO46" s="43"/>
    </row>
    <row r="47" spans="2:41" ht="18" customHeight="1" x14ac:dyDescent="0.15">
      <c r="B47" s="269"/>
      <c r="C47" s="256"/>
      <c r="D47" s="256"/>
      <c r="E47" s="256"/>
      <c r="F47" s="256"/>
      <c r="G47" s="256"/>
      <c r="H47" s="256"/>
      <c r="I47" s="256"/>
      <c r="J47" s="270"/>
      <c r="K47" s="262" t="s">
        <v>73</v>
      </c>
      <c r="L47" s="263"/>
      <c r="M47" s="263"/>
      <c r="N47" s="263"/>
      <c r="O47" s="263"/>
      <c r="P47" s="263"/>
      <c r="Q47" s="264"/>
      <c r="R47" s="186"/>
      <c r="S47" s="263"/>
      <c r="T47" s="263"/>
      <c r="U47" s="263"/>
      <c r="V47" s="263"/>
      <c r="W47" s="263"/>
      <c r="X47" s="263"/>
      <c r="Y47" s="263"/>
      <c r="Z47" s="263"/>
      <c r="AA47" s="263"/>
      <c r="AB47" s="263"/>
      <c r="AC47" s="263"/>
      <c r="AD47" s="263"/>
      <c r="AE47" s="263"/>
      <c r="AF47" s="263"/>
      <c r="AG47" s="263"/>
      <c r="AH47" s="263"/>
      <c r="AI47" s="263"/>
      <c r="AJ47" s="263"/>
      <c r="AK47" s="7"/>
      <c r="AN47" s="43" t="s">
        <v>302</v>
      </c>
      <c r="AO47" s="43"/>
    </row>
    <row r="48" spans="2:41" ht="18" customHeight="1" x14ac:dyDescent="0.15">
      <c r="B48" s="269"/>
      <c r="C48" s="256"/>
      <c r="D48" s="256"/>
      <c r="E48" s="256"/>
      <c r="F48" s="256"/>
      <c r="G48" s="256"/>
      <c r="H48" s="256"/>
      <c r="I48" s="256"/>
      <c r="J48" s="270"/>
      <c r="K48" s="262" t="s">
        <v>74</v>
      </c>
      <c r="L48" s="263"/>
      <c r="M48" s="263"/>
      <c r="N48" s="263"/>
      <c r="O48" s="263"/>
      <c r="P48" s="263"/>
      <c r="Q48" s="264"/>
      <c r="R48" s="186"/>
      <c r="S48" s="263"/>
      <c r="T48" s="263"/>
      <c r="U48" s="263"/>
      <c r="V48" s="263"/>
      <c r="W48" s="263"/>
      <c r="X48" s="263"/>
      <c r="Y48" s="263"/>
      <c r="Z48" s="263"/>
      <c r="AA48" s="263"/>
      <c r="AB48" s="263"/>
      <c r="AC48" s="263"/>
      <c r="AD48" s="263"/>
      <c r="AE48" s="263"/>
      <c r="AF48" s="263"/>
      <c r="AG48" s="263"/>
      <c r="AH48" s="263"/>
      <c r="AI48" s="263"/>
      <c r="AJ48" s="263"/>
      <c r="AK48" s="7"/>
      <c r="AN48" s="43" t="s">
        <v>303</v>
      </c>
      <c r="AO48" s="43"/>
    </row>
    <row r="49" spans="2:41" ht="18" customHeight="1" x14ac:dyDescent="0.15">
      <c r="B49" s="269"/>
      <c r="C49" s="256"/>
      <c r="D49" s="256"/>
      <c r="E49" s="256"/>
      <c r="F49" s="256"/>
      <c r="G49" s="256"/>
      <c r="H49" s="256"/>
      <c r="I49" s="256"/>
      <c r="J49" s="270"/>
      <c r="K49" s="385" t="s">
        <v>75</v>
      </c>
      <c r="L49" s="386"/>
      <c r="M49" s="386"/>
      <c r="N49" s="386"/>
      <c r="O49" s="386"/>
      <c r="P49" s="386"/>
      <c r="Q49" s="387"/>
      <c r="R49" s="191"/>
      <c r="S49" s="192"/>
      <c r="T49" s="192"/>
      <c r="U49" s="192"/>
      <c r="V49" s="192"/>
      <c r="W49" s="192"/>
      <c r="X49" s="192"/>
      <c r="Y49" s="192"/>
      <c r="Z49" s="192"/>
      <c r="AA49" s="192"/>
      <c r="AB49" s="192"/>
      <c r="AC49" s="192"/>
      <c r="AD49" s="192"/>
      <c r="AE49" s="192"/>
      <c r="AF49" s="192"/>
      <c r="AG49" s="192"/>
      <c r="AH49" s="192"/>
      <c r="AI49" s="192"/>
      <c r="AJ49" s="192"/>
      <c r="AK49" s="26"/>
      <c r="AN49" s="361" t="s">
        <v>509</v>
      </c>
      <c r="AO49" s="198"/>
    </row>
    <row r="50" spans="2:41" ht="18" customHeight="1" x14ac:dyDescent="0.15">
      <c r="B50" s="269"/>
      <c r="C50" s="256"/>
      <c r="D50" s="256"/>
      <c r="E50" s="256"/>
      <c r="F50" s="256"/>
      <c r="G50" s="256"/>
      <c r="H50" s="256"/>
      <c r="I50" s="256"/>
      <c r="J50" s="270"/>
      <c r="K50" s="388"/>
      <c r="L50" s="257"/>
      <c r="M50" s="257"/>
      <c r="N50" s="257"/>
      <c r="O50" s="257"/>
      <c r="P50" s="257"/>
      <c r="Q50" s="357"/>
      <c r="R50" s="193"/>
      <c r="S50" s="194"/>
      <c r="T50" s="194"/>
      <c r="U50" s="194"/>
      <c r="V50" s="194"/>
      <c r="W50" s="194"/>
      <c r="X50" s="194"/>
      <c r="Y50" s="194"/>
      <c r="Z50" s="194"/>
      <c r="AA50" s="194"/>
      <c r="AB50" s="194"/>
      <c r="AC50" s="194"/>
      <c r="AD50" s="194"/>
      <c r="AE50" s="194"/>
      <c r="AF50" s="194"/>
      <c r="AG50" s="194"/>
      <c r="AH50" s="194"/>
      <c r="AI50" s="194"/>
      <c r="AJ50" s="194"/>
      <c r="AK50" s="2"/>
      <c r="AN50" s="400"/>
      <c r="AO50" s="198"/>
    </row>
    <row r="51" spans="2:41" ht="18" customHeight="1" x14ac:dyDescent="0.15">
      <c r="B51" s="271"/>
      <c r="C51" s="272"/>
      <c r="D51" s="272"/>
      <c r="E51" s="272"/>
      <c r="F51" s="272"/>
      <c r="G51" s="272"/>
      <c r="H51" s="272"/>
      <c r="I51" s="272"/>
      <c r="J51" s="273"/>
      <c r="K51" s="389"/>
      <c r="L51" s="286"/>
      <c r="M51" s="286"/>
      <c r="N51" s="286"/>
      <c r="O51" s="286"/>
      <c r="P51" s="286"/>
      <c r="Q51" s="358"/>
      <c r="R51" s="195"/>
      <c r="S51" s="196"/>
      <c r="T51" s="196"/>
      <c r="U51" s="196"/>
      <c r="V51" s="196"/>
      <c r="W51" s="196"/>
      <c r="X51" s="196"/>
      <c r="Y51" s="196"/>
      <c r="Z51" s="196"/>
      <c r="AA51" s="196"/>
      <c r="AB51" s="196"/>
      <c r="AC51" s="196"/>
      <c r="AD51" s="196"/>
      <c r="AE51" s="196"/>
      <c r="AF51" s="196"/>
      <c r="AG51" s="196"/>
      <c r="AH51" s="196"/>
      <c r="AI51" s="196"/>
      <c r="AJ51" s="196"/>
      <c r="AK51" s="3"/>
      <c r="AN51" s="362"/>
      <c r="AO51" s="199"/>
    </row>
    <row r="52" spans="2:41"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N52" s="202"/>
      <c r="AO52" s="2"/>
    </row>
    <row r="53" spans="2:41" ht="15" customHeight="1" x14ac:dyDescent="0.15">
      <c r="AN53" s="202"/>
      <c r="AO53" s="2"/>
    </row>
    <row r="54" spans="2:41" ht="25.5" customHeight="1" x14ac:dyDescent="0.15">
      <c r="B54" s="282" t="s">
        <v>55</v>
      </c>
      <c r="C54" s="267"/>
      <c r="D54" s="267"/>
      <c r="E54" s="267"/>
      <c r="F54" s="267"/>
      <c r="G54" s="267"/>
      <c r="H54" s="267"/>
      <c r="I54" s="267"/>
      <c r="J54" s="268"/>
      <c r="K54" s="380" t="s">
        <v>76</v>
      </c>
      <c r="L54" s="380"/>
      <c r="M54" s="380"/>
      <c r="N54" s="380"/>
      <c r="O54" s="380"/>
      <c r="P54" s="380"/>
      <c r="Q54" s="380" t="s">
        <v>77</v>
      </c>
      <c r="R54" s="380"/>
      <c r="S54" s="380"/>
      <c r="T54" s="380"/>
      <c r="U54" s="380"/>
      <c r="V54" s="380"/>
      <c r="W54" s="380"/>
      <c r="X54" s="380" t="s">
        <v>78</v>
      </c>
      <c r="Y54" s="380"/>
      <c r="Z54" s="380"/>
      <c r="AA54" s="380"/>
      <c r="AB54" s="380"/>
      <c r="AC54" s="380"/>
      <c r="AD54" s="380"/>
      <c r="AE54" s="380" t="s">
        <v>79</v>
      </c>
      <c r="AF54" s="380"/>
      <c r="AG54" s="380"/>
      <c r="AH54" s="380"/>
      <c r="AI54" s="380"/>
      <c r="AJ54" s="380"/>
      <c r="AK54" s="381"/>
      <c r="AN54" s="361" t="s">
        <v>510</v>
      </c>
      <c r="AO54" s="197"/>
    </row>
    <row r="55" spans="2:41" ht="25.5" customHeight="1" x14ac:dyDescent="0.15">
      <c r="B55" s="271"/>
      <c r="C55" s="272"/>
      <c r="D55" s="272"/>
      <c r="E55" s="272"/>
      <c r="F55" s="272"/>
      <c r="G55" s="272"/>
      <c r="H55" s="272"/>
      <c r="I55" s="272"/>
      <c r="J55" s="273"/>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3"/>
      <c r="AN55" s="362"/>
      <c r="AO55" s="199"/>
    </row>
    <row r="56" spans="2:41" ht="18" customHeight="1" x14ac:dyDescent="0.15">
      <c r="B56" s="355" t="s">
        <v>56</v>
      </c>
      <c r="C56" s="301"/>
      <c r="D56" s="301"/>
      <c r="E56" s="301"/>
      <c r="F56" s="301"/>
      <c r="G56" s="301"/>
      <c r="H56" s="301"/>
      <c r="I56" s="301"/>
      <c r="J56" s="301"/>
      <c r="K56" s="207"/>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5"/>
      <c r="AN56" s="361" t="s">
        <v>511</v>
      </c>
      <c r="AO56" s="198"/>
    </row>
    <row r="57" spans="2:41" ht="18" customHeight="1" x14ac:dyDescent="0.15">
      <c r="B57" s="384"/>
      <c r="C57" s="306"/>
      <c r="D57" s="306"/>
      <c r="E57" s="306"/>
      <c r="F57" s="306"/>
      <c r="G57" s="306"/>
      <c r="H57" s="306"/>
      <c r="I57" s="306"/>
      <c r="J57" s="306"/>
      <c r="K57" s="193"/>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2"/>
      <c r="AN57" s="400"/>
      <c r="AO57" s="198"/>
    </row>
    <row r="58" spans="2:41" ht="18" customHeight="1" x14ac:dyDescent="0.15">
      <c r="B58" s="384"/>
      <c r="C58" s="306"/>
      <c r="D58" s="306"/>
      <c r="E58" s="306"/>
      <c r="F58" s="306"/>
      <c r="G58" s="306"/>
      <c r="H58" s="306"/>
      <c r="I58" s="306"/>
      <c r="J58" s="306"/>
      <c r="K58" s="193"/>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2"/>
      <c r="AN58" s="400"/>
      <c r="AO58" s="198"/>
    </row>
    <row r="59" spans="2:41" ht="18" customHeight="1" x14ac:dyDescent="0.15">
      <c r="B59" s="384"/>
      <c r="C59" s="306"/>
      <c r="D59" s="306"/>
      <c r="E59" s="306"/>
      <c r="F59" s="306"/>
      <c r="G59" s="306"/>
      <c r="H59" s="306"/>
      <c r="I59" s="306"/>
      <c r="J59" s="306"/>
      <c r="K59" s="193"/>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2"/>
      <c r="AN59" s="400"/>
      <c r="AO59" s="198"/>
    </row>
    <row r="60" spans="2:41" ht="18" customHeight="1" x14ac:dyDescent="0.15">
      <c r="B60" s="384"/>
      <c r="C60" s="306"/>
      <c r="D60" s="306"/>
      <c r="E60" s="306"/>
      <c r="F60" s="306"/>
      <c r="G60" s="306"/>
      <c r="H60" s="306"/>
      <c r="I60" s="306"/>
      <c r="J60" s="306"/>
      <c r="K60" s="193"/>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2"/>
      <c r="AN60" s="400"/>
      <c r="AO60" s="198"/>
    </row>
    <row r="61" spans="2:41" ht="18" customHeight="1" x14ac:dyDescent="0.15">
      <c r="B61" s="384"/>
      <c r="C61" s="306"/>
      <c r="D61" s="306"/>
      <c r="E61" s="306"/>
      <c r="F61" s="306"/>
      <c r="G61" s="306"/>
      <c r="H61" s="306"/>
      <c r="I61" s="306"/>
      <c r="J61" s="306"/>
      <c r="K61" s="193"/>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2"/>
      <c r="AN61" s="400"/>
      <c r="AO61" s="198"/>
    </row>
    <row r="62" spans="2:41" ht="18" customHeight="1" x14ac:dyDescent="0.15">
      <c r="B62" s="384"/>
      <c r="C62" s="306"/>
      <c r="D62" s="306"/>
      <c r="E62" s="306"/>
      <c r="F62" s="306"/>
      <c r="G62" s="306"/>
      <c r="H62" s="306"/>
      <c r="I62" s="306"/>
      <c r="J62" s="306"/>
      <c r="K62" s="193"/>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2"/>
      <c r="AN62" s="400"/>
      <c r="AO62" s="198"/>
    </row>
    <row r="63" spans="2:41" ht="18" customHeight="1" x14ac:dyDescent="0.15">
      <c r="B63" s="384"/>
      <c r="C63" s="306"/>
      <c r="D63" s="306"/>
      <c r="E63" s="306"/>
      <c r="F63" s="306"/>
      <c r="G63" s="306"/>
      <c r="H63" s="306"/>
      <c r="I63" s="306"/>
      <c r="J63" s="306"/>
      <c r="K63" s="193"/>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2"/>
      <c r="AN63" s="400"/>
      <c r="AO63" s="198"/>
    </row>
    <row r="64" spans="2:41" ht="18" customHeight="1" x14ac:dyDescent="0.15">
      <c r="B64" s="384"/>
      <c r="C64" s="306"/>
      <c r="D64" s="306"/>
      <c r="E64" s="306"/>
      <c r="F64" s="306"/>
      <c r="G64" s="306"/>
      <c r="H64" s="306"/>
      <c r="I64" s="306"/>
      <c r="J64" s="306"/>
      <c r="K64" s="193"/>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2"/>
      <c r="AN64" s="400"/>
      <c r="AO64" s="198"/>
    </row>
    <row r="65" spans="2:41" ht="18" customHeight="1" x14ac:dyDescent="0.15">
      <c r="B65" s="384"/>
      <c r="C65" s="306"/>
      <c r="D65" s="306"/>
      <c r="E65" s="306"/>
      <c r="F65" s="306"/>
      <c r="G65" s="306"/>
      <c r="H65" s="306"/>
      <c r="I65" s="306"/>
      <c r="J65" s="306"/>
      <c r="K65" s="193"/>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2"/>
      <c r="AN65" s="400"/>
      <c r="AO65" s="198"/>
    </row>
    <row r="66" spans="2:41" ht="18" customHeight="1" x14ac:dyDescent="0.15">
      <c r="B66" s="384"/>
      <c r="C66" s="306"/>
      <c r="D66" s="306"/>
      <c r="E66" s="306"/>
      <c r="F66" s="306"/>
      <c r="G66" s="306"/>
      <c r="H66" s="306"/>
      <c r="I66" s="306"/>
      <c r="J66" s="306"/>
      <c r="K66" s="193"/>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2"/>
      <c r="AN66" s="400"/>
      <c r="AO66" s="198"/>
    </row>
    <row r="67" spans="2:41" ht="18" customHeight="1" x14ac:dyDescent="0.15">
      <c r="B67" s="305"/>
      <c r="C67" s="306"/>
      <c r="D67" s="306"/>
      <c r="E67" s="306"/>
      <c r="F67" s="306"/>
      <c r="G67" s="306"/>
      <c r="H67" s="306"/>
      <c r="I67" s="306"/>
      <c r="J67" s="306"/>
      <c r="K67" s="193"/>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2"/>
      <c r="AN67" s="400"/>
      <c r="AO67" s="198"/>
    </row>
    <row r="68" spans="2:41" ht="18" customHeight="1" x14ac:dyDescent="0.15">
      <c r="B68" s="305"/>
      <c r="C68" s="306"/>
      <c r="D68" s="306"/>
      <c r="E68" s="306"/>
      <c r="F68" s="306"/>
      <c r="G68" s="306"/>
      <c r="H68" s="306"/>
      <c r="I68" s="306"/>
      <c r="J68" s="306"/>
      <c r="K68" s="193"/>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2"/>
      <c r="AN68" s="400"/>
      <c r="AO68" s="198"/>
    </row>
    <row r="69" spans="2:41" ht="18" customHeight="1" x14ac:dyDescent="0.15">
      <c r="B69" s="305"/>
      <c r="C69" s="306"/>
      <c r="D69" s="306"/>
      <c r="E69" s="306"/>
      <c r="F69" s="306"/>
      <c r="G69" s="306"/>
      <c r="H69" s="306"/>
      <c r="I69" s="306"/>
      <c r="J69" s="306"/>
      <c r="K69" s="193"/>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2"/>
      <c r="AN69" s="400"/>
      <c r="AO69" s="198"/>
    </row>
    <row r="70" spans="2:41" ht="18" customHeight="1" x14ac:dyDescent="0.15">
      <c r="B70" s="307"/>
      <c r="C70" s="308"/>
      <c r="D70" s="308"/>
      <c r="E70" s="308"/>
      <c r="F70" s="308"/>
      <c r="G70" s="308"/>
      <c r="H70" s="308"/>
      <c r="I70" s="308"/>
      <c r="J70" s="308"/>
      <c r="K70" s="195"/>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3"/>
      <c r="AN70" s="362"/>
      <c r="AO70" s="199"/>
    </row>
    <row r="71" spans="2:41" ht="18" customHeight="1" x14ac:dyDescent="0.15">
      <c r="B71" s="284" t="s">
        <v>57</v>
      </c>
      <c r="C71" s="257"/>
      <c r="D71" s="257"/>
      <c r="E71" s="257"/>
      <c r="F71" s="257"/>
      <c r="G71" s="257"/>
      <c r="H71" s="257"/>
      <c r="I71" s="257"/>
      <c r="J71" s="357"/>
      <c r="K71" s="207"/>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2"/>
      <c r="AN71" s="361" t="s">
        <v>512</v>
      </c>
      <c r="AO71" s="197"/>
    </row>
    <row r="72" spans="2:41" ht="18" customHeight="1" x14ac:dyDescent="0.15">
      <c r="B72" s="284"/>
      <c r="C72" s="257"/>
      <c r="D72" s="257"/>
      <c r="E72" s="257"/>
      <c r="F72" s="257"/>
      <c r="G72" s="257"/>
      <c r="H72" s="257"/>
      <c r="I72" s="257"/>
      <c r="J72" s="357"/>
      <c r="K72" s="193"/>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2"/>
      <c r="AN72" s="401"/>
      <c r="AO72" s="198"/>
    </row>
    <row r="73" spans="2:41" ht="18" customHeight="1" x14ac:dyDescent="0.15">
      <c r="B73" s="284"/>
      <c r="C73" s="257"/>
      <c r="D73" s="257"/>
      <c r="E73" s="257"/>
      <c r="F73" s="257"/>
      <c r="G73" s="257"/>
      <c r="H73" s="257"/>
      <c r="I73" s="257"/>
      <c r="J73" s="357"/>
      <c r="K73" s="193"/>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2"/>
      <c r="AN73" s="401"/>
      <c r="AO73" s="198"/>
    </row>
    <row r="74" spans="2:41" ht="18" customHeight="1" x14ac:dyDescent="0.15">
      <c r="B74" s="284"/>
      <c r="C74" s="257"/>
      <c r="D74" s="257"/>
      <c r="E74" s="257"/>
      <c r="F74" s="257"/>
      <c r="G74" s="257"/>
      <c r="H74" s="257"/>
      <c r="I74" s="257"/>
      <c r="J74" s="357"/>
      <c r="K74" s="193"/>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2"/>
      <c r="AN74" s="401"/>
      <c r="AO74" s="198"/>
    </row>
    <row r="75" spans="2:41" ht="18" customHeight="1" x14ac:dyDescent="0.15">
      <c r="B75" s="284"/>
      <c r="C75" s="257"/>
      <c r="D75" s="257"/>
      <c r="E75" s="257"/>
      <c r="F75" s="257"/>
      <c r="G75" s="257"/>
      <c r="H75" s="257"/>
      <c r="I75" s="257"/>
      <c r="J75" s="357"/>
      <c r="K75" s="193"/>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2"/>
      <c r="AN75" s="401"/>
      <c r="AO75" s="198"/>
    </row>
    <row r="76" spans="2:41" ht="18" customHeight="1" x14ac:dyDescent="0.15">
      <c r="B76" s="284"/>
      <c r="C76" s="257"/>
      <c r="D76" s="257"/>
      <c r="E76" s="257"/>
      <c r="F76" s="257"/>
      <c r="G76" s="257"/>
      <c r="H76" s="257"/>
      <c r="I76" s="257"/>
      <c r="J76" s="357"/>
      <c r="K76" s="193"/>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2"/>
      <c r="AN76" s="401"/>
      <c r="AO76" s="198"/>
    </row>
    <row r="77" spans="2:41" ht="18" customHeight="1" x14ac:dyDescent="0.15">
      <c r="B77" s="284"/>
      <c r="C77" s="257"/>
      <c r="D77" s="257"/>
      <c r="E77" s="257"/>
      <c r="F77" s="257"/>
      <c r="G77" s="257"/>
      <c r="H77" s="257"/>
      <c r="I77" s="257"/>
      <c r="J77" s="357"/>
      <c r="K77" s="193"/>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2"/>
      <c r="AN77" s="401"/>
      <c r="AO77" s="198"/>
    </row>
    <row r="78" spans="2:41" ht="18" customHeight="1" x14ac:dyDescent="0.15">
      <c r="B78" s="284"/>
      <c r="C78" s="257"/>
      <c r="D78" s="257"/>
      <c r="E78" s="257"/>
      <c r="F78" s="257"/>
      <c r="G78" s="257"/>
      <c r="H78" s="257"/>
      <c r="I78" s="257"/>
      <c r="J78" s="357"/>
      <c r="K78" s="193"/>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2"/>
      <c r="AN78" s="401"/>
      <c r="AO78" s="198"/>
    </row>
    <row r="79" spans="2:41" ht="18" customHeight="1" x14ac:dyDescent="0.15">
      <c r="B79" s="284"/>
      <c r="C79" s="257"/>
      <c r="D79" s="257"/>
      <c r="E79" s="257"/>
      <c r="F79" s="257"/>
      <c r="G79" s="257"/>
      <c r="H79" s="257"/>
      <c r="I79" s="257"/>
      <c r="J79" s="357"/>
      <c r="K79" s="193"/>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2"/>
      <c r="AN79" s="401"/>
      <c r="AO79" s="198"/>
    </row>
    <row r="80" spans="2:41" ht="18" customHeight="1" x14ac:dyDescent="0.15">
      <c r="B80" s="284"/>
      <c r="C80" s="257"/>
      <c r="D80" s="257"/>
      <c r="E80" s="257"/>
      <c r="F80" s="257"/>
      <c r="G80" s="257"/>
      <c r="H80" s="257"/>
      <c r="I80" s="257"/>
      <c r="J80" s="357"/>
      <c r="K80" s="193"/>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2"/>
      <c r="AN80" s="401"/>
      <c r="AO80" s="198"/>
    </row>
    <row r="81" spans="2:41" ht="18" customHeight="1" x14ac:dyDescent="0.15">
      <c r="B81" s="284"/>
      <c r="C81" s="257"/>
      <c r="D81" s="257"/>
      <c r="E81" s="257"/>
      <c r="F81" s="257"/>
      <c r="G81" s="257"/>
      <c r="H81" s="257"/>
      <c r="I81" s="257"/>
      <c r="J81" s="357"/>
      <c r="K81" s="193"/>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2"/>
      <c r="AN81" s="401"/>
      <c r="AO81" s="198"/>
    </row>
    <row r="82" spans="2:41" ht="18" customHeight="1" x14ac:dyDescent="0.15">
      <c r="B82" s="284"/>
      <c r="C82" s="257"/>
      <c r="D82" s="257"/>
      <c r="E82" s="257"/>
      <c r="F82" s="257"/>
      <c r="G82" s="257"/>
      <c r="H82" s="257"/>
      <c r="I82" s="257"/>
      <c r="J82" s="357"/>
      <c r="K82" s="193"/>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2"/>
      <c r="AN82" s="401"/>
      <c r="AO82" s="198"/>
    </row>
    <row r="83" spans="2:41" ht="18" customHeight="1" x14ac:dyDescent="0.15">
      <c r="B83" s="284"/>
      <c r="C83" s="257"/>
      <c r="D83" s="257"/>
      <c r="E83" s="257"/>
      <c r="F83" s="257"/>
      <c r="G83" s="257"/>
      <c r="H83" s="257"/>
      <c r="I83" s="257"/>
      <c r="J83" s="357"/>
      <c r="K83" s="193"/>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2"/>
      <c r="AN83" s="401"/>
      <c r="AO83" s="198"/>
    </row>
    <row r="84" spans="2:41" ht="18" customHeight="1" x14ac:dyDescent="0.15">
      <c r="B84" s="284"/>
      <c r="C84" s="257"/>
      <c r="D84" s="257"/>
      <c r="E84" s="257"/>
      <c r="F84" s="257"/>
      <c r="G84" s="257"/>
      <c r="H84" s="257"/>
      <c r="I84" s="257"/>
      <c r="J84" s="357"/>
      <c r="K84" s="193"/>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2"/>
      <c r="AN84" s="401"/>
      <c r="AO84" s="198"/>
    </row>
    <row r="85" spans="2:41" ht="18" customHeight="1" x14ac:dyDescent="0.15">
      <c r="B85" s="285"/>
      <c r="C85" s="286"/>
      <c r="D85" s="286"/>
      <c r="E85" s="286"/>
      <c r="F85" s="286"/>
      <c r="G85" s="286"/>
      <c r="H85" s="286"/>
      <c r="I85" s="286"/>
      <c r="J85" s="358"/>
      <c r="K85" s="195"/>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3"/>
      <c r="AN85" s="402"/>
      <c r="AO85" s="199"/>
    </row>
  </sheetData>
  <mergeCells count="79">
    <mergeCell ref="AN49:AN51"/>
    <mergeCell ref="AN54:AN55"/>
    <mergeCell ref="AN56:AN70"/>
    <mergeCell ref="AN71:AN85"/>
    <mergeCell ref="AN38:AN39"/>
    <mergeCell ref="AN41:AN44"/>
    <mergeCell ref="AO30:AO31"/>
    <mergeCell ref="AN32:AN33"/>
    <mergeCell ref="B6:AK6"/>
    <mergeCell ref="B7:AK7"/>
    <mergeCell ref="AD8:AK8"/>
    <mergeCell ref="F13:S13"/>
    <mergeCell ref="U13:X13"/>
    <mergeCell ref="Y13:AK13"/>
    <mergeCell ref="B13:E13"/>
    <mergeCell ref="B14:E14"/>
    <mergeCell ref="S22:T22"/>
    <mergeCell ref="K25:Q25"/>
    <mergeCell ref="K26:Q26"/>
    <mergeCell ref="B24:AK24"/>
    <mergeCell ref="F14:S14"/>
    <mergeCell ref="U14:X14"/>
    <mergeCell ref="Y14:AK14"/>
    <mergeCell ref="F15:S15"/>
    <mergeCell ref="B17:AK20"/>
    <mergeCell ref="S25:AJ25"/>
    <mergeCell ref="S26:AJ26"/>
    <mergeCell ref="Y15:AK15"/>
    <mergeCell ref="Y29:AF29"/>
    <mergeCell ref="K27:Q28"/>
    <mergeCell ref="L30:R30"/>
    <mergeCell ref="B25:J26"/>
    <mergeCell ref="B27:J29"/>
    <mergeCell ref="B30:J31"/>
    <mergeCell ref="K29:Q29"/>
    <mergeCell ref="L31:R31"/>
    <mergeCell ref="S31:T31"/>
    <mergeCell ref="S30:T30"/>
    <mergeCell ref="W31:X31"/>
    <mergeCell ref="V29:X29"/>
    <mergeCell ref="B32:J33"/>
    <mergeCell ref="S38:AJ39"/>
    <mergeCell ref="K38:Q39"/>
    <mergeCell ref="K36:Q36"/>
    <mergeCell ref="K37:Q37"/>
    <mergeCell ref="K34:Q35"/>
    <mergeCell ref="S34:AJ35"/>
    <mergeCell ref="B56:J70"/>
    <mergeCell ref="B71:J85"/>
    <mergeCell ref="S29:U29"/>
    <mergeCell ref="K54:P54"/>
    <mergeCell ref="Q54:W54"/>
    <mergeCell ref="K47:Q47"/>
    <mergeCell ref="S47:AJ47"/>
    <mergeCell ref="K48:Q48"/>
    <mergeCell ref="S48:AJ48"/>
    <mergeCell ref="K49:Q51"/>
    <mergeCell ref="B34:J44"/>
    <mergeCell ref="K45:Q45"/>
    <mergeCell ref="S45:AJ45"/>
    <mergeCell ref="K46:Q46"/>
    <mergeCell ref="S46:AJ46"/>
    <mergeCell ref="B45:J51"/>
    <mergeCell ref="B54:J55"/>
    <mergeCell ref="L32:M33"/>
    <mergeCell ref="N32:T33"/>
    <mergeCell ref="U32:V33"/>
    <mergeCell ref="W32:X33"/>
    <mergeCell ref="K41:Q44"/>
    <mergeCell ref="K40:Q40"/>
    <mergeCell ref="S40:AJ40"/>
    <mergeCell ref="X54:AD54"/>
    <mergeCell ref="AE54:AK54"/>
    <mergeCell ref="K55:P55"/>
    <mergeCell ref="Q55:W55"/>
    <mergeCell ref="X55:AD55"/>
    <mergeCell ref="AE55:AK55"/>
    <mergeCell ref="S36:AJ36"/>
    <mergeCell ref="S37:AJ37"/>
  </mergeCells>
  <phoneticPr fontId="3"/>
  <dataValidations count="1">
    <dataValidation type="list" allowBlank="1" showInputMessage="1" showErrorMessage="1" sqref="S27:S28 AE27:AE28 Z27:Z28">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52" max="4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15"/>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16384" width="2.5" style="1"/>
  </cols>
  <sheetData>
    <row r="1" spans="1:38"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4" spans="1:38" ht="15" customHeight="1" x14ac:dyDescent="0.15">
      <c r="B4" s="194" t="s">
        <v>513</v>
      </c>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row>
    <row r="5" spans="1:38" ht="15" customHeight="1" x14ac:dyDescent="0.15">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row>
    <row r="6" spans="1:38" ht="15" customHeight="1" x14ac:dyDescent="0.15">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38" ht="15" customHeight="1" x14ac:dyDescent="0.15">
      <c r="B7" s="252" t="s">
        <v>295</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38" ht="15" customHeight="1" thickBot="1" x14ac:dyDescent="0.2">
      <c r="B8" s="210"/>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row>
    <row r="9" spans="1:38" ht="30" customHeight="1" thickBot="1" x14ac:dyDescent="0.2">
      <c r="AC9" s="123" t="s">
        <v>271</v>
      </c>
      <c r="AD9" s="410"/>
      <c r="AE9" s="411"/>
      <c r="AF9" s="411"/>
      <c r="AG9" s="411"/>
      <c r="AH9" s="411"/>
      <c r="AI9" s="411"/>
      <c r="AJ9" s="411"/>
      <c r="AK9" s="412"/>
    </row>
    <row r="12" spans="1:38" ht="15" customHeight="1" thickBot="1" x14ac:dyDescent="0.2"/>
    <row r="13" spans="1:38" ht="30" customHeight="1" thickBot="1" x14ac:dyDescent="0.2">
      <c r="B13" s="413" t="s">
        <v>272</v>
      </c>
      <c r="C13" s="414"/>
      <c r="D13" s="414"/>
      <c r="E13" s="414"/>
      <c r="F13" s="414"/>
      <c r="G13" s="414"/>
      <c r="H13" s="414"/>
      <c r="I13" s="414"/>
      <c r="J13" s="414"/>
      <c r="K13" s="204"/>
      <c r="L13" s="415"/>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7"/>
      <c r="AK13" s="5"/>
    </row>
    <row r="14" spans="1:38" ht="30" customHeight="1" thickBot="1" x14ac:dyDescent="0.2">
      <c r="B14" s="418" t="s">
        <v>29</v>
      </c>
      <c r="C14" s="309"/>
      <c r="D14" s="309"/>
      <c r="E14" s="309"/>
      <c r="F14" s="309"/>
      <c r="G14" s="309"/>
      <c r="H14" s="309"/>
      <c r="I14" s="309"/>
      <c r="J14" s="309"/>
      <c r="K14" s="185"/>
      <c r="L14" s="419" t="str">
        <f>IF(第5号!P26="","",第5号!P26)</f>
        <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7"/>
    </row>
    <row r="15" spans="1:38" ht="30" customHeight="1" thickBot="1" x14ac:dyDescent="0.2">
      <c r="B15" s="404" t="s">
        <v>273</v>
      </c>
      <c r="C15" s="405"/>
      <c r="D15" s="405"/>
      <c r="E15" s="405"/>
      <c r="F15" s="405"/>
      <c r="G15" s="405"/>
      <c r="H15" s="405"/>
      <c r="I15" s="405"/>
      <c r="J15" s="406"/>
      <c r="K15" s="212"/>
      <c r="L15" s="407"/>
      <c r="M15" s="408"/>
      <c r="N15" s="408"/>
      <c r="O15" s="408"/>
      <c r="P15" s="409"/>
      <c r="Q15" s="211" t="s">
        <v>31</v>
      </c>
      <c r="R15" s="211"/>
      <c r="S15" s="211"/>
      <c r="T15" s="211"/>
      <c r="U15" s="211"/>
      <c r="V15" s="211"/>
      <c r="W15" s="211"/>
      <c r="X15" s="211"/>
      <c r="Y15" s="211"/>
      <c r="Z15" s="211"/>
      <c r="AA15" s="211"/>
      <c r="AB15" s="211"/>
      <c r="AC15" s="211"/>
      <c r="AD15" s="211"/>
      <c r="AE15" s="211"/>
      <c r="AF15" s="211"/>
      <c r="AG15" s="211"/>
      <c r="AH15" s="211"/>
      <c r="AI15" s="211"/>
      <c r="AJ15" s="211"/>
      <c r="AK15" s="9"/>
    </row>
  </sheetData>
  <mergeCells count="9">
    <mergeCell ref="B15:J15"/>
    <mergeCell ref="L15:P15"/>
    <mergeCell ref="B6:AK6"/>
    <mergeCell ref="B7:AK7"/>
    <mergeCell ref="AD9:AK9"/>
    <mergeCell ref="B13:J13"/>
    <mergeCell ref="L13:AJ13"/>
    <mergeCell ref="B14:J14"/>
    <mergeCell ref="L14:AJ14"/>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514</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t="s">
        <v>109</v>
      </c>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95</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484</v>
      </c>
    </row>
    <row r="14" spans="1:40"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484</v>
      </c>
    </row>
    <row r="15" spans="1:40"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M15" s="46" t="s">
        <v>484</v>
      </c>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41" ht="15" customHeight="1" x14ac:dyDescent="0.15">
      <c r="B17" s="326" t="str">
        <f>"　"&amp;TEXT(AO18,"ggg")&amp;IF(TEXT(AO18,"e")="1","元年",TEXT(AO18,"e年"))&amp;TEXT(AO18,"m月d日")&amp;AO19</f>
        <v>　付けで交付決定のあった標記助成金の交付申請を下記の理由により撤回したいので、燃料電池自動車用水素供給設備の運営に係る土地賃借料の助成金交付要綱第13条第1項の規定に基づき、届出します。</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M17" s="46" t="s">
        <v>484</v>
      </c>
      <c r="AN17" s="52" t="s">
        <v>262</v>
      </c>
      <c r="AO17" s="140" t="s">
        <v>291</v>
      </c>
    </row>
    <row r="18" spans="2:41"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N18" s="53"/>
      <c r="AO18" s="182" t="str">
        <f>IF(■交付決定内容入力■!AD9="","",■交付決定内容入力■!AD9)</f>
        <v/>
      </c>
    </row>
    <row r="19" spans="2:41"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N19" s="52" t="s">
        <v>263</v>
      </c>
      <c r="AO19" s="361" t="s">
        <v>515</v>
      </c>
    </row>
    <row r="20" spans="2:41"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N20" s="53"/>
      <c r="AO20" s="36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41" ht="30" customHeight="1" x14ac:dyDescent="0.15">
      <c r="B24" s="327" t="s">
        <v>28</v>
      </c>
      <c r="C24" s="275"/>
      <c r="D24" s="275"/>
      <c r="E24" s="275"/>
      <c r="F24" s="275"/>
      <c r="G24" s="275"/>
      <c r="H24" s="275"/>
      <c r="I24" s="275"/>
      <c r="J24" s="275"/>
      <c r="K24" s="275"/>
      <c r="L24" s="275"/>
      <c r="M24" s="275"/>
      <c r="N24" s="276"/>
      <c r="O24" s="204"/>
      <c r="P24" s="277" t="str">
        <f>IF(■交付決定内容入力■!L13="","",■交付決定内容入力■!L13)</f>
        <v/>
      </c>
      <c r="Q24" s="277"/>
      <c r="R24" s="277"/>
      <c r="S24" s="277"/>
      <c r="T24" s="277"/>
      <c r="U24" s="277"/>
      <c r="V24" s="277"/>
      <c r="W24" s="277"/>
      <c r="X24" s="277"/>
      <c r="Y24" s="277"/>
      <c r="Z24" s="277"/>
      <c r="AA24" s="277"/>
      <c r="AB24" s="277"/>
      <c r="AC24" s="277"/>
      <c r="AD24" s="277"/>
      <c r="AE24" s="277"/>
      <c r="AF24" s="277"/>
      <c r="AG24" s="277"/>
      <c r="AH24" s="277"/>
      <c r="AI24" s="277"/>
      <c r="AJ24" s="277"/>
      <c r="AK24" s="5"/>
      <c r="AM24" s="46" t="s">
        <v>498</v>
      </c>
    </row>
    <row r="25" spans="2:41" ht="30" customHeight="1" x14ac:dyDescent="0.15">
      <c r="B25" s="331" t="s">
        <v>29</v>
      </c>
      <c r="C25" s="279"/>
      <c r="D25" s="279"/>
      <c r="E25" s="279"/>
      <c r="F25" s="279"/>
      <c r="G25" s="279"/>
      <c r="H25" s="279"/>
      <c r="I25" s="279"/>
      <c r="J25" s="279"/>
      <c r="K25" s="279"/>
      <c r="L25" s="279"/>
      <c r="M25" s="279"/>
      <c r="N25" s="280"/>
      <c r="O25" s="212"/>
      <c r="P25" s="420" t="str">
        <f>IF(第5号!P26="","",第5号!P26)</f>
        <v/>
      </c>
      <c r="Q25" s="420"/>
      <c r="R25" s="420"/>
      <c r="S25" s="420"/>
      <c r="T25" s="420"/>
      <c r="U25" s="420"/>
      <c r="V25" s="420"/>
      <c r="W25" s="420"/>
      <c r="X25" s="420"/>
      <c r="Y25" s="420"/>
      <c r="Z25" s="420"/>
      <c r="AA25" s="420"/>
      <c r="AB25" s="420"/>
      <c r="AC25" s="420"/>
      <c r="AD25" s="420"/>
      <c r="AE25" s="420"/>
      <c r="AF25" s="420"/>
      <c r="AG25" s="420"/>
      <c r="AH25" s="420"/>
      <c r="AI25" s="420"/>
      <c r="AJ25" s="420"/>
      <c r="AK25" s="9"/>
      <c r="AM25" s="46" t="s">
        <v>498</v>
      </c>
    </row>
    <row r="26" spans="2:41" ht="15" customHeight="1" x14ac:dyDescent="0.15">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220"/>
      <c r="AJ26" s="194"/>
      <c r="AK26" s="194"/>
    </row>
    <row r="27" spans="2:41" ht="18" customHeight="1" x14ac:dyDescent="0.15">
      <c r="B27" s="259" t="s">
        <v>96</v>
      </c>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1"/>
    </row>
    <row r="28" spans="2:41" ht="18" customHeight="1" x14ac:dyDescent="0.15">
      <c r="B28" s="200"/>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5"/>
    </row>
    <row r="29" spans="2:41" ht="18" customHeight="1" x14ac:dyDescent="0.15">
      <c r="B29" s="202"/>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2"/>
    </row>
    <row r="30" spans="2:41" ht="18" customHeight="1" x14ac:dyDescent="0.15">
      <c r="B30" s="202"/>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2"/>
    </row>
    <row r="31" spans="2:41" ht="18" customHeight="1" x14ac:dyDescent="0.15">
      <c r="B31" s="202"/>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2"/>
    </row>
    <row r="32" spans="2:41" ht="18" customHeight="1" x14ac:dyDescent="0.15">
      <c r="B32" s="202"/>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2"/>
    </row>
    <row r="33" spans="2:37" ht="18" customHeight="1" x14ac:dyDescent="0.15">
      <c r="B33" s="202"/>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2"/>
    </row>
    <row r="34" spans="2:37" ht="18" customHeight="1" x14ac:dyDescent="0.15">
      <c r="B34" s="202"/>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2"/>
    </row>
    <row r="35" spans="2:37" ht="18" customHeight="1" x14ac:dyDescent="0.15">
      <c r="B35" s="202"/>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2"/>
    </row>
    <row r="36" spans="2:37" ht="18" customHeight="1" x14ac:dyDescent="0.15">
      <c r="B36" s="202"/>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2"/>
    </row>
    <row r="37" spans="2:37" ht="18" customHeight="1" x14ac:dyDescent="0.15">
      <c r="B37" s="202"/>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2"/>
    </row>
    <row r="38" spans="2:37" ht="18" customHeight="1" x14ac:dyDescent="0.15">
      <c r="B38" s="202"/>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2"/>
    </row>
    <row r="39" spans="2:37" ht="18" customHeight="1" x14ac:dyDescent="0.15">
      <c r="B39" s="202"/>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2"/>
    </row>
    <row r="40" spans="2:37" ht="18" customHeight="1" x14ac:dyDescent="0.15">
      <c r="B40" s="202"/>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2"/>
    </row>
    <row r="41" spans="2:37" ht="18" customHeight="1" x14ac:dyDescent="0.15">
      <c r="B41" s="202"/>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2"/>
    </row>
    <row r="42" spans="2:37" ht="18" customHeight="1" x14ac:dyDescent="0.15">
      <c r="B42" s="203"/>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3"/>
    </row>
    <row r="43" spans="2:37" ht="15" customHeight="1" x14ac:dyDescent="0.15">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row>
    <row r="44" spans="2:37" ht="15" customHeight="1" x14ac:dyDescent="0.15">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row>
    <row r="45" spans="2:37" ht="15" customHeight="1" x14ac:dyDescent="0.15">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row>
    <row r="46" spans="2:37" ht="15" customHeight="1" x14ac:dyDescent="0.15">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row>
    <row r="47" spans="2:37" ht="15" customHeight="1" x14ac:dyDescent="0.15">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row>
    <row r="48" spans="2:37" ht="15" customHeight="1" x14ac:dyDescent="0.15">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row>
    <row r="49" spans="2:37" ht="15" customHeight="1" x14ac:dyDescent="0.15">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row>
    <row r="50" spans="2:37" ht="15" customHeight="1" x14ac:dyDescent="0.1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row>
    <row r="51" spans="2:37" ht="15"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row>
    <row r="52" spans="2:37"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row>
  </sheetData>
  <mergeCells count="21">
    <mergeCell ref="AO19:AO20"/>
    <mergeCell ref="B24:N24"/>
    <mergeCell ref="P24:AJ24"/>
    <mergeCell ref="B25:N25"/>
    <mergeCell ref="P25:AJ25"/>
    <mergeCell ref="B27:AK27"/>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35"/>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516</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t="s">
        <v>109</v>
      </c>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495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38</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496</v>
      </c>
    </row>
    <row r="14" spans="1:40"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496</v>
      </c>
    </row>
    <row r="15" spans="1:40"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M15" s="46" t="s">
        <v>496</v>
      </c>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41" ht="15" customHeight="1" x14ac:dyDescent="0.15">
      <c r="B17" s="326" t="str">
        <f>"　"&amp;TEXT(AO18,"ggg")&amp;IF(TEXT(AO18,"e")="1","元年",TEXT(AO18,"e年"))&amp;TEXT(AO18,"m月d日")&amp;AO19</f>
        <v>　付けで交付決定のあった標記助成金に係る事業について、燃料電池自動車用水素供給設備の運営に係る土地賃借料の助成金交付要綱第14条第1項の規定に基づき、下記のとおり助成事業内容の変更を申請します。</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M17" s="46" t="s">
        <v>496</v>
      </c>
      <c r="AN17" s="52" t="s">
        <v>262</v>
      </c>
      <c r="AO17" s="140" t="s">
        <v>291</v>
      </c>
    </row>
    <row r="18" spans="2:41"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N18" s="53"/>
      <c r="AO18" s="182" t="str">
        <f>IF(■交付決定内容入力■!AD9="","",■交付決定内容入力■!AD9)</f>
        <v/>
      </c>
    </row>
    <row r="19" spans="2:41"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N19" s="52" t="s">
        <v>263</v>
      </c>
      <c r="AO19" s="361" t="s">
        <v>517</v>
      </c>
    </row>
    <row r="20" spans="2:41"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N20" s="53"/>
      <c r="AO20" s="36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41" ht="30" customHeight="1" x14ac:dyDescent="0.15">
      <c r="B24" s="327" t="s">
        <v>28</v>
      </c>
      <c r="C24" s="275"/>
      <c r="D24" s="275"/>
      <c r="E24" s="275"/>
      <c r="F24" s="275"/>
      <c r="G24" s="275"/>
      <c r="H24" s="275"/>
      <c r="I24" s="275"/>
      <c r="J24" s="275"/>
      <c r="K24" s="275"/>
      <c r="L24" s="275"/>
      <c r="M24" s="275"/>
      <c r="N24" s="276"/>
      <c r="O24" s="204"/>
      <c r="P24" s="277" t="str">
        <f>IF(■交付決定内容入力■!L13="","",■交付決定内容入力■!L13)</f>
        <v/>
      </c>
      <c r="Q24" s="277"/>
      <c r="R24" s="277"/>
      <c r="S24" s="277"/>
      <c r="T24" s="277"/>
      <c r="U24" s="277"/>
      <c r="V24" s="277"/>
      <c r="W24" s="277"/>
      <c r="X24" s="277"/>
      <c r="Y24" s="277"/>
      <c r="Z24" s="277"/>
      <c r="AA24" s="277"/>
      <c r="AB24" s="277"/>
      <c r="AC24" s="277"/>
      <c r="AD24" s="277"/>
      <c r="AE24" s="277"/>
      <c r="AF24" s="277"/>
      <c r="AG24" s="277"/>
      <c r="AH24" s="277"/>
      <c r="AI24" s="277"/>
      <c r="AJ24" s="277"/>
      <c r="AK24" s="5"/>
      <c r="AM24" s="46" t="s">
        <v>498</v>
      </c>
    </row>
    <row r="25" spans="2:41" ht="30" customHeight="1" x14ac:dyDescent="0.15">
      <c r="B25" s="328" t="s">
        <v>29</v>
      </c>
      <c r="C25" s="263"/>
      <c r="D25" s="263"/>
      <c r="E25" s="263"/>
      <c r="F25" s="263"/>
      <c r="G25" s="263"/>
      <c r="H25" s="263"/>
      <c r="I25" s="263"/>
      <c r="J25" s="263"/>
      <c r="K25" s="263"/>
      <c r="L25" s="263"/>
      <c r="M25" s="263"/>
      <c r="N25" s="264"/>
      <c r="O25" s="185"/>
      <c r="P25" s="329" t="str">
        <f>IF(第5号!P26="","",第5号!P26)</f>
        <v/>
      </c>
      <c r="Q25" s="329"/>
      <c r="R25" s="329"/>
      <c r="S25" s="329"/>
      <c r="T25" s="329"/>
      <c r="U25" s="329"/>
      <c r="V25" s="329"/>
      <c r="W25" s="329"/>
      <c r="X25" s="329"/>
      <c r="Y25" s="329"/>
      <c r="Z25" s="329"/>
      <c r="AA25" s="329"/>
      <c r="AB25" s="329"/>
      <c r="AC25" s="329"/>
      <c r="AD25" s="329"/>
      <c r="AE25" s="329"/>
      <c r="AF25" s="329"/>
      <c r="AG25" s="329"/>
      <c r="AH25" s="329"/>
      <c r="AI25" s="329"/>
      <c r="AJ25" s="329"/>
      <c r="AK25" s="7"/>
      <c r="AM25" s="46" t="s">
        <v>498</v>
      </c>
    </row>
    <row r="26" spans="2:41" ht="30" customHeight="1" x14ac:dyDescent="0.15">
      <c r="B26" s="328" t="s">
        <v>42</v>
      </c>
      <c r="C26" s="263"/>
      <c r="D26" s="263"/>
      <c r="E26" s="263"/>
      <c r="F26" s="263"/>
      <c r="G26" s="263"/>
      <c r="H26" s="263"/>
      <c r="I26" s="263"/>
      <c r="J26" s="263"/>
      <c r="K26" s="263"/>
      <c r="L26" s="263"/>
      <c r="M26" s="263"/>
      <c r="N26" s="264"/>
      <c r="O26" s="185"/>
      <c r="P26" s="330"/>
      <c r="Q26" s="330"/>
      <c r="R26" s="330"/>
      <c r="S26" s="330"/>
      <c r="T26" s="330"/>
      <c r="U26" s="330"/>
      <c r="V26" s="330"/>
      <c r="W26" s="186"/>
      <c r="X26" s="186"/>
      <c r="Y26" s="186"/>
      <c r="Z26" s="186"/>
      <c r="AA26" s="186"/>
      <c r="AB26" s="186"/>
      <c r="AC26" s="186"/>
      <c r="AD26" s="186"/>
      <c r="AE26" s="186"/>
      <c r="AF26" s="186"/>
      <c r="AG26" s="186"/>
      <c r="AH26" s="186"/>
      <c r="AI26" s="186"/>
      <c r="AJ26" s="186"/>
      <c r="AK26" s="7"/>
    </row>
    <row r="27" spans="2:41" ht="30" customHeight="1" x14ac:dyDescent="0.15">
      <c r="B27" s="328" t="s">
        <v>39</v>
      </c>
      <c r="C27" s="263"/>
      <c r="D27" s="263"/>
      <c r="E27" s="263"/>
      <c r="F27" s="263"/>
      <c r="G27" s="263"/>
      <c r="H27" s="263"/>
      <c r="I27" s="263"/>
      <c r="J27" s="263"/>
      <c r="K27" s="263"/>
      <c r="L27" s="263"/>
      <c r="M27" s="263"/>
      <c r="N27" s="264"/>
      <c r="O27" s="185"/>
      <c r="P27" s="335"/>
      <c r="Q27" s="335"/>
      <c r="R27" s="335"/>
      <c r="S27" s="335"/>
      <c r="T27" s="335"/>
      <c r="U27" s="225" t="s">
        <v>31</v>
      </c>
      <c r="V27" s="225"/>
      <c r="W27" s="186"/>
      <c r="X27" s="186"/>
      <c r="Y27" s="186"/>
      <c r="Z27" s="186"/>
      <c r="AA27" s="186"/>
      <c r="AB27" s="186"/>
      <c r="AC27" s="186"/>
      <c r="AD27" s="186"/>
      <c r="AE27" s="186"/>
      <c r="AF27" s="186"/>
      <c r="AG27" s="186"/>
      <c r="AH27" s="186"/>
      <c r="AI27" s="186"/>
      <c r="AJ27" s="186"/>
      <c r="AK27" s="7"/>
    </row>
    <row r="28" spans="2:41" ht="30" customHeight="1" x14ac:dyDescent="0.15">
      <c r="B28" s="328" t="s">
        <v>40</v>
      </c>
      <c r="C28" s="263"/>
      <c r="D28" s="263"/>
      <c r="E28" s="263"/>
      <c r="F28" s="263"/>
      <c r="G28" s="263"/>
      <c r="H28" s="263"/>
      <c r="I28" s="263"/>
      <c r="J28" s="263"/>
      <c r="K28" s="263"/>
      <c r="L28" s="263"/>
      <c r="M28" s="263"/>
      <c r="N28" s="264"/>
      <c r="O28" s="185"/>
      <c r="P28" s="335"/>
      <c r="Q28" s="335"/>
      <c r="R28" s="335"/>
      <c r="S28" s="335"/>
      <c r="T28" s="335"/>
      <c r="U28" s="225" t="s">
        <v>31</v>
      </c>
      <c r="V28" s="225"/>
      <c r="W28" s="186"/>
      <c r="X28" s="186"/>
      <c r="Y28" s="186"/>
      <c r="Z28" s="186"/>
      <c r="AA28" s="186"/>
      <c r="AB28" s="186"/>
      <c r="AC28" s="186"/>
      <c r="AD28" s="186"/>
      <c r="AE28" s="186"/>
      <c r="AF28" s="186"/>
      <c r="AG28" s="186"/>
      <c r="AH28" s="186"/>
      <c r="AI28" s="186"/>
      <c r="AJ28" s="186"/>
      <c r="AK28" s="7"/>
    </row>
    <row r="29" spans="2:41" ht="100.5" customHeight="1" x14ac:dyDescent="0.15">
      <c r="B29" s="328" t="s">
        <v>43</v>
      </c>
      <c r="C29" s="263"/>
      <c r="D29" s="263"/>
      <c r="E29" s="263"/>
      <c r="F29" s="263"/>
      <c r="G29" s="263"/>
      <c r="H29" s="263"/>
      <c r="I29" s="263"/>
      <c r="J29" s="263"/>
      <c r="K29" s="263"/>
      <c r="L29" s="263"/>
      <c r="M29" s="263"/>
      <c r="N29" s="264"/>
      <c r="O29" s="185"/>
      <c r="P29" s="290"/>
      <c r="Q29" s="290"/>
      <c r="R29" s="290"/>
      <c r="S29" s="290"/>
      <c r="T29" s="290"/>
      <c r="U29" s="290"/>
      <c r="V29" s="290"/>
      <c r="W29" s="290"/>
      <c r="X29" s="290"/>
      <c r="Y29" s="290"/>
      <c r="Z29" s="290"/>
      <c r="AA29" s="290"/>
      <c r="AB29" s="290"/>
      <c r="AC29" s="290"/>
      <c r="AD29" s="290"/>
      <c r="AE29" s="290"/>
      <c r="AF29" s="290"/>
      <c r="AG29" s="290"/>
      <c r="AH29" s="290"/>
      <c r="AI29" s="290"/>
      <c r="AJ29" s="290"/>
      <c r="AK29" s="7"/>
    </row>
    <row r="30" spans="2:41" ht="100.5" customHeight="1" x14ac:dyDescent="0.15">
      <c r="B30" s="328" t="s">
        <v>44</v>
      </c>
      <c r="C30" s="263"/>
      <c r="D30" s="263"/>
      <c r="E30" s="263"/>
      <c r="F30" s="263"/>
      <c r="G30" s="263"/>
      <c r="H30" s="263"/>
      <c r="I30" s="263"/>
      <c r="J30" s="263"/>
      <c r="K30" s="263"/>
      <c r="L30" s="263"/>
      <c r="M30" s="263"/>
      <c r="N30" s="264"/>
      <c r="O30" s="185"/>
      <c r="P30" s="290"/>
      <c r="Q30" s="290"/>
      <c r="R30" s="290"/>
      <c r="S30" s="290"/>
      <c r="T30" s="290"/>
      <c r="U30" s="290"/>
      <c r="V30" s="290"/>
      <c r="W30" s="290"/>
      <c r="X30" s="290"/>
      <c r="Y30" s="290"/>
      <c r="Z30" s="290"/>
      <c r="AA30" s="290"/>
      <c r="AB30" s="290"/>
      <c r="AC30" s="290"/>
      <c r="AD30" s="290"/>
      <c r="AE30" s="290"/>
      <c r="AF30" s="290"/>
      <c r="AG30" s="290"/>
      <c r="AH30" s="290"/>
      <c r="AI30" s="290"/>
      <c r="AJ30" s="290"/>
      <c r="AK30" s="7"/>
    </row>
    <row r="31" spans="2:41" ht="100.5" customHeight="1" x14ac:dyDescent="0.15">
      <c r="B31" s="331" t="s">
        <v>41</v>
      </c>
      <c r="C31" s="279"/>
      <c r="D31" s="279"/>
      <c r="E31" s="279"/>
      <c r="F31" s="279"/>
      <c r="G31" s="279"/>
      <c r="H31" s="279"/>
      <c r="I31" s="279"/>
      <c r="J31" s="279"/>
      <c r="K31" s="279"/>
      <c r="L31" s="279"/>
      <c r="M31" s="279"/>
      <c r="N31" s="280"/>
      <c r="O31" s="212"/>
      <c r="P31" s="293"/>
      <c r="Q31" s="293"/>
      <c r="R31" s="293"/>
      <c r="S31" s="293"/>
      <c r="T31" s="293"/>
      <c r="U31" s="293"/>
      <c r="V31" s="293"/>
      <c r="W31" s="293"/>
      <c r="X31" s="293"/>
      <c r="Y31" s="293"/>
      <c r="Z31" s="293"/>
      <c r="AA31" s="293"/>
      <c r="AB31" s="293"/>
      <c r="AC31" s="293"/>
      <c r="AD31" s="293"/>
      <c r="AE31" s="293"/>
      <c r="AF31" s="293"/>
      <c r="AG31" s="293"/>
      <c r="AH31" s="293"/>
      <c r="AI31" s="293"/>
      <c r="AJ31" s="293"/>
      <c r="AK31" s="9"/>
    </row>
    <row r="32" spans="2:41" ht="15" customHeight="1" x14ac:dyDescent="0.1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220"/>
      <c r="AJ32" s="194"/>
      <c r="AK32" s="194"/>
    </row>
    <row r="33" spans="2:37" ht="15" customHeight="1" x14ac:dyDescent="0.15">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row>
    <row r="34" spans="2:37" ht="15" customHeight="1" x14ac:dyDescent="0.15">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row>
    <row r="35" spans="2:37" ht="15" customHeight="1" x14ac:dyDescent="0.15">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row>
  </sheetData>
  <mergeCells count="32">
    <mergeCell ref="AO19:AO2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1:N31"/>
    <mergeCell ref="P31:AJ31"/>
    <mergeCell ref="B27:N27"/>
    <mergeCell ref="B28:N28"/>
    <mergeCell ref="B24:N24"/>
    <mergeCell ref="P24:AJ24"/>
    <mergeCell ref="B25:N25"/>
    <mergeCell ref="P25:AJ25"/>
    <mergeCell ref="B26:N26"/>
    <mergeCell ref="P26:V26"/>
    <mergeCell ref="P28:T28"/>
    <mergeCell ref="P27:T27"/>
    <mergeCell ref="B29:N29"/>
    <mergeCell ref="P29:AJ29"/>
    <mergeCell ref="B30:N30"/>
    <mergeCell ref="P30:AJ30"/>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31"/>
  <sheetViews>
    <sheetView view="pageBreakPreview" zoomScaleNormal="100" zoomScaleSheetLayoutView="100" workbookViewId="0">
      <pane ySplit="1" topLeftCell="A8"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1"/>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518</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t="s">
        <v>109</v>
      </c>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45</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484</v>
      </c>
    </row>
    <row r="14" spans="1:40"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484</v>
      </c>
    </row>
    <row r="15" spans="1:40"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M15" s="46" t="s">
        <v>484</v>
      </c>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41" ht="15" customHeight="1" x14ac:dyDescent="0.15">
      <c r="B17" s="326" t="str">
        <f>"　"&amp;TEXT(AO18,"ggg")&amp;IF(TEXT(AO18,"e")="1","元年",TEXT(AO18,"e年"))&amp;TEXT(AO18,"m月d日")&amp;AO19</f>
        <v>　付けで交付決定のあった標記事業について、燃料電池自動車用水素供給設備の運営に係る土地賃借料の助成金交付要綱第14条第7項の規定に基づき、下記のとおり変更を届出ます。</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M17" s="46" t="s">
        <v>484</v>
      </c>
      <c r="AN17" s="52" t="s">
        <v>262</v>
      </c>
      <c r="AO17" s="140" t="s">
        <v>291</v>
      </c>
    </row>
    <row r="18" spans="2:41"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M18" s="46"/>
      <c r="AN18" s="53"/>
      <c r="AO18" s="182" t="str">
        <f>IF(■交付決定内容入力■!AD9="","",■交付決定内容入力■!AD9)</f>
        <v/>
      </c>
    </row>
    <row r="19" spans="2:41"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N19" s="52" t="s">
        <v>263</v>
      </c>
      <c r="AO19" s="361" t="s">
        <v>519</v>
      </c>
    </row>
    <row r="20" spans="2:41"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N20" s="53"/>
      <c r="AO20" s="36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41" ht="30" customHeight="1" x14ac:dyDescent="0.15">
      <c r="B24" s="327" t="s">
        <v>28</v>
      </c>
      <c r="C24" s="275"/>
      <c r="D24" s="275"/>
      <c r="E24" s="275"/>
      <c r="F24" s="275"/>
      <c r="G24" s="275"/>
      <c r="H24" s="275"/>
      <c r="I24" s="275"/>
      <c r="J24" s="275"/>
      <c r="K24" s="275"/>
      <c r="L24" s="275"/>
      <c r="M24" s="275"/>
      <c r="N24" s="276"/>
      <c r="O24" s="204"/>
      <c r="P24" s="277" t="str">
        <f>IF(■交付決定内容入力■!L13="","",■交付決定内容入力■!L13)</f>
        <v/>
      </c>
      <c r="Q24" s="277"/>
      <c r="R24" s="277"/>
      <c r="S24" s="277"/>
      <c r="T24" s="277"/>
      <c r="U24" s="277"/>
      <c r="V24" s="277"/>
      <c r="W24" s="277"/>
      <c r="X24" s="277"/>
      <c r="Y24" s="277"/>
      <c r="Z24" s="277"/>
      <c r="AA24" s="277"/>
      <c r="AB24" s="277"/>
      <c r="AC24" s="277"/>
      <c r="AD24" s="277"/>
      <c r="AE24" s="277"/>
      <c r="AF24" s="277"/>
      <c r="AG24" s="277"/>
      <c r="AH24" s="277"/>
      <c r="AI24" s="277"/>
      <c r="AJ24" s="277"/>
      <c r="AK24" s="5"/>
      <c r="AM24" s="46" t="s">
        <v>498</v>
      </c>
    </row>
    <row r="25" spans="2:41" ht="30" customHeight="1" x14ac:dyDescent="0.15">
      <c r="B25" s="328" t="s">
        <v>29</v>
      </c>
      <c r="C25" s="263"/>
      <c r="D25" s="263"/>
      <c r="E25" s="263"/>
      <c r="F25" s="263"/>
      <c r="G25" s="263"/>
      <c r="H25" s="263"/>
      <c r="I25" s="263"/>
      <c r="J25" s="263"/>
      <c r="K25" s="263"/>
      <c r="L25" s="263"/>
      <c r="M25" s="263"/>
      <c r="N25" s="264"/>
      <c r="O25" s="185"/>
      <c r="P25" s="329" t="str">
        <f>IF(第5号!P26="","",第5号!P26)</f>
        <v/>
      </c>
      <c r="Q25" s="329"/>
      <c r="R25" s="329"/>
      <c r="S25" s="329"/>
      <c r="T25" s="329"/>
      <c r="U25" s="329"/>
      <c r="V25" s="329"/>
      <c r="W25" s="329"/>
      <c r="X25" s="329"/>
      <c r="Y25" s="329"/>
      <c r="Z25" s="329"/>
      <c r="AA25" s="329"/>
      <c r="AB25" s="329"/>
      <c r="AC25" s="329"/>
      <c r="AD25" s="329"/>
      <c r="AE25" s="329"/>
      <c r="AF25" s="329"/>
      <c r="AG25" s="329"/>
      <c r="AH25" s="329"/>
      <c r="AI25" s="329"/>
      <c r="AJ25" s="329"/>
      <c r="AK25" s="7"/>
      <c r="AM25" s="46" t="s">
        <v>498</v>
      </c>
    </row>
    <row r="26" spans="2:41" ht="100.5" customHeight="1" x14ac:dyDescent="0.15">
      <c r="B26" s="328" t="s">
        <v>91</v>
      </c>
      <c r="C26" s="263"/>
      <c r="D26" s="263"/>
      <c r="E26" s="263"/>
      <c r="F26" s="263"/>
      <c r="G26" s="263"/>
      <c r="H26" s="263"/>
      <c r="I26" s="263"/>
      <c r="J26" s="263"/>
      <c r="K26" s="263"/>
      <c r="L26" s="263"/>
      <c r="M26" s="263"/>
      <c r="N26" s="264"/>
      <c r="O26" s="185"/>
      <c r="P26" s="263"/>
      <c r="Q26" s="263"/>
      <c r="R26" s="263"/>
      <c r="S26" s="263"/>
      <c r="T26" s="263"/>
      <c r="U26" s="263"/>
      <c r="V26" s="263"/>
      <c r="W26" s="263"/>
      <c r="X26" s="263"/>
      <c r="Y26" s="263"/>
      <c r="Z26" s="263"/>
      <c r="AA26" s="263"/>
      <c r="AB26" s="263"/>
      <c r="AC26" s="263"/>
      <c r="AD26" s="263"/>
      <c r="AE26" s="263"/>
      <c r="AF26" s="263"/>
      <c r="AG26" s="263"/>
      <c r="AH26" s="263"/>
      <c r="AI26" s="263"/>
      <c r="AJ26" s="263"/>
      <c r="AK26" s="7"/>
    </row>
    <row r="27" spans="2:41" ht="100.5" customHeight="1" x14ac:dyDescent="0.15">
      <c r="B27" s="328" t="s">
        <v>92</v>
      </c>
      <c r="C27" s="263"/>
      <c r="D27" s="263"/>
      <c r="E27" s="263"/>
      <c r="F27" s="263"/>
      <c r="G27" s="263"/>
      <c r="H27" s="263"/>
      <c r="I27" s="263"/>
      <c r="J27" s="263"/>
      <c r="K27" s="263"/>
      <c r="L27" s="263"/>
      <c r="M27" s="263"/>
      <c r="N27" s="264"/>
      <c r="O27" s="185"/>
      <c r="P27" s="263"/>
      <c r="Q27" s="263"/>
      <c r="R27" s="263"/>
      <c r="S27" s="263"/>
      <c r="T27" s="263"/>
      <c r="U27" s="263"/>
      <c r="V27" s="263"/>
      <c r="W27" s="263"/>
      <c r="X27" s="263"/>
      <c r="Y27" s="263"/>
      <c r="Z27" s="263"/>
      <c r="AA27" s="263"/>
      <c r="AB27" s="263"/>
      <c r="AC27" s="263"/>
      <c r="AD27" s="263"/>
      <c r="AE27" s="263"/>
      <c r="AF27" s="263"/>
      <c r="AG27" s="263"/>
      <c r="AH27" s="263"/>
      <c r="AI27" s="263"/>
      <c r="AJ27" s="263"/>
      <c r="AK27" s="7"/>
    </row>
    <row r="28" spans="2:41" ht="100.5" customHeight="1" x14ac:dyDescent="0.15">
      <c r="B28" s="328" t="s">
        <v>93</v>
      </c>
      <c r="C28" s="263"/>
      <c r="D28" s="263"/>
      <c r="E28" s="263"/>
      <c r="F28" s="263"/>
      <c r="G28" s="263"/>
      <c r="H28" s="263"/>
      <c r="I28" s="263"/>
      <c r="J28" s="263"/>
      <c r="K28" s="263"/>
      <c r="L28" s="263"/>
      <c r="M28" s="263"/>
      <c r="N28" s="264"/>
      <c r="O28" s="185"/>
      <c r="P28" s="263"/>
      <c r="Q28" s="263"/>
      <c r="R28" s="263"/>
      <c r="S28" s="263"/>
      <c r="T28" s="263"/>
      <c r="U28" s="263"/>
      <c r="V28" s="263"/>
      <c r="W28" s="263"/>
      <c r="X28" s="263"/>
      <c r="Y28" s="263"/>
      <c r="Z28" s="263"/>
      <c r="AA28" s="263"/>
      <c r="AB28" s="263"/>
      <c r="AC28" s="263"/>
      <c r="AD28" s="263"/>
      <c r="AE28" s="263"/>
      <c r="AF28" s="263"/>
      <c r="AG28" s="263"/>
      <c r="AH28" s="263"/>
      <c r="AI28" s="263"/>
      <c r="AJ28" s="263"/>
      <c r="AK28" s="7"/>
    </row>
    <row r="29" spans="2:41" ht="30" customHeight="1" x14ac:dyDescent="0.15">
      <c r="B29" s="328" t="s">
        <v>94</v>
      </c>
      <c r="C29" s="263"/>
      <c r="D29" s="263"/>
      <c r="E29" s="263"/>
      <c r="F29" s="263"/>
      <c r="G29" s="263"/>
      <c r="H29" s="263"/>
      <c r="I29" s="263"/>
      <c r="J29" s="263"/>
      <c r="K29" s="263"/>
      <c r="L29" s="263"/>
      <c r="M29" s="263"/>
      <c r="N29" s="264"/>
      <c r="O29" s="185"/>
      <c r="P29" s="421"/>
      <c r="Q29" s="421"/>
      <c r="R29" s="421"/>
      <c r="S29" s="421"/>
      <c r="T29" s="421"/>
      <c r="U29" s="421"/>
      <c r="V29" s="421"/>
      <c r="W29" s="186"/>
      <c r="X29" s="186"/>
      <c r="Y29" s="186"/>
      <c r="Z29" s="186"/>
      <c r="AA29" s="186"/>
      <c r="AB29" s="186"/>
      <c r="AC29" s="186"/>
      <c r="AD29" s="186"/>
      <c r="AE29" s="186"/>
      <c r="AF29" s="186"/>
      <c r="AG29" s="186"/>
      <c r="AH29" s="186"/>
      <c r="AI29" s="186"/>
      <c r="AJ29" s="186"/>
      <c r="AK29" s="7"/>
    </row>
    <row r="30" spans="2:41" ht="100.5" customHeight="1" x14ac:dyDescent="0.15">
      <c r="B30" s="331" t="s">
        <v>44</v>
      </c>
      <c r="C30" s="279"/>
      <c r="D30" s="279"/>
      <c r="E30" s="279"/>
      <c r="F30" s="279"/>
      <c r="G30" s="279"/>
      <c r="H30" s="279"/>
      <c r="I30" s="279"/>
      <c r="J30" s="279"/>
      <c r="K30" s="279"/>
      <c r="L30" s="279"/>
      <c r="M30" s="279"/>
      <c r="N30" s="280"/>
      <c r="O30" s="212"/>
      <c r="P30" s="293"/>
      <c r="Q30" s="293"/>
      <c r="R30" s="293"/>
      <c r="S30" s="293"/>
      <c r="T30" s="293"/>
      <c r="U30" s="293"/>
      <c r="V30" s="293"/>
      <c r="W30" s="293"/>
      <c r="X30" s="293"/>
      <c r="Y30" s="293"/>
      <c r="Z30" s="293"/>
      <c r="AA30" s="293"/>
      <c r="AB30" s="293"/>
      <c r="AC30" s="293"/>
      <c r="AD30" s="293"/>
      <c r="AE30" s="293"/>
      <c r="AF30" s="293"/>
      <c r="AG30" s="293"/>
      <c r="AH30" s="293"/>
      <c r="AI30" s="293"/>
      <c r="AJ30" s="293"/>
      <c r="AK30" s="9"/>
    </row>
    <row r="31" spans="2:41" ht="15" customHeight="1" x14ac:dyDescent="0.15">
      <c r="B31" s="194" t="s">
        <v>206</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220"/>
      <c r="AJ31" s="194"/>
      <c r="AK31" s="194"/>
    </row>
  </sheetData>
  <mergeCells count="30">
    <mergeCell ref="AO19:AO20"/>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 ref="B30:N30"/>
    <mergeCell ref="P30:AJ30"/>
    <mergeCell ref="B24:N24"/>
    <mergeCell ref="P24:AJ24"/>
    <mergeCell ref="B25:N25"/>
    <mergeCell ref="P25:AJ25"/>
    <mergeCell ref="B29:N29"/>
    <mergeCell ref="P29:V29"/>
    <mergeCell ref="B26:N26"/>
    <mergeCell ref="P26:AJ26"/>
    <mergeCell ref="P27:AJ27"/>
    <mergeCell ref="P28:AJ28"/>
    <mergeCell ref="B27:N27"/>
    <mergeCell ref="B28:N28"/>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O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c r="AN2" s="1" t="s">
        <v>293</v>
      </c>
    </row>
    <row r="3" spans="1:41" ht="15" customHeight="1" x14ac:dyDescent="0.15">
      <c r="R3" s="54"/>
      <c r="S3" s="54"/>
      <c r="T3" s="54"/>
      <c r="U3" s="54"/>
    </row>
    <row r="4" spans="1:41" ht="15" customHeight="1" x14ac:dyDescent="0.15">
      <c r="B4" s="194" t="s">
        <v>520</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t="s">
        <v>109</v>
      </c>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N6" s="43"/>
      <c r="AO6" s="43"/>
    </row>
    <row r="7" spans="1:41" ht="15" customHeight="1" x14ac:dyDescent="0.15">
      <c r="B7" s="252" t="s">
        <v>0</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N7" s="202"/>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c r="AN8" s="43" t="s">
        <v>396</v>
      </c>
      <c r="AO8" s="43" t="s">
        <v>397</v>
      </c>
    </row>
    <row r="9" spans="1:41"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202"/>
      <c r="AO9" s="2"/>
    </row>
    <row r="10" spans="1:41"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c r="AN10" s="202"/>
      <c r="AO10" s="2"/>
    </row>
    <row r="11" spans="1:41"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202"/>
      <c r="AO11" s="2"/>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202"/>
      <c r="AO12" s="2"/>
    </row>
    <row r="13" spans="1:41"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484</v>
      </c>
      <c r="AN13" s="49" t="s">
        <v>4</v>
      </c>
      <c r="AO13" s="49" t="s">
        <v>246</v>
      </c>
    </row>
    <row r="14" spans="1:41"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484</v>
      </c>
      <c r="AN14" s="49" t="s">
        <v>5</v>
      </c>
      <c r="AO14" s="49" t="s">
        <v>148</v>
      </c>
    </row>
    <row r="15" spans="1:41"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N15" s="49" t="s">
        <v>117</v>
      </c>
      <c r="AO15" s="247" t="s">
        <v>547</v>
      </c>
    </row>
    <row r="16" spans="1:41"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c r="AM16" s="46" t="s">
        <v>484</v>
      </c>
      <c r="AN16" s="49" t="s">
        <v>118</v>
      </c>
      <c r="AO16" s="49" t="s">
        <v>247</v>
      </c>
    </row>
    <row r="17" spans="2:41" ht="15" customHeight="1" x14ac:dyDescent="0.15">
      <c r="B17" s="257" t="s">
        <v>207</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M17" s="46" t="s">
        <v>484</v>
      </c>
      <c r="AN17" s="49" t="s">
        <v>119</v>
      </c>
      <c r="AO17" s="49" t="s">
        <v>248</v>
      </c>
    </row>
    <row r="18" spans="2:41" ht="15" customHeight="1"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N18" s="49" t="s">
        <v>120</v>
      </c>
      <c r="AO18" s="249" t="s">
        <v>552</v>
      </c>
    </row>
    <row r="19" spans="2:41" ht="15" customHeight="1"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N19" s="202"/>
      <c r="AO19" s="2"/>
    </row>
    <row r="20" spans="2:41" ht="15" customHeight="1" x14ac:dyDescent="0.15">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N20" s="202"/>
      <c r="AO20" s="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N21" s="202"/>
      <c r="AO21" s="2"/>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c r="AN22" s="202"/>
      <c r="AO22" s="2"/>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c r="AN23" s="202"/>
      <c r="AO23" s="2"/>
    </row>
    <row r="24" spans="2:41" ht="18" customHeight="1" x14ac:dyDescent="0.15">
      <c r="B24" s="259" t="s">
        <v>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N24" s="202"/>
      <c r="AO24" s="2"/>
    </row>
    <row r="25" spans="2:41" ht="18" customHeight="1" x14ac:dyDescent="0.15">
      <c r="B25" s="327" t="s">
        <v>28</v>
      </c>
      <c r="C25" s="275"/>
      <c r="D25" s="275"/>
      <c r="E25" s="275"/>
      <c r="F25" s="275"/>
      <c r="G25" s="275"/>
      <c r="H25" s="275"/>
      <c r="I25" s="275"/>
      <c r="J25" s="275"/>
      <c r="K25" s="275"/>
      <c r="L25" s="275"/>
      <c r="M25" s="275"/>
      <c r="N25" s="276"/>
      <c r="O25" s="204"/>
      <c r="P25" s="277" t="str">
        <f>IF(■交付決定内容入力■!L13="","",■交付決定内容入力■!L13)</f>
        <v/>
      </c>
      <c r="Q25" s="277"/>
      <c r="R25" s="277"/>
      <c r="S25" s="277"/>
      <c r="T25" s="277"/>
      <c r="U25" s="277"/>
      <c r="V25" s="277"/>
      <c r="W25" s="277"/>
      <c r="X25" s="277"/>
      <c r="Y25" s="277"/>
      <c r="Z25" s="277"/>
      <c r="AA25" s="277"/>
      <c r="AB25" s="277"/>
      <c r="AC25" s="277"/>
      <c r="AD25" s="277"/>
      <c r="AE25" s="277"/>
      <c r="AF25" s="277"/>
      <c r="AG25" s="277"/>
      <c r="AH25" s="277"/>
      <c r="AI25" s="277"/>
      <c r="AJ25" s="277"/>
      <c r="AK25" s="5"/>
      <c r="AM25" s="46" t="s">
        <v>498</v>
      </c>
      <c r="AN25" s="49" t="s">
        <v>521</v>
      </c>
      <c r="AO25" s="49" t="s">
        <v>294</v>
      </c>
    </row>
    <row r="26" spans="2:41" ht="18" customHeight="1" x14ac:dyDescent="0.15">
      <c r="B26" s="328" t="s">
        <v>29</v>
      </c>
      <c r="C26" s="263"/>
      <c r="D26" s="263"/>
      <c r="E26" s="263"/>
      <c r="F26" s="263"/>
      <c r="G26" s="263"/>
      <c r="H26" s="263"/>
      <c r="I26" s="263"/>
      <c r="J26" s="263"/>
      <c r="K26" s="263"/>
      <c r="L26" s="263"/>
      <c r="M26" s="263"/>
      <c r="N26" s="264"/>
      <c r="O26" s="185"/>
      <c r="P26" s="329" t="str">
        <f>IF(第5号!P26="","",第5号!P26)</f>
        <v/>
      </c>
      <c r="Q26" s="329"/>
      <c r="R26" s="329"/>
      <c r="S26" s="329"/>
      <c r="T26" s="329"/>
      <c r="U26" s="329"/>
      <c r="V26" s="329"/>
      <c r="W26" s="329"/>
      <c r="X26" s="329"/>
      <c r="Y26" s="329"/>
      <c r="Z26" s="329"/>
      <c r="AA26" s="329"/>
      <c r="AB26" s="329"/>
      <c r="AC26" s="329"/>
      <c r="AD26" s="329"/>
      <c r="AE26" s="329"/>
      <c r="AF26" s="329"/>
      <c r="AG26" s="329"/>
      <c r="AH26" s="329"/>
      <c r="AI26" s="329"/>
      <c r="AJ26" s="329"/>
      <c r="AK26" s="7"/>
      <c r="AM26" s="46" t="s">
        <v>498</v>
      </c>
      <c r="AN26" s="43" t="s">
        <v>499</v>
      </c>
      <c r="AO26" s="49" t="s">
        <v>158</v>
      </c>
    </row>
    <row r="27" spans="2:41" ht="18" customHeight="1" x14ac:dyDescent="0.15">
      <c r="B27" s="328" t="s">
        <v>7</v>
      </c>
      <c r="C27" s="263"/>
      <c r="D27" s="263"/>
      <c r="E27" s="263"/>
      <c r="F27" s="263"/>
      <c r="G27" s="263"/>
      <c r="H27" s="263"/>
      <c r="I27" s="263"/>
      <c r="J27" s="263"/>
      <c r="K27" s="263"/>
      <c r="L27" s="263"/>
      <c r="M27" s="263"/>
      <c r="N27" s="264"/>
      <c r="O27" s="185"/>
      <c r="P27" s="422" t="str">
        <f>IF(第5号!P27="","",第5号!P27)</f>
        <v/>
      </c>
      <c r="Q27" s="332"/>
      <c r="R27" s="332"/>
      <c r="S27" s="332"/>
      <c r="T27" s="332"/>
      <c r="U27" s="332"/>
      <c r="V27" s="332"/>
      <c r="W27" s="332"/>
      <c r="X27" s="332"/>
      <c r="Y27" s="332"/>
      <c r="Z27" s="332"/>
      <c r="AA27" s="332"/>
      <c r="AB27" s="332"/>
      <c r="AC27" s="332"/>
      <c r="AD27" s="332"/>
      <c r="AE27" s="332"/>
      <c r="AF27" s="332"/>
      <c r="AG27" s="332"/>
      <c r="AH27" s="332"/>
      <c r="AI27" s="332"/>
      <c r="AJ27" s="332"/>
      <c r="AK27" s="7"/>
      <c r="AM27" s="46" t="s">
        <v>498</v>
      </c>
      <c r="AN27" s="43" t="s">
        <v>500</v>
      </c>
      <c r="AO27" s="49" t="s">
        <v>159</v>
      </c>
    </row>
    <row r="28" spans="2:41" ht="18" customHeight="1" x14ac:dyDescent="0.15">
      <c r="B28" s="328" t="s">
        <v>8</v>
      </c>
      <c r="C28" s="263"/>
      <c r="D28" s="263"/>
      <c r="E28" s="263"/>
      <c r="F28" s="263"/>
      <c r="G28" s="263"/>
      <c r="H28" s="263"/>
      <c r="I28" s="263"/>
      <c r="J28" s="263"/>
      <c r="K28" s="263"/>
      <c r="L28" s="263"/>
      <c r="M28" s="263"/>
      <c r="N28" s="264"/>
      <c r="O28" s="212"/>
      <c r="P28" s="211"/>
      <c r="Q28" s="211"/>
      <c r="R28" s="213" t="s">
        <v>113</v>
      </c>
      <c r="S28" s="211" t="s">
        <v>427</v>
      </c>
      <c r="T28" s="211"/>
      <c r="U28" s="211"/>
      <c r="V28" s="211"/>
      <c r="W28" s="211"/>
      <c r="X28" s="213" t="s">
        <v>113</v>
      </c>
      <c r="Y28" s="211" t="s">
        <v>428</v>
      </c>
      <c r="Z28" s="211"/>
      <c r="AA28" s="186"/>
      <c r="AB28" s="186"/>
      <c r="AC28" s="186"/>
      <c r="AD28" s="42" t="s">
        <v>113</v>
      </c>
      <c r="AE28" s="186" t="s">
        <v>429</v>
      </c>
      <c r="AF28" s="186"/>
      <c r="AG28" s="186"/>
      <c r="AH28" s="186"/>
      <c r="AI28" s="186"/>
      <c r="AJ28" s="186"/>
      <c r="AK28" s="7"/>
      <c r="AN28" s="43" t="s">
        <v>463</v>
      </c>
      <c r="AO28" s="49" t="s">
        <v>244</v>
      </c>
    </row>
    <row r="29" spans="2:41" ht="18" customHeight="1" x14ac:dyDescent="0.15">
      <c r="B29" s="355" t="s">
        <v>9</v>
      </c>
      <c r="C29" s="283"/>
      <c r="D29" s="356"/>
      <c r="E29" s="265" t="s">
        <v>10</v>
      </c>
      <c r="F29" s="265"/>
      <c r="G29" s="265"/>
      <c r="H29" s="265"/>
      <c r="I29" s="265"/>
      <c r="J29" s="265"/>
      <c r="K29" s="265"/>
      <c r="L29" s="265"/>
      <c r="M29" s="265"/>
      <c r="N29" s="265"/>
      <c r="O29" s="204"/>
      <c r="P29" s="219" t="s">
        <v>113</v>
      </c>
      <c r="Q29" s="121" t="s">
        <v>112</v>
      </c>
      <c r="R29" s="219" t="s">
        <v>113</v>
      </c>
      <c r="S29" s="121" t="s">
        <v>114</v>
      </c>
      <c r="T29" s="206"/>
      <c r="U29" s="274" t="s">
        <v>11</v>
      </c>
      <c r="V29" s="275"/>
      <c r="W29" s="275"/>
      <c r="X29" s="275"/>
      <c r="Y29" s="275"/>
      <c r="Z29" s="276"/>
      <c r="AA29" s="205"/>
      <c r="AB29" s="349" t="str">
        <f>IF(第5号!AB29="","",第5号!AB29)</f>
        <v/>
      </c>
      <c r="AC29" s="349"/>
      <c r="AD29" s="349"/>
      <c r="AE29" s="349"/>
      <c r="AF29" s="349"/>
      <c r="AG29" s="349"/>
      <c r="AH29" s="349"/>
      <c r="AI29" s="6"/>
      <c r="AJ29" s="205"/>
      <c r="AK29" s="5"/>
      <c r="AM29" s="46" t="s">
        <v>471</v>
      </c>
      <c r="AN29" s="43" t="s">
        <v>233</v>
      </c>
      <c r="AO29" s="49" t="s">
        <v>249</v>
      </c>
    </row>
    <row r="30" spans="2:41" ht="18" customHeight="1" x14ac:dyDescent="0.15">
      <c r="B30" s="284"/>
      <c r="C30" s="257"/>
      <c r="D30" s="357"/>
      <c r="E30" s="309" t="s">
        <v>151</v>
      </c>
      <c r="F30" s="309"/>
      <c r="G30" s="309"/>
      <c r="H30" s="309"/>
      <c r="I30" s="309"/>
      <c r="J30" s="309"/>
      <c r="K30" s="309"/>
      <c r="L30" s="309"/>
      <c r="M30" s="309"/>
      <c r="N30" s="309"/>
      <c r="O30" s="343" t="str">
        <f>IF(実績報告助成金算出シート!E15="","",実績報告助成金算出シート!E15)</f>
        <v/>
      </c>
      <c r="P30" s="344"/>
      <c r="Q30" s="344"/>
      <c r="R30" s="344"/>
      <c r="S30" s="344"/>
      <c r="T30" s="187" t="s">
        <v>472</v>
      </c>
      <c r="U30" s="350" t="s">
        <v>522</v>
      </c>
      <c r="V30" s="348"/>
      <c r="W30" s="348"/>
      <c r="X30" s="348"/>
      <c r="Y30" s="348"/>
      <c r="Z30" s="351"/>
      <c r="AA30" s="14"/>
      <c r="AB30" s="354" t="str">
        <f>IF(実績報告助成金算出シート!E5="","",実績報告助成金算出シート!E5)</f>
        <v/>
      </c>
      <c r="AC30" s="354"/>
      <c r="AD30" s="354"/>
      <c r="AE30" s="354"/>
      <c r="AF30" s="354"/>
      <c r="AG30" s="354"/>
      <c r="AH30" s="354"/>
      <c r="AI30" s="347" t="s">
        <v>523</v>
      </c>
      <c r="AJ30" s="347"/>
      <c r="AK30" s="2"/>
      <c r="AM30" s="46" t="s">
        <v>471</v>
      </c>
      <c r="AN30" s="198" t="s">
        <v>234</v>
      </c>
      <c r="AO30" s="423" t="s">
        <v>321</v>
      </c>
    </row>
    <row r="31" spans="2:41" ht="18" customHeight="1" x14ac:dyDescent="0.15">
      <c r="B31" s="284"/>
      <c r="C31" s="257"/>
      <c r="D31" s="357"/>
      <c r="E31" s="309" t="s">
        <v>12</v>
      </c>
      <c r="F31" s="309"/>
      <c r="G31" s="309"/>
      <c r="H31" s="309"/>
      <c r="I31" s="309"/>
      <c r="J31" s="309"/>
      <c r="K31" s="309"/>
      <c r="L31" s="309"/>
      <c r="M31" s="309"/>
      <c r="N31" s="309"/>
      <c r="O31" s="343" t="str">
        <f>IF(実績報告助成金算出シート!E19=0,"",実績報告助成金算出シート!E19)</f>
        <v/>
      </c>
      <c r="P31" s="344"/>
      <c r="Q31" s="344"/>
      <c r="R31" s="344"/>
      <c r="S31" s="344"/>
      <c r="T31" s="187" t="s">
        <v>472</v>
      </c>
      <c r="U31" s="352"/>
      <c r="V31" s="256"/>
      <c r="W31" s="256"/>
      <c r="X31" s="256"/>
      <c r="Y31" s="256"/>
      <c r="Z31" s="270"/>
      <c r="AA31" s="15"/>
      <c r="AB31" s="360" t="str">
        <f>IF(実績報告助成金算出シート!E6="","",実績報告助成金算出シート!E6)</f>
        <v/>
      </c>
      <c r="AC31" s="360"/>
      <c r="AD31" s="360"/>
      <c r="AE31" s="360"/>
      <c r="AF31" s="360"/>
      <c r="AG31" s="360"/>
      <c r="AH31" s="360"/>
      <c r="AI31" s="252" t="s">
        <v>524</v>
      </c>
      <c r="AJ31" s="252"/>
      <c r="AK31" s="2"/>
      <c r="AM31" s="46" t="s">
        <v>471</v>
      </c>
      <c r="AN31" s="198"/>
      <c r="AO31" s="424"/>
    </row>
    <row r="32" spans="2:41" ht="18" customHeight="1" x14ac:dyDescent="0.15">
      <c r="B32" s="284"/>
      <c r="C32" s="257"/>
      <c r="D32" s="357"/>
      <c r="E32" s="309" t="s">
        <v>152</v>
      </c>
      <c r="F32" s="309"/>
      <c r="G32" s="309"/>
      <c r="H32" s="309"/>
      <c r="I32" s="309"/>
      <c r="J32" s="309"/>
      <c r="K32" s="309"/>
      <c r="L32" s="309"/>
      <c r="M32" s="309"/>
      <c r="N32" s="309"/>
      <c r="O32" s="57"/>
      <c r="P32" s="153" t="str">
        <f>IF(実績報告助成金算出シート!E20&gt;0,"■","□")</f>
        <v>□</v>
      </c>
      <c r="Q32" s="73" t="s">
        <v>112</v>
      </c>
      <c r="R32" s="153" t="str">
        <f>IF(実績報告助成金算出シート!E20&gt;0,"□","■")</f>
        <v>■</v>
      </c>
      <c r="S32" s="73" t="s">
        <v>114</v>
      </c>
      <c r="T32" s="187"/>
      <c r="U32" s="352"/>
      <c r="V32" s="256"/>
      <c r="W32" s="256"/>
      <c r="X32" s="256"/>
      <c r="Y32" s="256"/>
      <c r="Z32" s="270"/>
      <c r="AA32" s="194"/>
      <c r="AB32" s="256" t="s">
        <v>470</v>
      </c>
      <c r="AC32" s="339" t="str">
        <f>IF(実績報告助成金算出シート!E7=1,"",実績報告助成金算出シート!E7)</f>
        <v/>
      </c>
      <c r="AD32" s="339"/>
      <c r="AE32" s="339"/>
      <c r="AF32" s="341" t="s">
        <v>13</v>
      </c>
      <c r="AG32" s="341"/>
      <c r="AH32" s="341"/>
      <c r="AI32" s="220"/>
      <c r="AJ32" s="194"/>
      <c r="AK32" s="2"/>
      <c r="AM32" s="46" t="s">
        <v>471</v>
      </c>
      <c r="AN32" s="197" t="s">
        <v>235</v>
      </c>
      <c r="AO32" s="361" t="s">
        <v>325</v>
      </c>
    </row>
    <row r="33" spans="2:41" ht="18" customHeight="1" x14ac:dyDescent="0.15">
      <c r="B33" s="285"/>
      <c r="C33" s="286"/>
      <c r="D33" s="358"/>
      <c r="E33" s="310" t="s">
        <v>153</v>
      </c>
      <c r="F33" s="310"/>
      <c r="G33" s="310"/>
      <c r="H33" s="310"/>
      <c r="I33" s="310"/>
      <c r="J33" s="310"/>
      <c r="K33" s="310"/>
      <c r="L33" s="310"/>
      <c r="M33" s="310"/>
      <c r="N33" s="310"/>
      <c r="O33" s="343" t="str">
        <f>IF(実績報告助成金算出シート!E21=0,"",実績報告助成金算出シート!E21)</f>
        <v/>
      </c>
      <c r="P33" s="344"/>
      <c r="Q33" s="344"/>
      <c r="R33" s="344"/>
      <c r="S33" s="344"/>
      <c r="T33" s="187" t="s">
        <v>472</v>
      </c>
      <c r="U33" s="353"/>
      <c r="V33" s="272"/>
      <c r="W33" s="272"/>
      <c r="X33" s="272"/>
      <c r="Y33" s="272"/>
      <c r="Z33" s="273"/>
      <c r="AA33" s="196"/>
      <c r="AB33" s="272"/>
      <c r="AC33" s="340"/>
      <c r="AD33" s="340"/>
      <c r="AE33" s="340"/>
      <c r="AF33" s="342"/>
      <c r="AG33" s="342"/>
      <c r="AH33" s="342"/>
      <c r="AI33" s="221"/>
      <c r="AJ33" s="196"/>
      <c r="AK33" s="3"/>
      <c r="AM33" s="46" t="s">
        <v>471</v>
      </c>
      <c r="AN33" s="199"/>
      <c r="AO33" s="362"/>
    </row>
    <row r="34" spans="2:41" ht="18" customHeight="1" x14ac:dyDescent="0.15">
      <c r="B34" s="299" t="s">
        <v>14</v>
      </c>
      <c r="C34" s="300"/>
      <c r="D34" s="300"/>
      <c r="E34" s="300"/>
      <c r="F34" s="300"/>
      <c r="G34" s="300"/>
      <c r="H34" s="300"/>
      <c r="I34" s="300"/>
      <c r="J34" s="300"/>
      <c r="K34" s="265" t="s">
        <v>15</v>
      </c>
      <c r="L34" s="265"/>
      <c r="M34" s="265"/>
      <c r="N34" s="265"/>
      <c r="O34" s="265"/>
      <c r="P34" s="265"/>
      <c r="Q34" s="265"/>
      <c r="R34" s="265"/>
      <c r="S34" s="265"/>
      <c r="T34" s="265"/>
      <c r="U34" s="204"/>
      <c r="V34" s="205"/>
      <c r="W34" s="205"/>
      <c r="X34" s="205"/>
      <c r="Y34" s="227"/>
      <c r="Z34" s="346" t="str">
        <f>IF(実績報告助成金算出シート!E9="","",実績報告助成金算出シート!E9)</f>
        <v/>
      </c>
      <c r="AA34" s="346"/>
      <c r="AB34" s="346"/>
      <c r="AC34" s="346"/>
      <c r="AD34" s="346"/>
      <c r="AE34" s="346"/>
      <c r="AF34" s="205" t="s">
        <v>18</v>
      </c>
      <c r="AG34" s="205"/>
      <c r="AH34" s="205"/>
      <c r="AI34" s="6"/>
      <c r="AJ34" s="205"/>
      <c r="AK34" s="5"/>
      <c r="AM34" s="46" t="s">
        <v>473</v>
      </c>
      <c r="AN34" s="43" t="s">
        <v>237</v>
      </c>
      <c r="AO34" s="43" t="s">
        <v>326</v>
      </c>
    </row>
    <row r="35" spans="2:41" ht="18" customHeight="1" x14ac:dyDescent="0.15">
      <c r="B35" s="299"/>
      <c r="C35" s="300"/>
      <c r="D35" s="300"/>
      <c r="E35" s="300"/>
      <c r="F35" s="300"/>
      <c r="G35" s="300"/>
      <c r="H35" s="300"/>
      <c r="I35" s="300"/>
      <c r="J35" s="300"/>
      <c r="K35" s="309" t="s">
        <v>16</v>
      </c>
      <c r="L35" s="309"/>
      <c r="M35" s="309"/>
      <c r="N35" s="309"/>
      <c r="O35" s="309"/>
      <c r="P35" s="309"/>
      <c r="Q35" s="309"/>
      <c r="R35" s="309"/>
      <c r="S35" s="309"/>
      <c r="T35" s="309"/>
      <c r="U35" s="262" t="s">
        <v>17</v>
      </c>
      <c r="V35" s="263"/>
      <c r="W35" s="263"/>
      <c r="X35" s="263"/>
      <c r="Y35" s="335">
        <f>IF(実績報告助成金算出シート!E10="","",実績報告助成金算出シート!E10)</f>
        <v>104</v>
      </c>
      <c r="Z35" s="335"/>
      <c r="AA35" s="186" t="s">
        <v>18</v>
      </c>
      <c r="AB35" s="187"/>
      <c r="AC35" s="262" t="s">
        <v>19</v>
      </c>
      <c r="AD35" s="263"/>
      <c r="AE35" s="263"/>
      <c r="AF35" s="263"/>
      <c r="AG35" s="263"/>
      <c r="AH35" s="335">
        <f>IF(実績報告助成金算出シート!E11="","",実績報告助成金算出シート!E11)</f>
        <v>4</v>
      </c>
      <c r="AI35" s="335"/>
      <c r="AJ35" s="186" t="s">
        <v>18</v>
      </c>
      <c r="AK35" s="7"/>
      <c r="AM35" s="46" t="s">
        <v>473</v>
      </c>
      <c r="AN35" s="43" t="s">
        <v>228</v>
      </c>
      <c r="AO35" s="43" t="s">
        <v>322</v>
      </c>
    </row>
    <row r="36" spans="2:41" ht="18" customHeight="1" x14ac:dyDescent="0.15">
      <c r="B36" s="299"/>
      <c r="C36" s="300"/>
      <c r="D36" s="300"/>
      <c r="E36" s="300"/>
      <c r="F36" s="300"/>
      <c r="G36" s="300"/>
      <c r="H36" s="300"/>
      <c r="I36" s="300"/>
      <c r="J36" s="300"/>
      <c r="K36" s="309"/>
      <c r="L36" s="309"/>
      <c r="M36" s="309"/>
      <c r="N36" s="309"/>
      <c r="O36" s="309"/>
      <c r="P36" s="309"/>
      <c r="Q36" s="309"/>
      <c r="R36" s="309"/>
      <c r="S36" s="309"/>
      <c r="T36" s="309"/>
      <c r="U36" s="262" t="s">
        <v>30</v>
      </c>
      <c r="V36" s="263"/>
      <c r="W36" s="263"/>
      <c r="X36" s="263"/>
      <c r="Y36" s="263"/>
      <c r="Z36" s="263"/>
      <c r="AA36" s="263"/>
      <c r="AB36" s="263"/>
      <c r="AC36" s="263"/>
      <c r="AD36" s="263"/>
      <c r="AE36" s="263"/>
      <c r="AF36" s="263"/>
      <c r="AG36" s="263"/>
      <c r="AH36" s="335" t="str">
        <f>IF(実績報告助成金算出シート!E12="","",実績報告助成金算出シート!E12)</f>
        <v/>
      </c>
      <c r="AI36" s="335"/>
      <c r="AJ36" s="186" t="s">
        <v>18</v>
      </c>
      <c r="AK36" s="7"/>
      <c r="AM36" s="46" t="s">
        <v>473</v>
      </c>
      <c r="AN36" s="44" t="s">
        <v>238</v>
      </c>
      <c r="AO36" s="43" t="s">
        <v>327</v>
      </c>
    </row>
    <row r="37" spans="2:41" ht="18" customHeight="1" x14ac:dyDescent="0.15">
      <c r="B37" s="299"/>
      <c r="C37" s="300"/>
      <c r="D37" s="300"/>
      <c r="E37" s="300"/>
      <c r="F37" s="300"/>
      <c r="G37" s="300"/>
      <c r="H37" s="300"/>
      <c r="I37" s="300"/>
      <c r="J37" s="300"/>
      <c r="K37" s="310" t="s">
        <v>20</v>
      </c>
      <c r="L37" s="310"/>
      <c r="M37" s="310"/>
      <c r="N37" s="310"/>
      <c r="O37" s="310"/>
      <c r="P37" s="310"/>
      <c r="Q37" s="310"/>
      <c r="R37" s="310"/>
      <c r="S37" s="310"/>
      <c r="T37" s="310"/>
      <c r="U37" s="212"/>
      <c r="V37" s="211"/>
      <c r="W37" s="211"/>
      <c r="X37" s="211"/>
      <c r="Y37" s="229"/>
      <c r="Z37" s="338" t="str">
        <f>IF(実績報告助成金算出シート!E14=0,"",実績報告助成金算出シート!E14)</f>
        <v/>
      </c>
      <c r="AA37" s="338"/>
      <c r="AB37" s="338"/>
      <c r="AC37" s="338"/>
      <c r="AD37" s="338"/>
      <c r="AE37" s="338"/>
      <c r="AF37" s="211"/>
      <c r="AG37" s="211"/>
      <c r="AH37" s="211"/>
      <c r="AI37" s="10"/>
      <c r="AJ37" s="211"/>
      <c r="AK37" s="9"/>
      <c r="AM37" s="46" t="s">
        <v>473</v>
      </c>
      <c r="AN37" s="43" t="s">
        <v>239</v>
      </c>
      <c r="AO37" s="43" t="s">
        <v>525</v>
      </c>
    </row>
    <row r="38" spans="2:41" ht="18" customHeight="1" x14ac:dyDescent="0.15">
      <c r="B38" s="333" t="s">
        <v>6</v>
      </c>
      <c r="C38" s="300"/>
      <c r="D38" s="300"/>
      <c r="E38" s="300"/>
      <c r="F38" s="300"/>
      <c r="G38" s="300"/>
      <c r="H38" s="300"/>
      <c r="I38" s="300"/>
      <c r="J38" s="300"/>
      <c r="K38" s="265" t="s">
        <v>21</v>
      </c>
      <c r="L38" s="265"/>
      <c r="M38" s="265"/>
      <c r="N38" s="265"/>
      <c r="O38" s="265"/>
      <c r="P38" s="265"/>
      <c r="Q38" s="265"/>
      <c r="R38" s="265"/>
      <c r="S38" s="265"/>
      <c r="T38" s="265"/>
      <c r="U38" s="204"/>
      <c r="V38" s="205"/>
      <c r="W38" s="205"/>
      <c r="X38" s="205"/>
      <c r="Y38" s="227"/>
      <c r="Z38" s="334" t="str">
        <f>IF(ISERROR(実績報告助成金算出シート!E26)=TRUE,"",実績報告助成金算出シート!E26)</f>
        <v/>
      </c>
      <c r="AA38" s="334"/>
      <c r="AB38" s="334"/>
      <c r="AC38" s="334"/>
      <c r="AD38" s="334"/>
      <c r="AE38" s="334"/>
      <c r="AF38" s="205" t="s">
        <v>31</v>
      </c>
      <c r="AG38" s="205"/>
      <c r="AH38" s="205"/>
      <c r="AI38" s="6"/>
      <c r="AJ38" s="205"/>
      <c r="AK38" s="5"/>
      <c r="AM38" s="46" t="s">
        <v>475</v>
      </c>
      <c r="AN38" s="43" t="s">
        <v>476</v>
      </c>
      <c r="AO38" s="43" t="s">
        <v>323</v>
      </c>
    </row>
    <row r="39" spans="2:41" ht="18" customHeight="1" x14ac:dyDescent="0.15">
      <c r="B39" s="299"/>
      <c r="C39" s="300"/>
      <c r="D39" s="300"/>
      <c r="E39" s="300"/>
      <c r="F39" s="300"/>
      <c r="G39" s="300"/>
      <c r="H39" s="300"/>
      <c r="I39" s="300"/>
      <c r="J39" s="300"/>
      <c r="K39" s="336" t="s">
        <v>22</v>
      </c>
      <c r="L39" s="336"/>
      <c r="M39" s="336"/>
      <c r="N39" s="336"/>
      <c r="O39" s="336"/>
      <c r="P39" s="336"/>
      <c r="Q39" s="336"/>
      <c r="R39" s="336"/>
      <c r="S39" s="336"/>
      <c r="T39" s="336"/>
      <c r="U39" s="141"/>
      <c r="V39" s="225"/>
      <c r="W39" s="225"/>
      <c r="X39" s="225"/>
      <c r="Y39" s="222"/>
      <c r="Z39" s="335"/>
      <c r="AA39" s="335"/>
      <c r="AB39" s="335"/>
      <c r="AC39" s="335"/>
      <c r="AD39" s="335"/>
      <c r="AE39" s="335"/>
      <c r="AF39" s="225" t="s">
        <v>31</v>
      </c>
      <c r="AG39" s="225"/>
      <c r="AH39" s="225"/>
      <c r="AI39" s="142"/>
      <c r="AJ39" s="225"/>
      <c r="AK39" s="143"/>
      <c r="AL39" s="54"/>
      <c r="AM39" s="144"/>
      <c r="AN39" s="145" t="s">
        <v>477</v>
      </c>
      <c r="AO39" s="49" t="s">
        <v>304</v>
      </c>
    </row>
    <row r="40" spans="2:41" ht="18" customHeight="1" x14ac:dyDescent="0.15">
      <c r="B40" s="299"/>
      <c r="C40" s="300"/>
      <c r="D40" s="300"/>
      <c r="E40" s="300"/>
      <c r="F40" s="300"/>
      <c r="G40" s="300"/>
      <c r="H40" s="300"/>
      <c r="I40" s="300"/>
      <c r="J40" s="300"/>
      <c r="K40" s="310" t="s">
        <v>224</v>
      </c>
      <c r="L40" s="310"/>
      <c r="M40" s="310"/>
      <c r="N40" s="310"/>
      <c r="O40" s="310"/>
      <c r="P40" s="310"/>
      <c r="Q40" s="310"/>
      <c r="R40" s="310"/>
      <c r="S40" s="310"/>
      <c r="T40" s="310"/>
      <c r="U40" s="212"/>
      <c r="V40" s="211"/>
      <c r="W40" s="211"/>
      <c r="X40" s="211"/>
      <c r="Y40" s="229"/>
      <c r="Z40" s="337" t="str">
        <f>IF(ISERROR(実績報告助成金算出シート!E33)=TRUE,"",実績報告助成金算出シート!E33)</f>
        <v/>
      </c>
      <c r="AA40" s="337"/>
      <c r="AB40" s="337"/>
      <c r="AC40" s="337"/>
      <c r="AD40" s="337"/>
      <c r="AE40" s="337"/>
      <c r="AF40" s="211" t="s">
        <v>31</v>
      </c>
      <c r="AG40" s="211"/>
      <c r="AH40" s="211"/>
      <c r="AI40" s="10"/>
      <c r="AJ40" s="211"/>
      <c r="AK40" s="9"/>
      <c r="AM40" s="46" t="s">
        <v>475</v>
      </c>
      <c r="AN40" s="43" t="s">
        <v>478</v>
      </c>
      <c r="AO40" s="43" t="s">
        <v>324</v>
      </c>
    </row>
    <row r="41" spans="2:41" ht="18" customHeight="1" x14ac:dyDescent="0.15">
      <c r="B41" s="333" t="s">
        <v>23</v>
      </c>
      <c r="C41" s="300"/>
      <c r="D41" s="300"/>
      <c r="E41" s="300"/>
      <c r="F41" s="300"/>
      <c r="G41" s="300"/>
      <c r="H41" s="300"/>
      <c r="I41" s="300"/>
      <c r="J41" s="300"/>
      <c r="K41" s="265" t="s">
        <v>241</v>
      </c>
      <c r="L41" s="265"/>
      <c r="M41" s="265"/>
      <c r="N41" s="265"/>
      <c r="O41" s="265"/>
      <c r="P41" s="265"/>
      <c r="Q41" s="265"/>
      <c r="R41" s="265"/>
      <c r="S41" s="265"/>
      <c r="T41" s="265"/>
      <c r="U41" s="204"/>
      <c r="V41" s="205"/>
      <c r="W41" s="205"/>
      <c r="X41" s="205"/>
      <c r="Y41" s="227"/>
      <c r="Z41" s="334" t="str">
        <f>IF(実績報告助成金算出シート!E34="","",実績報告助成金算出シート!E34)</f>
        <v/>
      </c>
      <c r="AA41" s="334"/>
      <c r="AB41" s="334"/>
      <c r="AC41" s="334"/>
      <c r="AD41" s="334"/>
      <c r="AE41" s="334"/>
      <c r="AF41" s="205" t="s">
        <v>31</v>
      </c>
      <c r="AG41" s="205"/>
      <c r="AH41" s="205"/>
      <c r="AI41" s="6"/>
      <c r="AJ41" s="205"/>
      <c r="AK41" s="5"/>
      <c r="AM41" s="46" t="s">
        <v>475</v>
      </c>
      <c r="AN41" s="43" t="s">
        <v>526</v>
      </c>
      <c r="AO41" s="43" t="s">
        <v>328</v>
      </c>
    </row>
    <row r="42" spans="2:41" ht="18" customHeight="1" x14ac:dyDescent="0.15">
      <c r="B42" s="299"/>
      <c r="C42" s="300"/>
      <c r="D42" s="300"/>
      <c r="E42" s="300"/>
      <c r="F42" s="300"/>
      <c r="G42" s="300"/>
      <c r="H42" s="300"/>
      <c r="I42" s="300"/>
      <c r="J42" s="300"/>
      <c r="K42" s="309" t="s">
        <v>242</v>
      </c>
      <c r="L42" s="309"/>
      <c r="M42" s="309"/>
      <c r="N42" s="309"/>
      <c r="O42" s="309"/>
      <c r="P42" s="309"/>
      <c r="Q42" s="309"/>
      <c r="R42" s="309"/>
      <c r="S42" s="309"/>
      <c r="T42" s="309"/>
      <c r="U42" s="185"/>
      <c r="V42" s="186"/>
      <c r="W42" s="186"/>
      <c r="X42" s="186"/>
      <c r="Y42" s="228"/>
      <c r="Z42" s="335" t="str">
        <f>IF(ISERROR(実績報告助成金算出シート!E41)=TRUE,"",実績報告助成金算出シート!E41)</f>
        <v/>
      </c>
      <c r="AA42" s="335"/>
      <c r="AB42" s="335"/>
      <c r="AC42" s="335"/>
      <c r="AD42" s="335"/>
      <c r="AE42" s="335"/>
      <c r="AF42" s="186" t="s">
        <v>31</v>
      </c>
      <c r="AG42" s="186"/>
      <c r="AH42" s="186"/>
      <c r="AI42" s="8"/>
      <c r="AJ42" s="186"/>
      <c r="AK42" s="7"/>
      <c r="AM42" s="46" t="s">
        <v>475</v>
      </c>
      <c r="AN42" s="43" t="s">
        <v>527</v>
      </c>
      <c r="AO42" s="43" t="s">
        <v>329</v>
      </c>
    </row>
    <row r="43" spans="2:41" ht="18" customHeight="1" x14ac:dyDescent="0.15">
      <c r="B43" s="299" t="s">
        <v>24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11"/>
      <c r="AB43" s="226"/>
      <c r="AC43" s="226"/>
      <c r="AD43" s="215" t="s">
        <v>113</v>
      </c>
      <c r="AE43" s="41" t="s">
        <v>112</v>
      </c>
      <c r="AF43" s="226"/>
      <c r="AG43" s="215" t="s">
        <v>113</v>
      </c>
      <c r="AH43" s="226" t="s">
        <v>114</v>
      </c>
      <c r="AI43" s="226"/>
      <c r="AJ43" s="226"/>
      <c r="AK43" s="4"/>
      <c r="AN43" s="43" t="s">
        <v>123</v>
      </c>
      <c r="AO43" s="43" t="s">
        <v>124</v>
      </c>
    </row>
    <row r="44" spans="2:41" ht="18" customHeight="1" x14ac:dyDescent="0.15">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220"/>
      <c r="AJ44" s="194"/>
      <c r="AK44" s="194"/>
      <c r="AN44" s="202"/>
      <c r="AO44" s="2"/>
    </row>
    <row r="45" spans="2:41" ht="18" customHeight="1" x14ac:dyDescent="0.15">
      <c r="B45" s="266" t="s">
        <v>25</v>
      </c>
      <c r="C45" s="267"/>
      <c r="D45" s="267"/>
      <c r="E45" s="268"/>
      <c r="F45" s="274" t="s">
        <v>26</v>
      </c>
      <c r="G45" s="275"/>
      <c r="H45" s="276"/>
      <c r="I45" s="13"/>
      <c r="J45" s="277" t="str">
        <f>IF(第5号!J45="","",第5号!J45)</f>
        <v/>
      </c>
      <c r="K45" s="277"/>
      <c r="L45" s="277"/>
      <c r="M45" s="277"/>
      <c r="N45" s="277"/>
      <c r="O45" s="277"/>
      <c r="P45" s="277"/>
      <c r="Q45" s="206"/>
      <c r="R45" s="274" t="s">
        <v>483</v>
      </c>
      <c r="S45" s="275"/>
      <c r="T45" s="276"/>
      <c r="U45" s="205"/>
      <c r="V45" s="277" t="str">
        <f>IF(第5号!V45="","",第5号!V45)</f>
        <v/>
      </c>
      <c r="W45" s="277"/>
      <c r="X45" s="277"/>
      <c r="Y45" s="277"/>
      <c r="Z45" s="277"/>
      <c r="AA45" s="277"/>
      <c r="AB45" s="277"/>
      <c r="AC45" s="277"/>
      <c r="AD45" s="277"/>
      <c r="AE45" s="277"/>
      <c r="AF45" s="277"/>
      <c r="AG45" s="277"/>
      <c r="AH45" s="277"/>
      <c r="AI45" s="277"/>
      <c r="AJ45" s="277"/>
      <c r="AK45" s="5"/>
      <c r="AM45" s="46" t="s">
        <v>471</v>
      </c>
      <c r="AN45" s="43" t="s">
        <v>125</v>
      </c>
      <c r="AO45" s="49" t="s">
        <v>250</v>
      </c>
    </row>
    <row r="46" spans="2:41" ht="18" customHeight="1" x14ac:dyDescent="0.15">
      <c r="B46" s="269"/>
      <c r="C46" s="256"/>
      <c r="D46" s="256"/>
      <c r="E46" s="270"/>
      <c r="F46" s="262" t="s">
        <v>32</v>
      </c>
      <c r="G46" s="263"/>
      <c r="H46" s="264"/>
      <c r="I46" s="185"/>
      <c r="J46" s="332" t="str">
        <f>IF(第5号!J46="","",第5号!J46)</f>
        <v/>
      </c>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7"/>
      <c r="AM46" s="46" t="s">
        <v>471</v>
      </c>
      <c r="AN46" s="43" t="s">
        <v>127</v>
      </c>
      <c r="AO46" s="49" t="s">
        <v>251</v>
      </c>
    </row>
    <row r="47" spans="2:41" ht="18" customHeight="1" x14ac:dyDescent="0.15">
      <c r="B47" s="269"/>
      <c r="C47" s="256"/>
      <c r="D47" s="256"/>
      <c r="E47" s="270"/>
      <c r="F47" s="262" t="s">
        <v>27</v>
      </c>
      <c r="G47" s="263"/>
      <c r="H47" s="264"/>
      <c r="I47" s="186"/>
      <c r="J47" s="186" t="s">
        <v>434</v>
      </c>
      <c r="K47" s="332" t="str">
        <f>IF(第5号!K47="","",第5号!K47)</f>
        <v/>
      </c>
      <c r="L47" s="332"/>
      <c r="M47" s="332"/>
      <c r="N47" s="332"/>
      <c r="O47" s="332" t="str">
        <f>IF(第5号!O47="","",第5号!O47)</f>
        <v/>
      </c>
      <c r="P47" s="332"/>
      <c r="Q47" s="332"/>
      <c r="R47" s="332"/>
      <c r="S47" s="332"/>
      <c r="T47" s="332"/>
      <c r="U47" s="332"/>
      <c r="V47" s="332"/>
      <c r="W47" s="332"/>
      <c r="X47" s="332"/>
      <c r="Y47" s="332"/>
      <c r="Z47" s="332"/>
      <c r="AA47" s="332"/>
      <c r="AB47" s="332"/>
      <c r="AC47" s="332"/>
      <c r="AD47" s="332"/>
      <c r="AE47" s="332"/>
      <c r="AF47" s="332"/>
      <c r="AG47" s="332"/>
      <c r="AH47" s="332"/>
      <c r="AI47" s="332"/>
      <c r="AJ47" s="332"/>
      <c r="AK47" s="7"/>
      <c r="AM47" s="46" t="s">
        <v>528</v>
      </c>
      <c r="AN47" s="43" t="s">
        <v>129</v>
      </c>
      <c r="AO47" s="49" t="s">
        <v>252</v>
      </c>
    </row>
    <row r="48" spans="2:41" ht="18" customHeight="1" x14ac:dyDescent="0.15">
      <c r="B48" s="271"/>
      <c r="C48" s="272"/>
      <c r="D48" s="272"/>
      <c r="E48" s="273"/>
      <c r="F48" s="278" t="s">
        <v>435</v>
      </c>
      <c r="G48" s="279"/>
      <c r="H48" s="280"/>
      <c r="I48" s="212"/>
      <c r="J48" s="302" t="str">
        <f>IF(第5号!J48="","",第5号!J48)</f>
        <v/>
      </c>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9"/>
      <c r="AM48" s="46" t="s">
        <v>528</v>
      </c>
      <c r="AN48" s="43" t="s">
        <v>436</v>
      </c>
      <c r="AO48" s="49" t="s">
        <v>253</v>
      </c>
    </row>
    <row r="49" spans="2:37" ht="15" customHeight="1" x14ac:dyDescent="0.15">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194"/>
      <c r="AC49" s="194"/>
      <c r="AD49" s="194"/>
      <c r="AE49" s="194"/>
      <c r="AF49" s="194"/>
      <c r="AG49" s="194"/>
      <c r="AH49" s="194"/>
      <c r="AI49" s="194"/>
      <c r="AJ49" s="194"/>
      <c r="AK49" s="194"/>
    </row>
    <row r="50" spans="2:37" ht="15" customHeight="1" x14ac:dyDescent="0.1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row>
    <row r="51" spans="2:37" ht="15"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row>
    <row r="52" spans="2:37"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row>
  </sheetData>
  <mergeCells count="81">
    <mergeCell ref="AO30:AO31"/>
    <mergeCell ref="AO32:AO33"/>
    <mergeCell ref="B45:E48"/>
    <mergeCell ref="F45:H45"/>
    <mergeCell ref="F46:H46"/>
    <mergeCell ref="F47:H47"/>
    <mergeCell ref="F48:H48"/>
    <mergeCell ref="B43:Z43"/>
    <mergeCell ref="J46:AJ46"/>
    <mergeCell ref="J48:AJ48"/>
    <mergeCell ref="K47:N47"/>
    <mergeCell ref="O47:AJ47"/>
    <mergeCell ref="V45:AJ45"/>
    <mergeCell ref="R45:T45"/>
    <mergeCell ref="J45:P45"/>
    <mergeCell ref="U36:AG36"/>
    <mergeCell ref="K41:T41"/>
    <mergeCell ref="K42:T42"/>
    <mergeCell ref="B26:N26"/>
    <mergeCell ref="P26:AJ26"/>
    <mergeCell ref="B14:E14"/>
    <mergeCell ref="B41:J42"/>
    <mergeCell ref="B25:N25"/>
    <mergeCell ref="B28:N28"/>
    <mergeCell ref="E29:N29"/>
    <mergeCell ref="E30:N30"/>
    <mergeCell ref="E31:N31"/>
    <mergeCell ref="E32:N32"/>
    <mergeCell ref="E33:N33"/>
    <mergeCell ref="K39:T39"/>
    <mergeCell ref="AB30:AH30"/>
    <mergeCell ref="Y35:Z35"/>
    <mergeCell ref="B6:AK6"/>
    <mergeCell ref="B7:AK7"/>
    <mergeCell ref="F13:S13"/>
    <mergeCell ref="Y13:AK13"/>
    <mergeCell ref="U13:X13"/>
    <mergeCell ref="AD8:AK8"/>
    <mergeCell ref="B13:E13"/>
    <mergeCell ref="Z41:AE41"/>
    <mergeCell ref="B38:J40"/>
    <mergeCell ref="B34:J37"/>
    <mergeCell ref="B24:AK24"/>
    <mergeCell ref="B29:D33"/>
    <mergeCell ref="K35:T36"/>
    <mergeCell ref="B27:N27"/>
    <mergeCell ref="P27:AJ27"/>
    <mergeCell ref="Z38:AE38"/>
    <mergeCell ref="Z39:AE39"/>
    <mergeCell ref="Z40:AE40"/>
    <mergeCell ref="K40:T40"/>
    <mergeCell ref="K38:T38"/>
    <mergeCell ref="AB29:AH29"/>
    <mergeCell ref="U35:X35"/>
    <mergeCell ref="AC35:AG35"/>
    <mergeCell ref="Y14:AK14"/>
    <mergeCell ref="F14:S14"/>
    <mergeCell ref="U14:X14"/>
    <mergeCell ref="AH36:AI36"/>
    <mergeCell ref="AH35:AI35"/>
    <mergeCell ref="AC32:AE33"/>
    <mergeCell ref="AF32:AH33"/>
    <mergeCell ref="Z34:AE34"/>
    <mergeCell ref="AB32:AB33"/>
    <mergeCell ref="Y15:AK15"/>
    <mergeCell ref="Z42:AE42"/>
    <mergeCell ref="Z37:AE37"/>
    <mergeCell ref="F15:S15"/>
    <mergeCell ref="B17:AK20"/>
    <mergeCell ref="U29:Z29"/>
    <mergeCell ref="U30:Z33"/>
    <mergeCell ref="P25:AJ25"/>
    <mergeCell ref="O30:S30"/>
    <mergeCell ref="O31:S31"/>
    <mergeCell ref="O33:S33"/>
    <mergeCell ref="AB31:AH31"/>
    <mergeCell ref="AI30:AJ30"/>
    <mergeCell ref="AI31:AJ31"/>
    <mergeCell ref="S22:T22"/>
    <mergeCell ref="K34:T34"/>
    <mergeCell ref="K37:T37"/>
  </mergeCells>
  <phoneticPr fontId="3"/>
  <dataValidations count="1">
    <dataValidation type="list" allowBlank="1" showInputMessage="1" showErrorMessage="1" sqref="AD43 AG43 AD28 R28:R29 X28 P29">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7"/>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N2" s="1" t="s">
        <v>260</v>
      </c>
    </row>
    <row r="3" spans="1:41"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N3" s="1" t="s">
        <v>132</v>
      </c>
    </row>
    <row r="4" spans="1:41" ht="15" customHeight="1" x14ac:dyDescent="0.15">
      <c r="A4" s="18"/>
      <c r="B4" s="16" t="s">
        <v>108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8"/>
      <c r="AN4" s="196" t="s">
        <v>109</v>
      </c>
      <c r="AO4" s="196"/>
    </row>
    <row r="5" spans="1:41" ht="15" customHeight="1" x14ac:dyDescent="0.15">
      <c r="A5" s="1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8"/>
      <c r="AN5" s="40" t="s">
        <v>110</v>
      </c>
      <c r="AO5" s="40" t="s">
        <v>111</v>
      </c>
    </row>
    <row r="6" spans="1:41" ht="15" customHeight="1" x14ac:dyDescent="0.15">
      <c r="A6" s="18"/>
      <c r="B6" s="316" t="s">
        <v>33</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18"/>
      <c r="AN6" s="202"/>
      <c r="AO6" s="2"/>
    </row>
    <row r="7" spans="1:41" ht="15" customHeight="1" x14ac:dyDescent="0.15">
      <c r="A7" s="18"/>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18"/>
      <c r="AN7" s="202"/>
      <c r="AO7" s="2"/>
    </row>
    <row r="8" spans="1:41" ht="18" customHeight="1" x14ac:dyDescent="0.15">
      <c r="A8" s="18"/>
      <c r="B8" s="317"/>
      <c r="C8" s="318"/>
      <c r="D8" s="318"/>
      <c r="E8" s="318"/>
      <c r="F8" s="318"/>
      <c r="G8" s="318"/>
      <c r="H8" s="318" t="s">
        <v>34</v>
      </c>
      <c r="I8" s="318"/>
      <c r="J8" s="318"/>
      <c r="K8" s="318"/>
      <c r="L8" s="318"/>
      <c r="M8" s="318"/>
      <c r="N8" s="318"/>
      <c r="O8" s="318"/>
      <c r="P8" s="318"/>
      <c r="Q8" s="318"/>
      <c r="R8" s="318"/>
      <c r="S8" s="318"/>
      <c r="T8" s="318"/>
      <c r="U8" s="318"/>
      <c r="V8" s="321"/>
      <c r="W8" s="21"/>
      <c r="X8" s="323" t="s">
        <v>438</v>
      </c>
      <c r="Y8" s="323"/>
      <c r="Z8" s="323"/>
      <c r="AA8" s="323"/>
      <c r="AB8" s="323"/>
      <c r="AC8" s="323"/>
      <c r="AD8" s="323"/>
      <c r="AE8" s="323"/>
      <c r="AF8" s="323"/>
      <c r="AG8" s="323"/>
      <c r="AH8" s="323"/>
      <c r="AI8" s="323"/>
      <c r="AJ8" s="323"/>
      <c r="AK8" s="24"/>
      <c r="AL8" s="18"/>
      <c r="AN8" s="202"/>
      <c r="AO8" s="2"/>
    </row>
    <row r="9" spans="1:41" ht="18" customHeight="1" x14ac:dyDescent="0.15">
      <c r="A9" s="18"/>
      <c r="B9" s="319"/>
      <c r="C9" s="320"/>
      <c r="D9" s="320"/>
      <c r="E9" s="320"/>
      <c r="F9" s="320"/>
      <c r="G9" s="320"/>
      <c r="H9" s="320"/>
      <c r="I9" s="320"/>
      <c r="J9" s="320"/>
      <c r="K9" s="320"/>
      <c r="L9" s="320"/>
      <c r="M9" s="320"/>
      <c r="N9" s="320"/>
      <c r="O9" s="320"/>
      <c r="P9" s="320"/>
      <c r="Q9" s="320"/>
      <c r="R9" s="320"/>
      <c r="S9" s="320"/>
      <c r="T9" s="320"/>
      <c r="U9" s="320"/>
      <c r="V9" s="322"/>
      <c r="W9" s="22"/>
      <c r="X9" s="324"/>
      <c r="Y9" s="324"/>
      <c r="Z9" s="324"/>
      <c r="AA9" s="324"/>
      <c r="AB9" s="324"/>
      <c r="AC9" s="324"/>
      <c r="AD9" s="324"/>
      <c r="AE9" s="324"/>
      <c r="AF9" s="324"/>
      <c r="AG9" s="324"/>
      <c r="AH9" s="324"/>
      <c r="AI9" s="324"/>
      <c r="AJ9" s="324"/>
      <c r="AK9" s="23"/>
      <c r="AL9" s="18"/>
      <c r="AN9" s="203"/>
      <c r="AO9" s="3"/>
    </row>
    <row r="10" spans="1:41" ht="54" customHeight="1" x14ac:dyDescent="0.15">
      <c r="A10" s="18"/>
      <c r="B10" s="311" t="s">
        <v>50</v>
      </c>
      <c r="C10" s="312"/>
      <c r="D10" s="312"/>
      <c r="E10" s="312"/>
      <c r="F10" s="312"/>
      <c r="G10" s="313"/>
      <c r="H10" s="29"/>
      <c r="I10" s="314" t="str">
        <f>IF(第5号付表1!I10="","",第5号付表1!I10)</f>
        <v/>
      </c>
      <c r="J10" s="314"/>
      <c r="K10" s="314"/>
      <c r="L10" s="314"/>
      <c r="M10" s="314"/>
      <c r="N10" s="314"/>
      <c r="O10" s="314"/>
      <c r="P10" s="314"/>
      <c r="Q10" s="314"/>
      <c r="R10" s="314"/>
      <c r="S10" s="314"/>
      <c r="T10" s="314"/>
      <c r="U10" s="314"/>
      <c r="V10" s="314"/>
      <c r="W10" s="28"/>
      <c r="X10" s="30"/>
      <c r="Y10" s="315" t="s">
        <v>439</v>
      </c>
      <c r="Z10" s="315"/>
      <c r="AA10" s="315"/>
      <c r="AB10" s="315"/>
      <c r="AC10" s="315"/>
      <c r="AD10" s="315"/>
      <c r="AE10" s="315"/>
      <c r="AF10" s="315"/>
      <c r="AG10" s="315"/>
      <c r="AH10" s="315"/>
      <c r="AI10" s="315"/>
      <c r="AJ10" s="315"/>
      <c r="AK10" s="24"/>
      <c r="AL10" s="18"/>
      <c r="AM10" s="46" t="s">
        <v>484</v>
      </c>
      <c r="AN10" s="43" t="s">
        <v>133</v>
      </c>
      <c r="AO10" s="122" t="s">
        <v>257</v>
      </c>
    </row>
    <row r="11" spans="1:41" ht="54" customHeight="1" x14ac:dyDescent="0.15">
      <c r="A11" s="18"/>
      <c r="B11" s="311" t="s">
        <v>51</v>
      </c>
      <c r="C11" s="312"/>
      <c r="D11" s="312"/>
      <c r="E11" s="312"/>
      <c r="F11" s="312"/>
      <c r="G11" s="313"/>
      <c r="H11" s="29"/>
      <c r="I11" s="314" t="str">
        <f>IF(第5号付表1!I11="","",第5号付表1!I11)</f>
        <v/>
      </c>
      <c r="J11" s="314"/>
      <c r="K11" s="314"/>
      <c r="L11" s="314"/>
      <c r="M11" s="314"/>
      <c r="N11" s="314"/>
      <c r="O11" s="314"/>
      <c r="P11" s="314"/>
      <c r="Q11" s="314"/>
      <c r="R11" s="314"/>
      <c r="S11" s="314"/>
      <c r="T11" s="314"/>
      <c r="U11" s="314"/>
      <c r="V11" s="314"/>
      <c r="W11" s="28"/>
      <c r="X11" s="30"/>
      <c r="Y11" s="425" t="str">
        <f>IF(第5号付表1!Y11="","",第5号付表1!Y11)</f>
        <v/>
      </c>
      <c r="Z11" s="425"/>
      <c r="AA11" s="425"/>
      <c r="AB11" s="425"/>
      <c r="AC11" s="425"/>
      <c r="AD11" s="425"/>
      <c r="AE11" s="425"/>
      <c r="AF11" s="425"/>
      <c r="AG11" s="425"/>
      <c r="AH11" s="425"/>
      <c r="AI11" s="425"/>
      <c r="AJ11" s="425"/>
      <c r="AK11" s="24"/>
      <c r="AL11" s="18"/>
      <c r="AM11" s="46" t="s">
        <v>305</v>
      </c>
      <c r="AN11" s="45" t="s">
        <v>134</v>
      </c>
      <c r="AO11" s="122" t="s">
        <v>258</v>
      </c>
    </row>
    <row r="12" spans="1:41" ht="54" customHeight="1" x14ac:dyDescent="0.15">
      <c r="A12" s="18"/>
      <c r="B12" s="311" t="s">
        <v>52</v>
      </c>
      <c r="C12" s="312"/>
      <c r="D12" s="312"/>
      <c r="E12" s="312"/>
      <c r="F12" s="312"/>
      <c r="G12" s="313"/>
      <c r="H12" s="29"/>
      <c r="I12" s="314" t="str">
        <f>IF(第5号付表1!I12="","",第5号付表1!I12)</f>
        <v/>
      </c>
      <c r="J12" s="314"/>
      <c r="K12" s="314"/>
      <c r="L12" s="314"/>
      <c r="M12" s="314"/>
      <c r="N12" s="314"/>
      <c r="O12" s="314"/>
      <c r="P12" s="314"/>
      <c r="Q12" s="314"/>
      <c r="R12" s="314"/>
      <c r="S12" s="314"/>
      <c r="T12" s="314"/>
      <c r="U12" s="314"/>
      <c r="V12" s="314"/>
      <c r="W12" s="28"/>
      <c r="X12" s="30"/>
      <c r="Y12" s="425" t="str">
        <f>IF(第5号付表1!Y12="","",第5号付表1!Y12)</f>
        <v/>
      </c>
      <c r="Z12" s="425"/>
      <c r="AA12" s="425"/>
      <c r="AB12" s="425"/>
      <c r="AC12" s="425"/>
      <c r="AD12" s="425"/>
      <c r="AE12" s="425"/>
      <c r="AF12" s="425"/>
      <c r="AG12" s="425"/>
      <c r="AH12" s="425"/>
      <c r="AI12" s="425"/>
      <c r="AJ12" s="425"/>
      <c r="AK12" s="24"/>
      <c r="AL12" s="18"/>
      <c r="AM12" s="46" t="s">
        <v>305</v>
      </c>
      <c r="AN12" s="45" t="s">
        <v>135</v>
      </c>
      <c r="AO12" s="122" t="s">
        <v>259</v>
      </c>
    </row>
    <row r="13" spans="1:41" ht="54" customHeight="1" x14ac:dyDescent="0.15">
      <c r="A13" s="18"/>
      <c r="B13" s="311" t="s">
        <v>53</v>
      </c>
      <c r="C13" s="312"/>
      <c r="D13" s="312"/>
      <c r="E13" s="312"/>
      <c r="F13" s="312"/>
      <c r="G13" s="313"/>
      <c r="H13" s="31"/>
      <c r="I13" s="314" t="str">
        <f>IF(第5号付表1!I13="","",第5号付表1!I13)</f>
        <v/>
      </c>
      <c r="J13" s="314"/>
      <c r="K13" s="314"/>
      <c r="L13" s="314"/>
      <c r="M13" s="314"/>
      <c r="N13" s="314"/>
      <c r="O13" s="314"/>
      <c r="P13" s="314"/>
      <c r="Q13" s="314"/>
      <c r="R13" s="314"/>
      <c r="S13" s="314"/>
      <c r="T13" s="314"/>
      <c r="U13" s="314"/>
      <c r="V13" s="314"/>
      <c r="W13" s="217"/>
      <c r="X13" s="32"/>
      <c r="Y13" s="425" t="str">
        <f>IF(第5号付表1!Y13="","",第5号付表1!Y13)</f>
        <v/>
      </c>
      <c r="Z13" s="425"/>
      <c r="AA13" s="425"/>
      <c r="AB13" s="425"/>
      <c r="AC13" s="425"/>
      <c r="AD13" s="425"/>
      <c r="AE13" s="425"/>
      <c r="AF13" s="425"/>
      <c r="AG13" s="425"/>
      <c r="AH13" s="425"/>
      <c r="AI13" s="425"/>
      <c r="AJ13" s="425"/>
      <c r="AK13" s="33"/>
      <c r="AL13" s="18"/>
      <c r="AM13" s="46" t="s">
        <v>305</v>
      </c>
      <c r="AN13" s="43" t="s">
        <v>105</v>
      </c>
      <c r="AO13" s="43" t="s">
        <v>105</v>
      </c>
    </row>
    <row r="14" spans="1:41" ht="15" customHeight="1" x14ac:dyDescent="0.15">
      <c r="A14" s="18"/>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7"/>
      <c r="AJ14" s="16"/>
      <c r="AK14" s="16"/>
      <c r="AL14" s="18"/>
    </row>
    <row r="15" spans="1:41" ht="15" customHeight="1" x14ac:dyDescent="0.15">
      <c r="A15" s="18"/>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8"/>
    </row>
    <row r="16" spans="1:41" ht="15" customHeight="1" x14ac:dyDescent="0.15">
      <c r="A16" s="1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8"/>
    </row>
    <row r="17" spans="1:38" ht="15" customHeight="1" x14ac:dyDescent="0.15">
      <c r="A17" s="18"/>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8"/>
    </row>
    <row r="18" spans="1:38" ht="15" customHeight="1" x14ac:dyDescent="0.15">
      <c r="A18" s="18"/>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8"/>
    </row>
    <row r="19" spans="1:38" ht="15" customHeight="1" x14ac:dyDescent="0.15">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8"/>
    </row>
    <row r="20" spans="1:38" ht="15" customHeight="1" x14ac:dyDescent="0.15">
      <c r="A20" s="18"/>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8"/>
    </row>
    <row r="21" spans="1:38" ht="15" customHeight="1" x14ac:dyDescent="0.15">
      <c r="A21" s="18"/>
      <c r="B21" s="19"/>
      <c r="C21" s="19"/>
      <c r="D21" s="19"/>
      <c r="E21" s="16"/>
      <c r="F21" s="16"/>
      <c r="G21" s="16"/>
      <c r="H21" s="16"/>
      <c r="I21" s="16"/>
      <c r="J21" s="16"/>
      <c r="K21" s="16"/>
      <c r="L21" s="16"/>
      <c r="M21" s="16"/>
      <c r="N21" s="16"/>
      <c r="O21" s="16"/>
      <c r="P21" s="16"/>
      <c r="Q21" s="16"/>
      <c r="R21" s="16"/>
      <c r="S21" s="16"/>
      <c r="T21" s="16"/>
      <c r="U21" s="16"/>
      <c r="V21" s="16"/>
      <c r="W21" s="16"/>
      <c r="X21" s="16"/>
      <c r="Y21" s="16"/>
      <c r="Z21" s="16"/>
      <c r="AA21" s="16"/>
      <c r="AB21" s="20"/>
      <c r="AC21" s="20"/>
      <c r="AD21" s="20"/>
      <c r="AE21" s="20"/>
      <c r="AF21" s="20"/>
      <c r="AG21" s="20"/>
      <c r="AH21" s="20"/>
      <c r="AI21" s="17"/>
      <c r="AJ21" s="16"/>
      <c r="AK21" s="16"/>
      <c r="AL21" s="18"/>
    </row>
    <row r="22" spans="1:38" ht="15" customHeight="1" x14ac:dyDescent="0.15">
      <c r="A22" s="18"/>
      <c r="B22" s="19"/>
      <c r="C22" s="19"/>
      <c r="D22" s="19"/>
      <c r="E22" s="16"/>
      <c r="F22" s="16"/>
      <c r="G22" s="16"/>
      <c r="H22" s="16"/>
      <c r="I22" s="16"/>
      <c r="J22" s="16"/>
      <c r="K22" s="16"/>
      <c r="L22" s="16"/>
      <c r="M22" s="16"/>
      <c r="N22" s="16"/>
      <c r="O22" s="16"/>
      <c r="P22" s="16"/>
      <c r="Q22" s="16"/>
      <c r="R22" s="16"/>
      <c r="S22" s="16"/>
      <c r="T22" s="16"/>
      <c r="U22" s="16"/>
      <c r="V22" s="16"/>
      <c r="W22" s="16"/>
      <c r="X22" s="16"/>
      <c r="Y22" s="16"/>
      <c r="Z22" s="16"/>
      <c r="AA22" s="20"/>
      <c r="AB22" s="20"/>
      <c r="AC22" s="20"/>
      <c r="AD22" s="20"/>
      <c r="AE22" s="20"/>
      <c r="AF22" s="20"/>
      <c r="AG22" s="20"/>
      <c r="AH22" s="20"/>
      <c r="AI22" s="16"/>
      <c r="AJ22" s="16"/>
      <c r="AK22" s="16"/>
      <c r="AL22" s="18"/>
    </row>
    <row r="23" spans="1:38" ht="15" customHeight="1" x14ac:dyDescent="0.15">
      <c r="A23" s="18"/>
      <c r="B23" s="19"/>
      <c r="C23" s="19"/>
      <c r="D23" s="19"/>
      <c r="E23" s="16"/>
      <c r="F23" s="16"/>
      <c r="G23" s="16"/>
      <c r="H23" s="16"/>
      <c r="I23" s="16"/>
      <c r="J23" s="16"/>
      <c r="K23" s="16"/>
      <c r="L23" s="16"/>
      <c r="M23" s="16"/>
      <c r="N23" s="16"/>
      <c r="O23" s="16"/>
      <c r="P23" s="16"/>
      <c r="Q23" s="16"/>
      <c r="R23" s="16"/>
      <c r="S23" s="16"/>
      <c r="T23" s="16"/>
      <c r="U23" s="16"/>
      <c r="V23" s="16"/>
      <c r="W23" s="16"/>
      <c r="X23" s="16"/>
      <c r="Y23" s="16"/>
      <c r="Z23" s="16"/>
      <c r="AA23" s="20"/>
      <c r="AB23" s="20"/>
      <c r="AC23" s="20"/>
      <c r="AD23" s="20"/>
      <c r="AE23" s="20"/>
      <c r="AF23" s="20"/>
      <c r="AG23" s="20"/>
      <c r="AH23" s="20"/>
      <c r="AI23" s="16"/>
      <c r="AJ23" s="16"/>
      <c r="AK23" s="16"/>
      <c r="AL23" s="18"/>
    </row>
    <row r="24" spans="1:38" ht="15" customHeight="1" x14ac:dyDescent="0.15">
      <c r="A24" s="18"/>
      <c r="B24" s="19"/>
      <c r="C24" s="19"/>
      <c r="D24" s="19"/>
      <c r="E24" s="16"/>
      <c r="F24" s="16"/>
      <c r="G24" s="16"/>
      <c r="H24" s="16"/>
      <c r="I24" s="16"/>
      <c r="J24" s="16"/>
      <c r="K24" s="16"/>
      <c r="L24" s="16"/>
      <c r="M24" s="16"/>
      <c r="N24" s="16"/>
      <c r="O24" s="16"/>
      <c r="P24" s="16"/>
      <c r="Q24" s="16"/>
      <c r="R24" s="16"/>
      <c r="S24" s="16"/>
      <c r="T24" s="16"/>
      <c r="U24" s="16"/>
      <c r="V24" s="16"/>
      <c r="W24" s="16"/>
      <c r="X24" s="16"/>
      <c r="Y24" s="16"/>
      <c r="Z24" s="16"/>
      <c r="AA24" s="16"/>
      <c r="AB24" s="16"/>
      <c r="AC24" s="20"/>
      <c r="AD24" s="20"/>
      <c r="AE24" s="20"/>
      <c r="AF24" s="20"/>
      <c r="AG24" s="16"/>
      <c r="AH24" s="16"/>
      <c r="AI24" s="17"/>
      <c r="AJ24" s="16"/>
      <c r="AK24" s="16"/>
      <c r="AL24" s="18"/>
    </row>
    <row r="25" spans="1:38" ht="15" customHeight="1" x14ac:dyDescent="0.15">
      <c r="A25" s="18"/>
      <c r="B25" s="19"/>
      <c r="C25" s="19"/>
      <c r="D25" s="19"/>
      <c r="E25" s="16"/>
      <c r="F25" s="16"/>
      <c r="G25" s="16"/>
      <c r="H25" s="16"/>
      <c r="I25" s="16"/>
      <c r="J25" s="16"/>
      <c r="K25" s="16"/>
      <c r="L25" s="16"/>
      <c r="M25" s="16"/>
      <c r="N25" s="16"/>
      <c r="O25" s="16"/>
      <c r="P25" s="16"/>
      <c r="Q25" s="16"/>
      <c r="R25" s="16"/>
      <c r="S25" s="16"/>
      <c r="T25" s="16"/>
      <c r="U25" s="16"/>
      <c r="V25" s="16"/>
      <c r="W25" s="16"/>
      <c r="X25" s="16"/>
      <c r="Y25" s="16"/>
      <c r="Z25" s="16"/>
      <c r="AA25" s="16"/>
      <c r="AB25" s="16"/>
      <c r="AC25" s="20"/>
      <c r="AD25" s="20"/>
      <c r="AE25" s="20"/>
      <c r="AF25" s="20"/>
      <c r="AG25" s="16"/>
      <c r="AH25" s="16"/>
      <c r="AI25" s="17"/>
      <c r="AJ25" s="16"/>
      <c r="AK25" s="16"/>
      <c r="AL25" s="18"/>
    </row>
    <row r="26" spans="1:38" ht="15" customHeight="1" x14ac:dyDescent="0.15">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7"/>
      <c r="AJ26" s="16"/>
      <c r="AK26" s="16"/>
      <c r="AL26" s="18"/>
    </row>
    <row r="27" spans="1:38" ht="15" customHeight="1" x14ac:dyDescent="0.15">
      <c r="A27" s="1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8"/>
    </row>
    <row r="28" spans="1:38" ht="15" customHeight="1" x14ac:dyDescent="0.15">
      <c r="A28" s="1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8"/>
    </row>
    <row r="29" spans="1:38" ht="15" customHeight="1" x14ac:dyDescent="0.15">
      <c r="A29" s="1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7"/>
      <c r="AJ29" s="16"/>
      <c r="AK29" s="16"/>
      <c r="AL29" s="18"/>
    </row>
    <row r="30" spans="1:38" ht="15" customHeight="1" x14ac:dyDescent="0.15">
      <c r="A30" s="1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7"/>
      <c r="AJ30" s="16"/>
      <c r="AK30" s="16"/>
      <c r="AL30" s="18"/>
    </row>
    <row r="31" spans="1:38" ht="15" customHeight="1" x14ac:dyDescent="0.15">
      <c r="A31" s="1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7"/>
      <c r="AJ31" s="16"/>
      <c r="AK31" s="16"/>
      <c r="AL31" s="18"/>
    </row>
    <row r="32" spans="1:38" ht="15" customHeight="1" x14ac:dyDescent="0.15">
      <c r="A32" s="1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7"/>
      <c r="AJ32" s="16"/>
      <c r="AK32" s="16"/>
      <c r="AL32" s="18"/>
    </row>
    <row r="33" spans="1:38" ht="15" customHeight="1" x14ac:dyDescent="0.15">
      <c r="A33" s="1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c r="AJ33" s="16"/>
      <c r="AK33" s="16"/>
      <c r="AL33" s="18"/>
    </row>
    <row r="34" spans="1:38" ht="15" customHeight="1" x14ac:dyDescent="0.15">
      <c r="A34" s="1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7"/>
      <c r="AJ34" s="16"/>
      <c r="AK34" s="16"/>
      <c r="AL34" s="18"/>
    </row>
    <row r="35" spans="1:38" ht="15" customHeight="1" x14ac:dyDescent="0.15">
      <c r="A35" s="18"/>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6"/>
      <c r="AK35" s="16"/>
      <c r="AL35" s="18"/>
    </row>
    <row r="36" spans="1:38" ht="15" customHeight="1" x14ac:dyDescent="0.15">
      <c r="A36" s="18"/>
      <c r="B36" s="19"/>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6"/>
      <c r="AK36" s="16"/>
      <c r="AL36" s="18"/>
    </row>
    <row r="37" spans="1:38" ht="15" customHeight="1" x14ac:dyDescent="0.15">
      <c r="A37" s="1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c r="AJ37" s="16"/>
      <c r="AK37" s="16"/>
      <c r="AL37" s="18"/>
    </row>
    <row r="38" spans="1:38" ht="15" customHeight="1" x14ac:dyDescent="0.15">
      <c r="A38" s="18"/>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7"/>
      <c r="AJ38" s="16"/>
      <c r="AK38" s="16"/>
      <c r="AL38" s="18"/>
    </row>
    <row r="39" spans="1:38" ht="15" customHeight="1" x14ac:dyDescent="0.15">
      <c r="A39" s="18"/>
      <c r="B39" s="19"/>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7"/>
      <c r="AJ39" s="16"/>
      <c r="AK39" s="16"/>
      <c r="AL39" s="18"/>
    </row>
    <row r="40" spans="1:38" ht="15" customHeight="1" x14ac:dyDescent="0.15">
      <c r="A40" s="1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c r="AJ40" s="16"/>
      <c r="AK40" s="16"/>
      <c r="AL40" s="18"/>
    </row>
    <row r="41" spans="1:38" ht="15" customHeight="1" x14ac:dyDescent="0.15">
      <c r="A41" s="1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c r="AJ41" s="16"/>
      <c r="AK41" s="16"/>
      <c r="AL41" s="18"/>
    </row>
    <row r="42" spans="1:38" ht="15" customHeight="1" x14ac:dyDescent="0.15">
      <c r="A42" s="1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7"/>
      <c r="AJ42" s="16"/>
      <c r="AK42" s="16"/>
      <c r="AL42" s="18"/>
    </row>
    <row r="43" spans="1:38" ht="15" customHeight="1" x14ac:dyDescent="0.15">
      <c r="A43" s="18"/>
      <c r="B43" s="16"/>
      <c r="C43" s="16"/>
      <c r="D43" s="16"/>
      <c r="E43" s="16"/>
      <c r="F43" s="16"/>
      <c r="G43" s="16"/>
      <c r="H43" s="16"/>
      <c r="I43" s="20"/>
      <c r="J43" s="20"/>
      <c r="K43" s="20"/>
      <c r="L43" s="20"/>
      <c r="M43" s="20"/>
      <c r="N43" s="20"/>
      <c r="O43" s="20"/>
      <c r="P43" s="20"/>
      <c r="Q43" s="16"/>
      <c r="R43" s="16"/>
      <c r="S43" s="16"/>
      <c r="T43" s="16"/>
      <c r="U43" s="16"/>
      <c r="V43" s="16"/>
      <c r="W43" s="16"/>
      <c r="X43" s="16"/>
      <c r="Y43" s="16"/>
      <c r="Z43" s="16"/>
      <c r="AA43" s="16"/>
      <c r="AB43" s="16"/>
      <c r="AC43" s="16"/>
      <c r="AD43" s="16"/>
      <c r="AE43" s="16"/>
      <c r="AF43" s="16"/>
      <c r="AG43" s="16"/>
      <c r="AH43" s="16"/>
      <c r="AI43" s="16"/>
      <c r="AJ43" s="16"/>
      <c r="AK43" s="16"/>
      <c r="AL43" s="18"/>
    </row>
    <row r="44" spans="1:38" ht="15" customHeight="1" x14ac:dyDescent="0.15">
      <c r="A44" s="1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8"/>
    </row>
    <row r="45" spans="1:38" ht="15" customHeight="1" x14ac:dyDescent="0.15">
      <c r="A45" s="1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8"/>
    </row>
    <row r="46" spans="1:38" ht="15" customHeight="1" x14ac:dyDescent="0.15">
      <c r="A46" s="1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8"/>
    </row>
    <row r="47" spans="1:38" ht="1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sheetData>
  <mergeCells count="17">
    <mergeCell ref="B10:G10"/>
    <mergeCell ref="I10:V10"/>
    <mergeCell ref="Y10:AJ10"/>
    <mergeCell ref="B6:AK6"/>
    <mergeCell ref="B7:AK7"/>
    <mergeCell ref="B8:G9"/>
    <mergeCell ref="H8:V9"/>
    <mergeCell ref="X8:AJ9"/>
    <mergeCell ref="B13:G13"/>
    <mergeCell ref="I13:V13"/>
    <mergeCell ref="Y13:AJ13"/>
    <mergeCell ref="B11:G11"/>
    <mergeCell ref="I11:V11"/>
    <mergeCell ref="Y11:AJ11"/>
    <mergeCell ref="B12:G12"/>
    <mergeCell ref="I12:V12"/>
    <mergeCell ref="Y12:AJ12"/>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I86"/>
  <sheetViews>
    <sheetView view="pageBreakPreview" zoomScaleNormal="100" zoomScaleSheetLayoutView="100" workbookViewId="0">
      <pane ySplit="1" topLeftCell="A2" activePane="bottomLeft" state="frozen"/>
      <selection pane="bottomLeft" activeCell="D5" sqref="D5"/>
    </sheetView>
  </sheetViews>
  <sheetFormatPr defaultRowHeight="20.100000000000001" customHeight="1" x14ac:dyDescent="0.15"/>
  <cols>
    <col min="1" max="1" width="1.375" style="39" customWidth="1"/>
    <col min="2" max="3" width="4.125" style="179" customWidth="1"/>
    <col min="4" max="4" width="61" style="179" customWidth="1"/>
    <col min="5" max="5" width="20.375" style="102" customWidth="1"/>
    <col min="6" max="6" width="1.375" style="102" customWidth="1"/>
    <col min="7" max="7" width="2.5" style="103" customWidth="1"/>
    <col min="8" max="8" width="20.625" style="104" customWidth="1"/>
    <col min="9" max="9" width="69.5" style="39" customWidth="1"/>
    <col min="10" max="16384" width="9" style="39"/>
  </cols>
  <sheetData>
    <row r="1" spans="2:9" s="74" customFormat="1" ht="15" customHeight="1" x14ac:dyDescent="0.15">
      <c r="B1" s="159">
        <v>2</v>
      </c>
      <c r="C1" s="159">
        <v>3</v>
      </c>
      <c r="D1" s="159">
        <v>4</v>
      </c>
      <c r="E1" s="75">
        <v>5</v>
      </c>
      <c r="F1" s="75"/>
      <c r="G1" s="75"/>
      <c r="H1" s="76"/>
    </row>
    <row r="2" spans="2:9" ht="20.100000000000001" customHeight="1" x14ac:dyDescent="0.15">
      <c r="B2" s="160" t="s">
        <v>392</v>
      </c>
      <c r="C2" s="160"/>
      <c r="D2" s="160"/>
      <c r="E2" s="155"/>
      <c r="F2" s="154"/>
      <c r="G2" s="107"/>
      <c r="H2" s="115" t="s">
        <v>254</v>
      </c>
      <c r="I2" s="77"/>
    </row>
    <row r="3" spans="2:9" ht="14.25" x14ac:dyDescent="0.15">
      <c r="B3" s="79"/>
      <c r="C3" s="80"/>
      <c r="D3" s="81" t="s">
        <v>200</v>
      </c>
      <c r="E3" s="82" t="s">
        <v>201</v>
      </c>
      <c r="F3" s="83"/>
      <c r="G3" s="78"/>
      <c r="H3" s="40" t="s">
        <v>136</v>
      </c>
      <c r="I3" s="40" t="s">
        <v>111</v>
      </c>
    </row>
    <row r="4" spans="2:9" ht="20.100000000000001" customHeight="1" x14ac:dyDescent="0.15">
      <c r="B4" s="366" t="s">
        <v>488</v>
      </c>
      <c r="C4" s="161"/>
      <c r="D4" s="162" t="s">
        <v>350</v>
      </c>
      <c r="E4" s="120">
        <v>365</v>
      </c>
      <c r="F4" s="84"/>
      <c r="G4" s="85"/>
      <c r="H4" s="86" t="s">
        <v>18</v>
      </c>
      <c r="I4" s="87" t="s">
        <v>202</v>
      </c>
    </row>
    <row r="5" spans="2:9" ht="80.25" customHeight="1" x14ac:dyDescent="0.15">
      <c r="B5" s="367"/>
      <c r="C5" s="163"/>
      <c r="D5" s="164" t="s">
        <v>351</v>
      </c>
      <c r="E5" s="180"/>
      <c r="F5" s="84"/>
      <c r="G5" s="85"/>
      <c r="H5" s="47" t="s">
        <v>309</v>
      </c>
      <c r="I5" s="93" t="s">
        <v>330</v>
      </c>
    </row>
    <row r="6" spans="2:9" ht="34.5" customHeight="1" x14ac:dyDescent="0.15">
      <c r="B6" s="367"/>
      <c r="C6" s="165"/>
      <c r="D6" s="166" t="s">
        <v>352</v>
      </c>
      <c r="E6" s="181"/>
      <c r="F6" s="84"/>
      <c r="G6" s="85"/>
      <c r="H6" s="47" t="s">
        <v>309</v>
      </c>
      <c r="I6" s="93" t="s">
        <v>331</v>
      </c>
    </row>
    <row r="7" spans="2:9" ht="34.5" customHeight="1" x14ac:dyDescent="0.15">
      <c r="B7" s="367"/>
      <c r="C7" s="167"/>
      <c r="D7" s="168" t="s">
        <v>353</v>
      </c>
      <c r="E7" s="117">
        <f>E6-E5+1</f>
        <v>1</v>
      </c>
      <c r="F7" s="84"/>
      <c r="G7" s="85"/>
      <c r="H7" s="86" t="s">
        <v>18</v>
      </c>
      <c r="I7" s="105" t="s">
        <v>332</v>
      </c>
    </row>
    <row r="8" spans="2:9" ht="19.5" customHeight="1" x14ac:dyDescent="0.15">
      <c r="B8" s="368"/>
      <c r="C8" s="169"/>
      <c r="D8" s="170" t="s">
        <v>354</v>
      </c>
      <c r="E8" s="146">
        <f>ROUNDDOWN(E7/E4,10)</f>
        <v>2.7397260000000001E-3</v>
      </c>
      <c r="F8" s="88"/>
      <c r="G8" s="89"/>
      <c r="H8" s="47" t="s">
        <v>309</v>
      </c>
      <c r="I8" s="105" t="s">
        <v>348</v>
      </c>
    </row>
    <row r="9" spans="2:9" ht="48" customHeight="1" x14ac:dyDescent="0.15">
      <c r="B9" s="369" t="s">
        <v>401</v>
      </c>
      <c r="C9" s="161"/>
      <c r="D9" s="162" t="s">
        <v>356</v>
      </c>
      <c r="E9" s="108"/>
      <c r="F9" s="90"/>
      <c r="G9" s="91"/>
      <c r="H9" s="92" t="s">
        <v>18</v>
      </c>
      <c r="I9" s="93" t="s">
        <v>333</v>
      </c>
    </row>
    <row r="10" spans="2:9" ht="48" customHeight="1" x14ac:dyDescent="0.15">
      <c r="B10" s="370"/>
      <c r="C10" s="167"/>
      <c r="D10" s="171" t="s">
        <v>357</v>
      </c>
      <c r="E10" s="116">
        <v>104</v>
      </c>
      <c r="F10" s="84"/>
      <c r="G10" s="85"/>
      <c r="H10" s="86" t="s">
        <v>18</v>
      </c>
      <c r="I10" s="93" t="s">
        <v>555</v>
      </c>
    </row>
    <row r="11" spans="2:9" ht="34.5" customHeight="1" x14ac:dyDescent="0.15">
      <c r="B11" s="370"/>
      <c r="C11" s="167"/>
      <c r="D11" s="164" t="s">
        <v>358</v>
      </c>
      <c r="E11" s="117">
        <v>4</v>
      </c>
      <c r="F11" s="84"/>
      <c r="G11" s="85"/>
      <c r="H11" s="86" t="s">
        <v>18</v>
      </c>
      <c r="I11" s="93" t="s">
        <v>334</v>
      </c>
    </row>
    <row r="12" spans="2:9" ht="65.25" customHeight="1" x14ac:dyDescent="0.15">
      <c r="B12" s="370"/>
      <c r="C12" s="167"/>
      <c r="D12" s="164" t="s">
        <v>359</v>
      </c>
      <c r="E12" s="117"/>
      <c r="F12" s="84"/>
      <c r="G12" s="85"/>
      <c r="H12" s="86" t="s">
        <v>18</v>
      </c>
      <c r="I12" s="105" t="s">
        <v>395</v>
      </c>
    </row>
    <row r="13" spans="2:9" ht="20.100000000000001" customHeight="1" x14ac:dyDescent="0.15">
      <c r="B13" s="370"/>
      <c r="C13" s="167"/>
      <c r="D13" s="164" t="s">
        <v>360</v>
      </c>
      <c r="E13" s="147">
        <f>SUM(E10:E12)</f>
        <v>108</v>
      </c>
      <c r="F13" s="84"/>
      <c r="G13" s="85"/>
      <c r="H13" s="86" t="s">
        <v>18</v>
      </c>
      <c r="I13" s="106" t="s">
        <v>203</v>
      </c>
    </row>
    <row r="14" spans="2:9" ht="65.25" customHeight="1" x14ac:dyDescent="0.15">
      <c r="B14" s="371"/>
      <c r="C14" s="169"/>
      <c r="D14" s="170" t="s">
        <v>361</v>
      </c>
      <c r="E14" s="148">
        <f>ROUNDDOWN(IF(E9/(E7-E13)&gt;1,1,E9/(E7-E13)),10)</f>
        <v>0</v>
      </c>
      <c r="F14" s="94"/>
      <c r="G14" s="95"/>
      <c r="H14" s="47" t="s">
        <v>309</v>
      </c>
      <c r="I14" s="105" t="s">
        <v>335</v>
      </c>
    </row>
    <row r="15" spans="2:9" ht="34.5" customHeight="1" x14ac:dyDescent="0.15">
      <c r="B15" s="373" t="s">
        <v>362</v>
      </c>
      <c r="C15" s="172"/>
      <c r="D15" s="162" t="s">
        <v>363</v>
      </c>
      <c r="E15" s="109"/>
      <c r="F15" s="96"/>
      <c r="G15" s="97"/>
      <c r="H15" s="98" t="s">
        <v>106</v>
      </c>
      <c r="I15" s="93" t="s">
        <v>336</v>
      </c>
    </row>
    <row r="16" spans="2:9" ht="19.5" customHeight="1" x14ac:dyDescent="0.15">
      <c r="B16" s="373"/>
      <c r="C16" s="173"/>
      <c r="D16" s="174" t="s">
        <v>364</v>
      </c>
      <c r="E16" s="110"/>
      <c r="F16" s="96"/>
      <c r="G16" s="97"/>
      <c r="H16" s="98" t="s">
        <v>106</v>
      </c>
      <c r="I16" s="87" t="s">
        <v>218</v>
      </c>
    </row>
    <row r="17" spans="2:9" ht="48" customHeight="1" x14ac:dyDescent="0.15">
      <c r="B17" s="373"/>
      <c r="C17" s="173"/>
      <c r="D17" s="164" t="s">
        <v>365</v>
      </c>
      <c r="E17" s="110"/>
      <c r="F17" s="96"/>
      <c r="G17" s="97"/>
      <c r="H17" s="98" t="s">
        <v>106</v>
      </c>
      <c r="I17" s="93" t="s">
        <v>337</v>
      </c>
    </row>
    <row r="18" spans="2:9" ht="48" customHeight="1" x14ac:dyDescent="0.15">
      <c r="B18" s="373"/>
      <c r="C18" s="173"/>
      <c r="D18" s="164" t="s">
        <v>366</v>
      </c>
      <c r="E18" s="110"/>
      <c r="F18" s="96"/>
      <c r="G18" s="97"/>
      <c r="H18" s="98" t="s">
        <v>106</v>
      </c>
      <c r="I18" s="93" t="s">
        <v>338</v>
      </c>
    </row>
    <row r="19" spans="2:9" ht="48" customHeight="1" x14ac:dyDescent="0.15">
      <c r="B19" s="373"/>
      <c r="C19" s="175"/>
      <c r="D19" s="174" t="s">
        <v>367</v>
      </c>
      <c r="E19" s="149">
        <f>E15-E16-E17-E18</f>
        <v>0</v>
      </c>
      <c r="F19" s="96"/>
      <c r="G19" s="97"/>
      <c r="H19" s="98" t="s">
        <v>106</v>
      </c>
      <c r="I19" s="105" t="s">
        <v>339</v>
      </c>
    </row>
    <row r="20" spans="2:9" ht="48" customHeight="1" x14ac:dyDescent="0.15">
      <c r="B20" s="373"/>
      <c r="C20" s="173"/>
      <c r="D20" s="164" t="s">
        <v>368</v>
      </c>
      <c r="E20" s="110"/>
      <c r="F20" s="96"/>
      <c r="G20" s="97"/>
      <c r="H20" s="98" t="s">
        <v>106</v>
      </c>
      <c r="I20" s="93" t="s">
        <v>208</v>
      </c>
    </row>
    <row r="21" spans="2:9" ht="50.25" customHeight="1" x14ac:dyDescent="0.15">
      <c r="B21" s="373"/>
      <c r="C21" s="176"/>
      <c r="D21" s="170" t="s">
        <v>369</v>
      </c>
      <c r="E21" s="150">
        <f>IF(E17+E18&gt;0,MIN(E19,E20),E19)</f>
        <v>0</v>
      </c>
      <c r="F21" s="96"/>
      <c r="G21" s="97"/>
      <c r="H21" s="98" t="s">
        <v>106</v>
      </c>
      <c r="I21" s="105" t="s">
        <v>340</v>
      </c>
    </row>
    <row r="22" spans="2:9" ht="20.100000000000001" customHeight="1" x14ac:dyDescent="0.15">
      <c r="B22" s="372" t="s">
        <v>370</v>
      </c>
      <c r="C22" s="172"/>
      <c r="D22" s="162" t="s">
        <v>371</v>
      </c>
      <c r="E22" s="118"/>
      <c r="F22" s="84"/>
      <c r="G22" s="85"/>
      <c r="H22" s="86" t="s">
        <v>31</v>
      </c>
      <c r="I22" s="111" t="s">
        <v>529</v>
      </c>
    </row>
    <row r="23" spans="2:9" ht="19.5" customHeight="1" x14ac:dyDescent="0.15">
      <c r="B23" s="372"/>
      <c r="C23" s="173"/>
      <c r="D23" s="164" t="s">
        <v>372</v>
      </c>
      <c r="E23" s="119"/>
      <c r="F23" s="84"/>
      <c r="G23" s="85"/>
      <c r="H23" s="86" t="s">
        <v>31</v>
      </c>
      <c r="I23" s="112" t="s">
        <v>399</v>
      </c>
    </row>
    <row r="24" spans="2:9" ht="20.100000000000001" customHeight="1" x14ac:dyDescent="0.15">
      <c r="B24" s="372"/>
      <c r="C24" s="173"/>
      <c r="D24" s="164" t="s">
        <v>373</v>
      </c>
      <c r="E24" s="119"/>
      <c r="F24" s="84"/>
      <c r="G24" s="85"/>
      <c r="H24" s="86" t="s">
        <v>31</v>
      </c>
      <c r="I24" s="113"/>
    </row>
    <row r="25" spans="2:9" ht="19.5" customHeight="1" x14ac:dyDescent="0.15">
      <c r="B25" s="372"/>
      <c r="C25" s="173"/>
      <c r="D25" s="164" t="s">
        <v>374</v>
      </c>
      <c r="E25" s="119">
        <f>SUM(E22:E24)*12</f>
        <v>0</v>
      </c>
      <c r="F25" s="84"/>
      <c r="G25" s="85"/>
      <c r="H25" s="86" t="s">
        <v>31</v>
      </c>
      <c r="I25" s="106" t="s">
        <v>489</v>
      </c>
    </row>
    <row r="26" spans="2:9" ht="48" customHeight="1" x14ac:dyDescent="0.15">
      <c r="B26" s="372"/>
      <c r="C26" s="173"/>
      <c r="D26" s="164" t="s">
        <v>375</v>
      </c>
      <c r="E26" s="119" t="e">
        <f>ROUNDDOWN(E25*(E21/E15),0)</f>
        <v>#DIV/0!</v>
      </c>
      <c r="F26" s="84"/>
      <c r="G26" s="85"/>
      <c r="H26" s="86" t="s">
        <v>31</v>
      </c>
      <c r="I26" s="105" t="s">
        <v>341</v>
      </c>
    </row>
    <row r="27" spans="2:9" ht="19.5" customHeight="1" x14ac:dyDescent="0.15">
      <c r="B27" s="372"/>
      <c r="C27" s="173"/>
      <c r="D27" s="164" t="s">
        <v>376</v>
      </c>
      <c r="E27" s="119"/>
      <c r="F27" s="84"/>
      <c r="G27" s="85"/>
      <c r="H27" s="86" t="s">
        <v>31</v>
      </c>
      <c r="I27" s="114" t="s">
        <v>554</v>
      </c>
    </row>
    <row r="28" spans="2:9" ht="20.100000000000001" customHeight="1" x14ac:dyDescent="0.15">
      <c r="B28" s="372"/>
      <c r="C28" s="173"/>
      <c r="D28" s="164" t="s">
        <v>377</v>
      </c>
      <c r="E28" s="119"/>
      <c r="F28" s="84"/>
      <c r="G28" s="85"/>
      <c r="H28" s="86" t="s">
        <v>31</v>
      </c>
      <c r="I28" s="112" t="s">
        <v>485</v>
      </c>
    </row>
    <row r="29" spans="2:9" ht="19.5" customHeight="1" x14ac:dyDescent="0.15">
      <c r="B29" s="372"/>
      <c r="C29" s="173"/>
      <c r="D29" s="164" t="s">
        <v>378</v>
      </c>
      <c r="E29" s="119"/>
      <c r="F29" s="84"/>
      <c r="G29" s="85"/>
      <c r="H29" s="86" t="s">
        <v>31</v>
      </c>
      <c r="I29" s="112" t="s">
        <v>486</v>
      </c>
    </row>
    <row r="30" spans="2:9" ht="19.5" customHeight="1" x14ac:dyDescent="0.15">
      <c r="B30" s="372"/>
      <c r="C30" s="173"/>
      <c r="D30" s="164" t="s">
        <v>379</v>
      </c>
      <c r="E30" s="119">
        <f>SUM(E27:E29)</f>
        <v>0</v>
      </c>
      <c r="F30" s="84"/>
      <c r="G30" s="85"/>
      <c r="H30" s="86" t="s">
        <v>31</v>
      </c>
      <c r="I30" s="106" t="s">
        <v>209</v>
      </c>
    </row>
    <row r="31" spans="2:9" ht="65.25" customHeight="1" x14ac:dyDescent="0.15">
      <c r="B31" s="372"/>
      <c r="C31" s="173"/>
      <c r="D31" s="164" t="s">
        <v>380</v>
      </c>
      <c r="E31" s="110"/>
      <c r="F31" s="96"/>
      <c r="G31" s="97"/>
      <c r="H31" s="86" t="s">
        <v>31</v>
      </c>
      <c r="I31" s="93" t="s">
        <v>211</v>
      </c>
    </row>
    <row r="32" spans="2:9" ht="34.5" customHeight="1" x14ac:dyDescent="0.15">
      <c r="B32" s="372"/>
      <c r="C32" s="173"/>
      <c r="D32" s="164" t="s">
        <v>381</v>
      </c>
      <c r="E32" s="119" t="e">
        <f>ROUNDDOWN(E30*(E21/E31),0)</f>
        <v>#DIV/0!</v>
      </c>
      <c r="F32" s="84"/>
      <c r="G32" s="85"/>
      <c r="H32" s="86" t="s">
        <v>31</v>
      </c>
      <c r="I32" s="105" t="s">
        <v>210</v>
      </c>
    </row>
    <row r="33" spans="2:9" ht="34.5" customHeight="1" x14ac:dyDescent="0.15">
      <c r="B33" s="372"/>
      <c r="C33" s="176"/>
      <c r="D33" s="170" t="s">
        <v>382</v>
      </c>
      <c r="E33" s="151" t="e">
        <f>ROUNDDOWN(E32*0.06,0)</f>
        <v>#DIV/0!</v>
      </c>
      <c r="F33" s="84"/>
      <c r="G33" s="85"/>
      <c r="H33" s="86" t="s">
        <v>31</v>
      </c>
      <c r="I33" s="105" t="s">
        <v>342</v>
      </c>
    </row>
    <row r="34" spans="2:9" ht="34.5" customHeight="1" x14ac:dyDescent="0.15">
      <c r="B34" s="370" t="s">
        <v>383</v>
      </c>
      <c r="C34" s="177"/>
      <c r="D34" s="171" t="s">
        <v>384</v>
      </c>
      <c r="E34" s="116" t="str">
        <f>IF(■交付決定内容入力■!L15="","",■交付決定内容入力■!L15)</f>
        <v/>
      </c>
      <c r="F34" s="84"/>
      <c r="G34" s="85" t="s">
        <v>475</v>
      </c>
      <c r="H34" s="86" t="s">
        <v>31</v>
      </c>
      <c r="I34" s="93" t="s">
        <v>530</v>
      </c>
    </row>
    <row r="35" spans="2:9" ht="34.5" customHeight="1" x14ac:dyDescent="0.15">
      <c r="B35" s="370"/>
      <c r="C35" s="173"/>
      <c r="D35" s="164" t="s">
        <v>385</v>
      </c>
      <c r="E35" s="117" t="e">
        <f>IF(ISERROR(E33),E26,MIN(E26,E33))</f>
        <v>#DIV/0!</v>
      </c>
      <c r="F35" s="84"/>
      <c r="G35" s="85"/>
      <c r="H35" s="86" t="s">
        <v>31</v>
      </c>
      <c r="I35" s="93" t="s">
        <v>221</v>
      </c>
    </row>
    <row r="36" spans="2:9" ht="19.5" customHeight="1" x14ac:dyDescent="0.15">
      <c r="B36" s="370"/>
      <c r="C36" s="173"/>
      <c r="D36" s="164" t="s">
        <v>386</v>
      </c>
      <c r="E36" s="117">
        <v>4</v>
      </c>
      <c r="F36" s="84"/>
      <c r="G36" s="85"/>
      <c r="H36" s="86" t="s">
        <v>480</v>
      </c>
      <c r="I36" s="87" t="s">
        <v>550</v>
      </c>
    </row>
    <row r="37" spans="2:9" ht="19.5" customHeight="1" x14ac:dyDescent="0.15">
      <c r="B37" s="370"/>
      <c r="C37" s="173"/>
      <c r="D37" s="164" t="s">
        <v>387</v>
      </c>
      <c r="E37" s="117" t="e">
        <f>ROUNDDOWN(E35/E36,0)</f>
        <v>#DIV/0!</v>
      </c>
      <c r="F37" s="84"/>
      <c r="G37" s="85"/>
      <c r="H37" s="86" t="s">
        <v>31</v>
      </c>
      <c r="I37" s="106" t="s">
        <v>222</v>
      </c>
    </row>
    <row r="38" spans="2:9" ht="34.5" customHeight="1" x14ac:dyDescent="0.15">
      <c r="B38" s="370"/>
      <c r="C38" s="173"/>
      <c r="D38" s="164" t="s">
        <v>388</v>
      </c>
      <c r="E38" s="117" t="e">
        <f>ROUNDDOWN(E37*E8,0)</f>
        <v>#DIV/0!</v>
      </c>
      <c r="F38" s="84"/>
      <c r="G38" s="85"/>
      <c r="H38" s="86" t="s">
        <v>31</v>
      </c>
      <c r="I38" s="105" t="s">
        <v>225</v>
      </c>
    </row>
    <row r="39" spans="2:9" ht="34.5" customHeight="1" x14ac:dyDescent="0.15">
      <c r="B39" s="370"/>
      <c r="C39" s="173"/>
      <c r="D39" s="164" t="s">
        <v>389</v>
      </c>
      <c r="E39" s="117" t="e">
        <f>ROUNDDOWN(E38*E14,0)</f>
        <v>#DIV/0!</v>
      </c>
      <c r="F39" s="84"/>
      <c r="G39" s="85"/>
      <c r="H39" s="86" t="s">
        <v>31</v>
      </c>
      <c r="I39" s="105" t="s">
        <v>226</v>
      </c>
    </row>
    <row r="40" spans="2:9" ht="34.5" customHeight="1" x14ac:dyDescent="0.15">
      <c r="B40" s="370"/>
      <c r="C40" s="173"/>
      <c r="D40" s="164" t="s">
        <v>390</v>
      </c>
      <c r="E40" s="117" t="e">
        <f>ROUNDDOWN(E39,-3)</f>
        <v>#DIV/0!</v>
      </c>
      <c r="F40" s="84"/>
      <c r="G40" s="85"/>
      <c r="H40" s="86" t="s">
        <v>31</v>
      </c>
      <c r="I40" s="93" t="s">
        <v>232</v>
      </c>
    </row>
    <row r="41" spans="2:9" ht="34.5" customHeight="1" x14ac:dyDescent="0.15">
      <c r="B41" s="371"/>
      <c r="C41" s="176"/>
      <c r="D41" s="178" t="s">
        <v>393</v>
      </c>
      <c r="E41" s="152" t="e">
        <f>MIN(E34,E40)</f>
        <v>#DIV/0!</v>
      </c>
      <c r="F41" s="84"/>
      <c r="G41" s="85"/>
      <c r="H41" s="86" t="s">
        <v>31</v>
      </c>
      <c r="I41" s="93" t="s">
        <v>556</v>
      </c>
    </row>
    <row r="42" spans="2:9" ht="20.100000000000001" customHeight="1" x14ac:dyDescent="0.15">
      <c r="E42" s="99"/>
      <c r="F42" s="99"/>
      <c r="G42" s="100"/>
      <c r="H42" s="101"/>
    </row>
    <row r="43" spans="2:9" ht="20.100000000000001" customHeight="1" x14ac:dyDescent="0.15">
      <c r="E43" s="99"/>
      <c r="F43" s="99"/>
      <c r="G43" s="100"/>
      <c r="H43" s="101"/>
    </row>
    <row r="44" spans="2:9" ht="20.100000000000001" customHeight="1" x14ac:dyDescent="0.15">
      <c r="E44" s="99"/>
      <c r="F44" s="99"/>
      <c r="G44" s="100"/>
      <c r="H44" s="101"/>
    </row>
    <row r="45" spans="2:9" ht="20.100000000000001" customHeight="1" x14ac:dyDescent="0.15">
      <c r="E45" s="99"/>
      <c r="F45" s="99"/>
      <c r="G45" s="100"/>
      <c r="H45" s="101"/>
    </row>
    <row r="46" spans="2:9" ht="20.100000000000001" customHeight="1" x14ac:dyDescent="0.15">
      <c r="E46" s="99"/>
      <c r="F46" s="99"/>
      <c r="G46" s="100"/>
      <c r="H46" s="101"/>
    </row>
    <row r="47" spans="2:9" ht="20.100000000000001" customHeight="1" x14ac:dyDescent="0.15">
      <c r="E47" s="99"/>
      <c r="F47" s="99"/>
      <c r="G47" s="100"/>
      <c r="H47" s="101"/>
    </row>
    <row r="48" spans="2:9" ht="20.100000000000001" customHeight="1" x14ac:dyDescent="0.15">
      <c r="E48" s="99"/>
      <c r="F48" s="99"/>
      <c r="G48" s="100"/>
      <c r="H48" s="101"/>
    </row>
    <row r="49" spans="5:8" ht="20.100000000000001" customHeight="1" x14ac:dyDescent="0.15">
      <c r="E49" s="99"/>
      <c r="F49" s="99"/>
      <c r="G49" s="100"/>
      <c r="H49" s="101"/>
    </row>
    <row r="50" spans="5:8" ht="20.100000000000001" customHeight="1" x14ac:dyDescent="0.15">
      <c r="E50" s="99"/>
      <c r="F50" s="99"/>
      <c r="G50" s="100"/>
      <c r="H50" s="101"/>
    </row>
    <row r="51" spans="5:8" ht="20.100000000000001" customHeight="1" x14ac:dyDescent="0.15">
      <c r="E51" s="99"/>
      <c r="F51" s="99"/>
      <c r="G51" s="100"/>
      <c r="H51" s="101"/>
    </row>
    <row r="52" spans="5:8" ht="20.100000000000001" customHeight="1" x14ac:dyDescent="0.15">
      <c r="E52" s="99"/>
      <c r="F52" s="99"/>
      <c r="G52" s="100"/>
      <c r="H52" s="101"/>
    </row>
    <row r="53" spans="5:8" ht="20.100000000000001" customHeight="1" x14ac:dyDescent="0.15">
      <c r="E53" s="99"/>
      <c r="F53" s="99"/>
      <c r="G53" s="100"/>
      <c r="H53" s="101"/>
    </row>
    <row r="54" spans="5:8" ht="20.100000000000001" customHeight="1" x14ac:dyDescent="0.15">
      <c r="E54" s="99"/>
      <c r="F54" s="99"/>
      <c r="G54" s="100"/>
      <c r="H54" s="101"/>
    </row>
    <row r="55" spans="5:8" ht="20.100000000000001" customHeight="1" x14ac:dyDescent="0.15">
      <c r="E55" s="99"/>
      <c r="F55" s="99"/>
      <c r="G55" s="100"/>
      <c r="H55" s="101"/>
    </row>
    <row r="56" spans="5:8" ht="20.100000000000001" customHeight="1" x14ac:dyDescent="0.15">
      <c r="E56" s="99"/>
      <c r="F56" s="99"/>
      <c r="G56" s="100"/>
      <c r="H56" s="101"/>
    </row>
    <row r="57" spans="5:8" ht="20.100000000000001" customHeight="1" x14ac:dyDescent="0.15">
      <c r="E57" s="99"/>
      <c r="F57" s="99"/>
      <c r="G57" s="100"/>
      <c r="H57" s="101"/>
    </row>
    <row r="58" spans="5:8" ht="20.100000000000001" customHeight="1" x14ac:dyDescent="0.15">
      <c r="E58" s="99"/>
      <c r="F58" s="99"/>
      <c r="G58" s="100"/>
      <c r="H58" s="101"/>
    </row>
    <row r="59" spans="5:8" ht="20.100000000000001" customHeight="1" x14ac:dyDescent="0.15">
      <c r="E59" s="99"/>
      <c r="F59" s="99"/>
      <c r="G59" s="100"/>
      <c r="H59" s="101"/>
    </row>
    <row r="60" spans="5:8" ht="20.100000000000001" customHeight="1" x14ac:dyDescent="0.15">
      <c r="E60" s="99"/>
      <c r="F60" s="99"/>
      <c r="G60" s="100"/>
      <c r="H60" s="101"/>
    </row>
    <row r="61" spans="5:8" ht="20.100000000000001" customHeight="1" x14ac:dyDescent="0.15">
      <c r="E61" s="99"/>
      <c r="F61" s="99"/>
      <c r="G61" s="100"/>
      <c r="H61" s="101"/>
    </row>
    <row r="62" spans="5:8" ht="20.100000000000001" customHeight="1" x14ac:dyDescent="0.15">
      <c r="E62" s="99"/>
      <c r="F62" s="99"/>
      <c r="G62" s="100"/>
      <c r="H62" s="101"/>
    </row>
    <row r="63" spans="5:8" ht="20.100000000000001" customHeight="1" x14ac:dyDescent="0.15">
      <c r="E63" s="99"/>
      <c r="F63" s="99"/>
      <c r="G63" s="100"/>
      <c r="H63" s="101"/>
    </row>
    <row r="64" spans="5:8" ht="20.100000000000001" customHeight="1" x14ac:dyDescent="0.15">
      <c r="E64" s="99"/>
      <c r="F64" s="99"/>
      <c r="G64" s="100"/>
      <c r="H64" s="101"/>
    </row>
    <row r="65" spans="5:8" ht="20.100000000000001" customHeight="1" x14ac:dyDescent="0.15">
      <c r="E65" s="99"/>
      <c r="F65" s="99"/>
      <c r="G65" s="100"/>
      <c r="H65" s="101"/>
    </row>
    <row r="66" spans="5:8" ht="20.100000000000001" customHeight="1" x14ac:dyDescent="0.15">
      <c r="E66" s="99"/>
      <c r="F66" s="99"/>
      <c r="G66" s="100"/>
      <c r="H66" s="101"/>
    </row>
    <row r="67" spans="5:8" ht="20.100000000000001" customHeight="1" x14ac:dyDescent="0.15">
      <c r="E67" s="99"/>
      <c r="F67" s="99"/>
      <c r="G67" s="100"/>
      <c r="H67" s="101"/>
    </row>
    <row r="68" spans="5:8" ht="20.100000000000001" customHeight="1" x14ac:dyDescent="0.15">
      <c r="E68" s="99"/>
      <c r="F68" s="99"/>
      <c r="G68" s="100"/>
      <c r="H68" s="101"/>
    </row>
    <row r="69" spans="5:8" ht="20.100000000000001" customHeight="1" x14ac:dyDescent="0.15">
      <c r="E69" s="99"/>
      <c r="F69" s="99"/>
      <c r="G69" s="100"/>
      <c r="H69" s="101"/>
    </row>
    <row r="70" spans="5:8" ht="20.100000000000001" customHeight="1" x14ac:dyDescent="0.15">
      <c r="E70" s="99"/>
      <c r="F70" s="99"/>
      <c r="G70" s="100"/>
      <c r="H70" s="101"/>
    </row>
    <row r="71" spans="5:8" ht="20.100000000000001" customHeight="1" x14ac:dyDescent="0.15">
      <c r="E71" s="99"/>
      <c r="F71" s="99"/>
      <c r="G71" s="100"/>
      <c r="H71" s="101"/>
    </row>
    <row r="72" spans="5:8" ht="20.100000000000001" customHeight="1" x14ac:dyDescent="0.15">
      <c r="E72" s="99"/>
      <c r="F72" s="99"/>
      <c r="G72" s="100"/>
      <c r="H72" s="101"/>
    </row>
    <row r="73" spans="5:8" ht="20.100000000000001" customHeight="1" x14ac:dyDescent="0.15">
      <c r="E73" s="99"/>
      <c r="F73" s="99"/>
      <c r="G73" s="100"/>
      <c r="H73" s="101"/>
    </row>
    <row r="74" spans="5:8" ht="20.100000000000001" customHeight="1" x14ac:dyDescent="0.15">
      <c r="E74" s="99"/>
      <c r="F74" s="99"/>
      <c r="G74" s="100"/>
      <c r="H74" s="101"/>
    </row>
    <row r="75" spans="5:8" ht="20.100000000000001" customHeight="1" x14ac:dyDescent="0.15">
      <c r="E75" s="99"/>
      <c r="F75" s="99"/>
      <c r="G75" s="100"/>
      <c r="H75" s="101"/>
    </row>
    <row r="76" spans="5:8" ht="20.100000000000001" customHeight="1" x14ac:dyDescent="0.15">
      <c r="E76" s="99"/>
      <c r="F76" s="99"/>
      <c r="G76" s="100"/>
      <c r="H76" s="101"/>
    </row>
    <row r="77" spans="5:8" ht="20.100000000000001" customHeight="1" x14ac:dyDescent="0.15">
      <c r="E77" s="99"/>
      <c r="F77" s="99"/>
      <c r="G77" s="100"/>
      <c r="H77" s="101"/>
    </row>
    <row r="78" spans="5:8" ht="20.100000000000001" customHeight="1" x14ac:dyDescent="0.15">
      <c r="E78" s="99"/>
      <c r="F78" s="99"/>
      <c r="G78" s="100"/>
      <c r="H78" s="101"/>
    </row>
    <row r="79" spans="5:8" ht="20.100000000000001" customHeight="1" x14ac:dyDescent="0.15">
      <c r="E79" s="99"/>
      <c r="F79" s="99"/>
      <c r="G79" s="100"/>
      <c r="H79" s="101"/>
    </row>
    <row r="80" spans="5:8" ht="20.100000000000001" customHeight="1" x14ac:dyDescent="0.15">
      <c r="E80" s="99"/>
      <c r="F80" s="99"/>
      <c r="G80" s="100"/>
      <c r="H80" s="101"/>
    </row>
    <row r="81" spans="5:8" ht="20.100000000000001" customHeight="1" x14ac:dyDescent="0.15">
      <c r="E81" s="99"/>
      <c r="F81" s="99"/>
      <c r="G81" s="100"/>
      <c r="H81" s="101"/>
    </row>
    <row r="82" spans="5:8" ht="20.100000000000001" customHeight="1" x14ac:dyDescent="0.15">
      <c r="E82" s="99"/>
      <c r="F82" s="99"/>
      <c r="G82" s="100"/>
      <c r="H82" s="101"/>
    </row>
    <row r="83" spans="5:8" ht="20.100000000000001" customHeight="1" x14ac:dyDescent="0.15">
      <c r="E83" s="99"/>
      <c r="F83" s="99"/>
      <c r="G83" s="100"/>
      <c r="H83" s="101"/>
    </row>
    <row r="84" spans="5:8" ht="20.100000000000001" customHeight="1" x14ac:dyDescent="0.15">
      <c r="E84" s="99"/>
      <c r="F84" s="99"/>
      <c r="G84" s="100"/>
      <c r="H84" s="101"/>
    </row>
    <row r="85" spans="5:8" ht="20.100000000000001" customHeight="1" x14ac:dyDescent="0.15">
      <c r="E85" s="99"/>
      <c r="F85" s="99"/>
      <c r="G85" s="100"/>
      <c r="H85" s="101"/>
    </row>
    <row r="86" spans="5:8" ht="20.100000000000001" customHeight="1" x14ac:dyDescent="0.15">
      <c r="E86" s="99"/>
      <c r="F86" s="99"/>
      <c r="G86" s="100"/>
      <c r="H86" s="101"/>
    </row>
  </sheetData>
  <mergeCells count="5">
    <mergeCell ref="B4:B8"/>
    <mergeCell ref="B9:B14"/>
    <mergeCell ref="B15:B21"/>
    <mergeCell ref="B22:B33"/>
    <mergeCell ref="B34:B41"/>
  </mergeCells>
  <phoneticPr fontId="3"/>
  <dataValidations count="2">
    <dataValidation type="list" allowBlank="1" showInputMessage="1" showErrorMessage="1" sqref="E20">
      <formula1>"0,1000,600"</formula1>
    </dataValidation>
    <dataValidation type="list" allowBlank="1" showInputMessage="1" showErrorMessage="1" sqref="E4">
      <formula1>"365,366"</formula1>
    </dataValidation>
  </dataValidations>
  <pageMargins left="0.70866141732283472" right="0.39370078740157483" top="0.39370078740157483" bottom="0.19685039370078741" header="0.39370078740157483" footer="0.19685039370078741"/>
  <pageSetup paperSize="9" orientation="portrait" r:id="rId1"/>
  <rowBreaks count="1" manualBreakCount="1">
    <brk id="21" max="8"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O43"/>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c r="AN2" s="1" t="s">
        <v>270</v>
      </c>
    </row>
    <row r="3" spans="1:41" ht="15" customHeight="1" x14ac:dyDescent="0.15">
      <c r="R3" s="54"/>
      <c r="S3" s="54"/>
      <c r="T3" s="54"/>
      <c r="U3" s="54"/>
    </row>
    <row r="4" spans="1:41" ht="15" customHeight="1" x14ac:dyDescent="0.15">
      <c r="B4" s="194" t="s">
        <v>531</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t="s">
        <v>109</v>
      </c>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N6" s="43"/>
      <c r="AO6" s="43"/>
    </row>
    <row r="7" spans="1:41" ht="15" customHeight="1" x14ac:dyDescent="0.15">
      <c r="B7" s="252" t="s">
        <v>80</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N7" s="202"/>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c r="AN8" s="43" t="s">
        <v>396</v>
      </c>
      <c r="AO8" s="43" t="s">
        <v>397</v>
      </c>
    </row>
    <row r="9" spans="1:41"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202"/>
      <c r="AO9" s="2"/>
    </row>
    <row r="10" spans="1:41"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c r="AN10" s="202"/>
      <c r="AO10" s="2"/>
    </row>
    <row r="11" spans="1:41"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202"/>
      <c r="AO11" s="2"/>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202"/>
      <c r="AO12" s="59"/>
    </row>
    <row r="13" spans="1:41"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484</v>
      </c>
      <c r="AN13" s="49" t="s">
        <v>4</v>
      </c>
      <c r="AO13" s="49" t="s">
        <v>246</v>
      </c>
    </row>
    <row r="14" spans="1:41"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484</v>
      </c>
      <c r="AN14" s="49" t="s">
        <v>5</v>
      </c>
      <c r="AO14" s="49" t="s">
        <v>148</v>
      </c>
    </row>
    <row r="15" spans="1:41"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N15" s="49" t="s">
        <v>117</v>
      </c>
      <c r="AO15" s="247" t="s">
        <v>547</v>
      </c>
    </row>
    <row r="16" spans="1:41"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c r="AM16" s="46" t="s">
        <v>484</v>
      </c>
      <c r="AN16" s="49" t="s">
        <v>118</v>
      </c>
      <c r="AO16" s="49" t="s">
        <v>247</v>
      </c>
    </row>
    <row r="17" spans="2:41" ht="15" customHeight="1" x14ac:dyDescent="0.15">
      <c r="B17" s="194"/>
      <c r="C17" s="194"/>
      <c r="D17" s="194"/>
      <c r="E17" s="194"/>
      <c r="F17" s="194"/>
      <c r="G17" s="194"/>
      <c r="H17" s="194"/>
      <c r="I17" s="194"/>
      <c r="J17" s="194"/>
      <c r="K17" s="194"/>
      <c r="L17" s="194"/>
      <c r="M17" s="194"/>
      <c r="N17" s="194"/>
      <c r="P17" s="194"/>
      <c r="Q17" s="220"/>
      <c r="R17" s="194"/>
      <c r="S17" s="194"/>
      <c r="T17" s="194"/>
      <c r="U17" s="194"/>
      <c r="V17" s="194"/>
      <c r="W17" s="194"/>
      <c r="X17" s="194"/>
      <c r="Y17" s="194"/>
      <c r="Z17" s="194"/>
      <c r="AA17" s="194"/>
      <c r="AB17" s="194"/>
      <c r="AC17" s="194"/>
      <c r="AD17" s="194"/>
      <c r="AE17" s="194"/>
      <c r="AF17" s="194"/>
      <c r="AG17" s="194"/>
      <c r="AH17" s="194"/>
      <c r="AI17" s="220"/>
      <c r="AJ17" s="194"/>
      <c r="AK17" s="194"/>
      <c r="AM17" s="46" t="s">
        <v>484</v>
      </c>
      <c r="AN17" s="49" t="s">
        <v>119</v>
      </c>
      <c r="AO17" s="49" t="s">
        <v>248</v>
      </c>
    </row>
    <row r="18" spans="2:41" ht="15" customHeight="1" x14ac:dyDescent="0.15">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N18" s="49" t="s">
        <v>120</v>
      </c>
      <c r="AO18" s="249" t="s">
        <v>552</v>
      </c>
    </row>
    <row r="19" spans="2:41" ht="15" customHeight="1" x14ac:dyDescent="0.2">
      <c r="B19" s="194"/>
      <c r="C19" s="194"/>
      <c r="D19" s="194"/>
      <c r="E19" s="194"/>
      <c r="F19" s="194"/>
      <c r="G19" s="194"/>
      <c r="H19" s="431" t="s">
        <v>81</v>
      </c>
      <c r="I19" s="431"/>
      <c r="J19" s="431"/>
      <c r="K19" s="431"/>
      <c r="L19" s="431"/>
      <c r="M19" s="34"/>
      <c r="N19" s="435" t="str">
        <f>IF(第14号!Z42="","",第14号!Z42)</f>
        <v/>
      </c>
      <c r="O19" s="435"/>
      <c r="P19" s="435"/>
      <c r="Q19" s="435"/>
      <c r="R19" s="435"/>
      <c r="S19" s="435"/>
      <c r="T19" s="435"/>
      <c r="U19" s="435"/>
      <c r="V19" s="435"/>
      <c r="W19" s="435"/>
      <c r="X19" s="435"/>
      <c r="Y19" s="435"/>
      <c r="Z19" s="435"/>
      <c r="AA19" s="435"/>
      <c r="AB19" s="435"/>
      <c r="AC19" s="34"/>
      <c r="AD19" s="433" t="s">
        <v>82</v>
      </c>
      <c r="AE19" s="433"/>
      <c r="AF19" s="194"/>
      <c r="AG19" s="194"/>
      <c r="AH19" s="194"/>
      <c r="AI19" s="194"/>
      <c r="AJ19" s="194"/>
      <c r="AK19" s="194"/>
      <c r="AM19" s="46" t="s">
        <v>475</v>
      </c>
      <c r="AN19" s="52" t="s">
        <v>261</v>
      </c>
      <c r="AO19" s="52" t="s">
        <v>532</v>
      </c>
    </row>
    <row r="20" spans="2:41" ht="15" customHeight="1" x14ac:dyDescent="0.2">
      <c r="B20" s="194"/>
      <c r="C20" s="194"/>
      <c r="D20" s="194"/>
      <c r="E20" s="194"/>
      <c r="F20" s="194"/>
      <c r="G20" s="194"/>
      <c r="H20" s="432"/>
      <c r="I20" s="432"/>
      <c r="J20" s="432"/>
      <c r="K20" s="432"/>
      <c r="L20" s="432"/>
      <c r="M20" s="35"/>
      <c r="N20" s="436"/>
      <c r="O20" s="436"/>
      <c r="P20" s="436"/>
      <c r="Q20" s="436"/>
      <c r="R20" s="436"/>
      <c r="S20" s="436"/>
      <c r="T20" s="436"/>
      <c r="U20" s="436"/>
      <c r="V20" s="436"/>
      <c r="W20" s="436"/>
      <c r="X20" s="436"/>
      <c r="Y20" s="436"/>
      <c r="Z20" s="436"/>
      <c r="AA20" s="436"/>
      <c r="AB20" s="436"/>
      <c r="AC20" s="35"/>
      <c r="AD20" s="434"/>
      <c r="AE20" s="434"/>
      <c r="AF20" s="194"/>
      <c r="AG20" s="194"/>
      <c r="AH20" s="194"/>
      <c r="AI20" s="194"/>
      <c r="AJ20" s="194"/>
      <c r="AK20" s="194"/>
      <c r="AN20" s="53"/>
      <c r="AO20" s="53" t="s">
        <v>269</v>
      </c>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N21" s="54"/>
      <c r="AO21" s="54"/>
    </row>
    <row r="22" spans="2:41" ht="15" customHeight="1" x14ac:dyDescent="0.15">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N22" s="54"/>
      <c r="AO22" s="54"/>
    </row>
    <row r="23" spans="2:41" ht="15" customHeight="1" x14ac:dyDescent="0.15">
      <c r="B23" s="326" t="str">
        <f>"　"&amp;TEXT(AO24,"ggg")&amp;IF(TEXT(AO24,"e")="1","元年",TEXT(AO24,"e年"))&amp;TEXT(AO24,"m月d日")&amp;AO25</f>
        <v>　付けで交付決定した事業について、燃料電池自動車用水素供給設備の運営に係る土地賃借料の助成金交付要綱第17条第1項の規定に基づき、上記のとおり請求します。</v>
      </c>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M23" s="46" t="s">
        <v>475</v>
      </c>
      <c r="AN23" s="52" t="s">
        <v>262</v>
      </c>
      <c r="AO23" s="140" t="s">
        <v>291</v>
      </c>
    </row>
    <row r="24" spans="2:41" ht="15" customHeight="1" x14ac:dyDescent="0.15">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N24" s="53"/>
      <c r="AO24" s="182" t="str">
        <f>IF(■交付決定内容入力■!AD9="","",■交付決定内容入力■!AD9)</f>
        <v/>
      </c>
    </row>
    <row r="25" spans="2:41" ht="15" customHeight="1" x14ac:dyDescent="0.1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N25" s="52" t="s">
        <v>263</v>
      </c>
      <c r="AO25" s="428" t="s">
        <v>533</v>
      </c>
    </row>
    <row r="26" spans="2:41" ht="15" customHeight="1" x14ac:dyDescent="0.15">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N26" s="53"/>
      <c r="AO26" s="429"/>
    </row>
    <row r="27" spans="2:41" ht="15" customHeight="1" x14ac:dyDescent="0.15">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N27" s="216"/>
      <c r="AO27" s="224"/>
    </row>
    <row r="28" spans="2:41" ht="15" customHeight="1" x14ac:dyDescent="0.15">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220"/>
      <c r="AJ28" s="194"/>
      <c r="AK28" s="194"/>
      <c r="AN28" s="54"/>
      <c r="AO28" s="54"/>
    </row>
    <row r="29" spans="2:41" ht="30" customHeight="1" x14ac:dyDescent="0.15">
      <c r="B29" s="327" t="s">
        <v>28</v>
      </c>
      <c r="C29" s="275"/>
      <c r="D29" s="275"/>
      <c r="E29" s="275"/>
      <c r="F29" s="275"/>
      <c r="G29" s="275"/>
      <c r="H29" s="275"/>
      <c r="I29" s="275"/>
      <c r="J29" s="275"/>
      <c r="K29" s="275"/>
      <c r="L29" s="275"/>
      <c r="M29" s="275"/>
      <c r="N29" s="276"/>
      <c r="O29" s="204"/>
      <c r="P29" s="277" t="str">
        <f>IF(■交付決定内容入力■!L13="","",■交付決定内容入力■!L13)</f>
        <v/>
      </c>
      <c r="Q29" s="277"/>
      <c r="R29" s="277"/>
      <c r="S29" s="277"/>
      <c r="T29" s="277"/>
      <c r="U29" s="277"/>
      <c r="V29" s="277"/>
      <c r="W29" s="277"/>
      <c r="X29" s="277"/>
      <c r="Y29" s="277"/>
      <c r="Z29" s="277"/>
      <c r="AA29" s="277"/>
      <c r="AB29" s="277"/>
      <c r="AC29" s="277"/>
      <c r="AD29" s="277"/>
      <c r="AE29" s="277"/>
      <c r="AF29" s="277"/>
      <c r="AG29" s="277"/>
      <c r="AH29" s="277"/>
      <c r="AI29" s="277"/>
      <c r="AJ29" s="277"/>
      <c r="AK29" s="5"/>
      <c r="AM29" s="46" t="s">
        <v>475</v>
      </c>
      <c r="AN29" s="49" t="s">
        <v>534</v>
      </c>
      <c r="AO29" s="49" t="s">
        <v>292</v>
      </c>
    </row>
    <row r="30" spans="2:41" ht="30" customHeight="1" x14ac:dyDescent="0.15">
      <c r="B30" s="331" t="s">
        <v>29</v>
      </c>
      <c r="C30" s="279"/>
      <c r="D30" s="279"/>
      <c r="E30" s="279"/>
      <c r="F30" s="279"/>
      <c r="G30" s="279"/>
      <c r="H30" s="279"/>
      <c r="I30" s="279"/>
      <c r="J30" s="279"/>
      <c r="K30" s="279"/>
      <c r="L30" s="279"/>
      <c r="M30" s="279"/>
      <c r="N30" s="280"/>
      <c r="O30" s="212"/>
      <c r="P30" s="420" t="str">
        <f>IF(第5号!P26="","",第5号!P26)</f>
        <v/>
      </c>
      <c r="Q30" s="420"/>
      <c r="R30" s="420"/>
      <c r="S30" s="420"/>
      <c r="T30" s="420"/>
      <c r="U30" s="420"/>
      <c r="V30" s="420"/>
      <c r="W30" s="420"/>
      <c r="X30" s="420"/>
      <c r="Y30" s="420"/>
      <c r="Z30" s="420"/>
      <c r="AA30" s="420"/>
      <c r="AB30" s="420"/>
      <c r="AC30" s="420"/>
      <c r="AD30" s="420"/>
      <c r="AE30" s="420"/>
      <c r="AF30" s="420"/>
      <c r="AG30" s="420"/>
      <c r="AH30" s="420"/>
      <c r="AI30" s="420"/>
      <c r="AJ30" s="420"/>
      <c r="AK30" s="9"/>
      <c r="AM30" s="46" t="s">
        <v>475</v>
      </c>
      <c r="AN30" s="49" t="s">
        <v>535</v>
      </c>
      <c r="AO30" s="49" t="s">
        <v>536</v>
      </c>
    </row>
    <row r="31" spans="2:41" ht="15" customHeight="1" x14ac:dyDescent="0.1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N31" s="54"/>
      <c r="AO31" s="54"/>
    </row>
    <row r="32" spans="2:41" ht="15" customHeight="1" x14ac:dyDescent="0.1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row>
    <row r="33" spans="2:41" ht="15" customHeight="1" x14ac:dyDescent="0.15">
      <c r="B33" s="194"/>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2:41" ht="30" customHeight="1" x14ac:dyDescent="0.15">
      <c r="B34" s="194"/>
      <c r="C34" s="194"/>
      <c r="D34" s="194"/>
      <c r="E34" s="194"/>
      <c r="F34" s="272" t="s">
        <v>83</v>
      </c>
      <c r="G34" s="272"/>
      <c r="H34" s="272"/>
      <c r="I34" s="272"/>
      <c r="J34" s="272"/>
      <c r="K34" s="272"/>
      <c r="L34" s="272"/>
      <c r="M34" s="272"/>
      <c r="N34" s="272"/>
      <c r="O34" s="196"/>
      <c r="P34" s="272"/>
      <c r="Q34" s="272"/>
      <c r="R34" s="272"/>
      <c r="S34" s="272"/>
      <c r="T34" s="272"/>
      <c r="U34" s="272"/>
      <c r="V34" s="272"/>
      <c r="W34" s="272"/>
      <c r="X34" s="272"/>
      <c r="Y34" s="272"/>
      <c r="Z34" s="272"/>
      <c r="AA34" s="272"/>
      <c r="AB34" s="196"/>
      <c r="AC34" s="196" t="s">
        <v>537</v>
      </c>
      <c r="AD34" s="430"/>
      <c r="AE34" s="430"/>
      <c r="AF34" s="221" t="s">
        <v>538</v>
      </c>
      <c r="AG34" s="196"/>
      <c r="AH34" s="188"/>
      <c r="AI34" s="188"/>
      <c r="AJ34" s="188"/>
      <c r="AK34" s="194"/>
      <c r="AN34" s="43" t="s">
        <v>539</v>
      </c>
      <c r="AO34" s="43" t="s">
        <v>264</v>
      </c>
    </row>
    <row r="35" spans="2:41" ht="30" customHeight="1" x14ac:dyDescent="0.15">
      <c r="B35" s="194"/>
      <c r="C35" s="194"/>
      <c r="D35" s="194"/>
      <c r="E35" s="194"/>
      <c r="F35" s="427" t="s">
        <v>84</v>
      </c>
      <c r="G35" s="427"/>
      <c r="H35" s="427"/>
      <c r="I35" s="427"/>
      <c r="J35" s="427"/>
      <c r="K35" s="427"/>
      <c r="L35" s="427"/>
      <c r="M35" s="427"/>
      <c r="N35" s="427"/>
      <c r="O35" s="226"/>
      <c r="P35" s="272"/>
      <c r="Q35" s="272"/>
      <c r="R35" s="272"/>
      <c r="S35" s="272"/>
      <c r="T35" s="272"/>
      <c r="U35" s="272"/>
      <c r="V35" s="272"/>
      <c r="W35" s="272"/>
      <c r="X35" s="272"/>
      <c r="Y35" s="272"/>
      <c r="Z35" s="272"/>
      <c r="AA35" s="272"/>
      <c r="AB35" s="226"/>
      <c r="AC35" s="196" t="s">
        <v>537</v>
      </c>
      <c r="AD35" s="430"/>
      <c r="AE35" s="430"/>
      <c r="AF35" s="221" t="s">
        <v>538</v>
      </c>
      <c r="AG35" s="196"/>
      <c r="AH35" s="188"/>
      <c r="AI35" s="188"/>
      <c r="AJ35" s="188"/>
      <c r="AK35" s="194"/>
      <c r="AN35" s="43" t="s">
        <v>540</v>
      </c>
      <c r="AO35" s="43" t="s">
        <v>265</v>
      </c>
    </row>
    <row r="36" spans="2:41" ht="30" customHeight="1" x14ac:dyDescent="0.15">
      <c r="B36" s="194"/>
      <c r="C36" s="194"/>
      <c r="D36" s="194"/>
      <c r="E36" s="194"/>
      <c r="F36" s="427" t="s">
        <v>85</v>
      </c>
      <c r="G36" s="427"/>
      <c r="H36" s="427"/>
      <c r="I36" s="427"/>
      <c r="J36" s="427"/>
      <c r="K36" s="427"/>
      <c r="L36" s="427"/>
      <c r="M36" s="427"/>
      <c r="N36" s="427"/>
      <c r="O36" s="226"/>
      <c r="P36" s="272"/>
      <c r="Q36" s="272"/>
      <c r="R36" s="272"/>
      <c r="S36" s="272"/>
      <c r="T36" s="272"/>
      <c r="U36" s="272"/>
      <c r="V36" s="272"/>
      <c r="W36" s="272"/>
      <c r="X36" s="272"/>
      <c r="Y36" s="272"/>
      <c r="Z36" s="272"/>
      <c r="AA36" s="272"/>
      <c r="AB36" s="226"/>
      <c r="AC36" s="226"/>
      <c r="AD36" s="226"/>
      <c r="AE36" s="226"/>
      <c r="AF36" s="226"/>
      <c r="AG36" s="226"/>
      <c r="AH36" s="188"/>
      <c r="AI36" s="188"/>
      <c r="AJ36" s="188"/>
      <c r="AK36" s="194"/>
      <c r="AN36" s="43" t="s">
        <v>541</v>
      </c>
      <c r="AO36" s="43" t="s">
        <v>266</v>
      </c>
    </row>
    <row r="37" spans="2:41" ht="30" customHeight="1" x14ac:dyDescent="0.15">
      <c r="B37" s="194"/>
      <c r="C37" s="194"/>
      <c r="D37" s="194"/>
      <c r="E37" s="194"/>
      <c r="F37" s="427" t="s">
        <v>86</v>
      </c>
      <c r="G37" s="427"/>
      <c r="H37" s="427"/>
      <c r="I37" s="427"/>
      <c r="J37" s="427"/>
      <c r="K37" s="427"/>
      <c r="L37" s="427"/>
      <c r="M37" s="427"/>
      <c r="N37" s="427"/>
      <c r="O37" s="226"/>
      <c r="P37" s="426"/>
      <c r="Q37" s="426"/>
      <c r="R37" s="426"/>
      <c r="S37" s="426"/>
      <c r="T37" s="426"/>
      <c r="U37" s="426"/>
      <c r="V37" s="426"/>
      <c r="W37" s="426"/>
      <c r="X37" s="426"/>
      <c r="Y37" s="426"/>
      <c r="Z37" s="426"/>
      <c r="AA37" s="426"/>
      <c r="AB37" s="226"/>
      <c r="AC37" s="226"/>
      <c r="AD37" s="226"/>
      <c r="AE37" s="226"/>
      <c r="AF37" s="226"/>
      <c r="AG37" s="226"/>
      <c r="AH37" s="188"/>
      <c r="AI37" s="188"/>
      <c r="AJ37" s="188"/>
      <c r="AK37" s="194"/>
      <c r="AN37" s="43" t="s">
        <v>542</v>
      </c>
      <c r="AO37" s="43" t="s">
        <v>267</v>
      </c>
    </row>
    <row r="38" spans="2:41" ht="30" customHeight="1" x14ac:dyDescent="0.15">
      <c r="B38" s="194"/>
      <c r="C38" s="194"/>
      <c r="D38" s="194"/>
      <c r="E38" s="194"/>
      <c r="F38" s="427" t="s">
        <v>87</v>
      </c>
      <c r="G38" s="427"/>
      <c r="H38" s="427"/>
      <c r="I38" s="427"/>
      <c r="J38" s="427"/>
      <c r="K38" s="427"/>
      <c r="L38" s="427"/>
      <c r="M38" s="427"/>
      <c r="N38" s="427"/>
      <c r="O38" s="226"/>
      <c r="P38" s="272"/>
      <c r="Q38" s="272"/>
      <c r="R38" s="272"/>
      <c r="S38" s="272"/>
      <c r="T38" s="272"/>
      <c r="U38" s="272"/>
      <c r="V38" s="272"/>
      <c r="W38" s="272"/>
      <c r="X38" s="272"/>
      <c r="Y38" s="272"/>
      <c r="Z38" s="272"/>
      <c r="AA38" s="272"/>
      <c r="AB38" s="226"/>
      <c r="AC38" s="226"/>
      <c r="AD38" s="226"/>
      <c r="AE38" s="226"/>
      <c r="AF38" s="226"/>
      <c r="AG38" s="226"/>
      <c r="AH38" s="188"/>
      <c r="AI38" s="188"/>
      <c r="AJ38" s="188"/>
      <c r="AK38" s="194"/>
      <c r="AN38" s="43" t="s">
        <v>543</v>
      </c>
      <c r="AO38" s="43" t="s">
        <v>268</v>
      </c>
    </row>
    <row r="39" spans="2:41" ht="15" customHeight="1" x14ac:dyDescent="0.15">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220"/>
      <c r="AJ39" s="194"/>
      <c r="AK39" s="194"/>
    </row>
    <row r="40" spans="2:41" ht="15" customHeight="1" x14ac:dyDescent="0.15">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row>
    <row r="41" spans="2:41" ht="15" customHeight="1" x14ac:dyDescent="0.15">
      <c r="B41" s="194" t="s">
        <v>544</v>
      </c>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row>
    <row r="42" spans="2:41" ht="15" customHeight="1" x14ac:dyDescent="0.1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row>
    <row r="43" spans="2:41" ht="15" customHeight="1" x14ac:dyDescent="0.15">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row>
  </sheetData>
  <mergeCells count="34">
    <mergeCell ref="AO25:AO26"/>
    <mergeCell ref="B13:E13"/>
    <mergeCell ref="B14:E14"/>
    <mergeCell ref="B23:AK26"/>
    <mergeCell ref="AD35:AE35"/>
    <mergeCell ref="P35:AA35"/>
    <mergeCell ref="H19:L20"/>
    <mergeCell ref="AD19:AE20"/>
    <mergeCell ref="N19:AB20"/>
    <mergeCell ref="AD34:AE34"/>
    <mergeCell ref="B29:N29"/>
    <mergeCell ref="P29:AJ29"/>
    <mergeCell ref="B30:N30"/>
    <mergeCell ref="P30:AJ30"/>
    <mergeCell ref="F14:S14"/>
    <mergeCell ref="U14:X14"/>
    <mergeCell ref="P36:AA36"/>
    <mergeCell ref="P37:AA37"/>
    <mergeCell ref="P38:AA38"/>
    <mergeCell ref="F38:N38"/>
    <mergeCell ref="F34:N34"/>
    <mergeCell ref="F35:N35"/>
    <mergeCell ref="F36:N36"/>
    <mergeCell ref="F37:N37"/>
    <mergeCell ref="P34:AA34"/>
    <mergeCell ref="Y14:AK14"/>
    <mergeCell ref="F15:S15"/>
    <mergeCell ref="B6:AK6"/>
    <mergeCell ref="B7:AK7"/>
    <mergeCell ref="AD8:AK8"/>
    <mergeCell ref="F13:S13"/>
    <mergeCell ref="U13:X13"/>
    <mergeCell ref="Y13:AK13"/>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O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545</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t="s">
        <v>109</v>
      </c>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97</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t="str">
        <f>IF(第5号!F13="","",第5号!F13)</f>
        <v/>
      </c>
      <c r="G13" s="255"/>
      <c r="H13" s="255"/>
      <c r="I13" s="255"/>
      <c r="J13" s="255"/>
      <c r="K13" s="255"/>
      <c r="L13" s="255"/>
      <c r="M13" s="255"/>
      <c r="N13" s="255"/>
      <c r="O13" s="255"/>
      <c r="P13" s="255"/>
      <c r="Q13" s="255"/>
      <c r="R13" s="255"/>
      <c r="S13" s="255"/>
      <c r="T13" s="194"/>
      <c r="U13" s="256" t="s">
        <v>4</v>
      </c>
      <c r="V13" s="256"/>
      <c r="W13" s="256"/>
      <c r="X13" s="256"/>
      <c r="Y13" s="255" t="str">
        <f>IF(第5号!Y13="","",第5号!Y13)</f>
        <v/>
      </c>
      <c r="Z13" s="255"/>
      <c r="AA13" s="255"/>
      <c r="AB13" s="255"/>
      <c r="AC13" s="255"/>
      <c r="AD13" s="255"/>
      <c r="AE13" s="255"/>
      <c r="AF13" s="255"/>
      <c r="AG13" s="255"/>
      <c r="AH13" s="255"/>
      <c r="AI13" s="255"/>
      <c r="AJ13" s="255"/>
      <c r="AK13" s="255"/>
      <c r="AM13" s="46" t="s">
        <v>484</v>
      </c>
    </row>
    <row r="14" spans="1:40" ht="18" customHeight="1" x14ac:dyDescent="0.15">
      <c r="B14" s="254" t="str">
        <f>IF(F14="","",U14)</f>
        <v/>
      </c>
      <c r="C14" s="254"/>
      <c r="D14" s="254"/>
      <c r="E14" s="254"/>
      <c r="F14" s="255" t="str">
        <f>IF(第5号!F14="","",第5号!F14)</f>
        <v/>
      </c>
      <c r="G14" s="255"/>
      <c r="H14" s="255"/>
      <c r="I14" s="255"/>
      <c r="J14" s="255"/>
      <c r="K14" s="255"/>
      <c r="L14" s="255"/>
      <c r="M14" s="255"/>
      <c r="N14" s="255"/>
      <c r="O14" s="255"/>
      <c r="P14" s="255"/>
      <c r="Q14" s="255"/>
      <c r="R14" s="255"/>
      <c r="S14" s="255"/>
      <c r="T14" s="194"/>
      <c r="U14" s="256" t="s">
        <v>5</v>
      </c>
      <c r="V14" s="256"/>
      <c r="W14" s="256"/>
      <c r="X14" s="256"/>
      <c r="Y14" s="255" t="str">
        <f>IF(第5号!Y14="","",第5号!Y14)</f>
        <v/>
      </c>
      <c r="Z14" s="255"/>
      <c r="AA14" s="255"/>
      <c r="AB14" s="255"/>
      <c r="AC14" s="255"/>
      <c r="AD14" s="255"/>
      <c r="AE14" s="255"/>
      <c r="AF14" s="255"/>
      <c r="AG14" s="255"/>
      <c r="AH14" s="255"/>
      <c r="AI14" s="255"/>
      <c r="AJ14" s="255"/>
      <c r="AK14" s="255"/>
      <c r="AM14" s="46" t="s">
        <v>484</v>
      </c>
    </row>
    <row r="15" spans="1:40" ht="15" customHeight="1" x14ac:dyDescent="0.15">
      <c r="B15" s="194"/>
      <c r="C15" s="194"/>
      <c r="D15" s="194"/>
      <c r="E15" s="194"/>
      <c r="F15" s="255" t="str">
        <f>IF(第5号!F15="","",第5号!F15)</f>
        <v/>
      </c>
      <c r="G15" s="255"/>
      <c r="H15" s="255"/>
      <c r="I15" s="255"/>
      <c r="J15" s="255"/>
      <c r="K15" s="255"/>
      <c r="L15" s="255"/>
      <c r="M15" s="255"/>
      <c r="N15" s="255"/>
      <c r="O15" s="255"/>
      <c r="P15" s="255"/>
      <c r="Q15" s="255"/>
      <c r="R15" s="255"/>
      <c r="S15" s="255"/>
      <c r="T15" s="194"/>
      <c r="U15" s="194"/>
      <c r="V15" s="194"/>
      <c r="W15" s="194"/>
      <c r="X15" s="194"/>
      <c r="Y15" s="255" t="str">
        <f>IF(第5号!Y15="","",第5号!Y15)</f>
        <v/>
      </c>
      <c r="Z15" s="255"/>
      <c r="AA15" s="255"/>
      <c r="AB15" s="255"/>
      <c r="AC15" s="255"/>
      <c r="AD15" s="255"/>
      <c r="AE15" s="255"/>
      <c r="AF15" s="255"/>
      <c r="AG15" s="255"/>
      <c r="AH15" s="255"/>
      <c r="AI15" s="255"/>
      <c r="AJ15" s="255"/>
      <c r="AK15" s="255"/>
      <c r="AM15" s="46" t="s">
        <v>484</v>
      </c>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41" ht="15" customHeight="1" x14ac:dyDescent="0.15">
      <c r="B17" s="326" t="str">
        <f>"　"&amp;TEXT(AO18,"ggg")&amp;IF(TEXT(AO18,"e")="1","元年",TEXT(AO18,"e年"))&amp;TEXT(AO18,"m月d日")&amp;AO19</f>
        <v>　付けで交付決定のあった標記助成金について、燃料電池自動車用水素供給設備の運営に係る土地賃借料の助成金交付要綱第20条第3項の規定に基づき、助成金を返還しましたので報告します。</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M17" s="46" t="s">
        <v>484</v>
      </c>
      <c r="AN17" s="52" t="s">
        <v>262</v>
      </c>
      <c r="AO17" s="140" t="s">
        <v>291</v>
      </c>
    </row>
    <row r="18" spans="2:41"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N18" s="53"/>
      <c r="AO18" s="182" t="str">
        <f>IF(■交付決定内容入力■!AD9="","",■交付決定内容入力■!AD9)</f>
        <v/>
      </c>
    </row>
    <row r="19" spans="2:41"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N19" s="52" t="s">
        <v>263</v>
      </c>
      <c r="AO19" s="361" t="s">
        <v>546</v>
      </c>
    </row>
    <row r="20" spans="2:41"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N20" s="53"/>
      <c r="AO20" s="36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41" ht="30" customHeight="1" x14ac:dyDescent="0.15">
      <c r="B24" s="327" t="s">
        <v>28</v>
      </c>
      <c r="C24" s="275"/>
      <c r="D24" s="275"/>
      <c r="E24" s="275"/>
      <c r="F24" s="275"/>
      <c r="G24" s="275"/>
      <c r="H24" s="275"/>
      <c r="I24" s="275"/>
      <c r="J24" s="275"/>
      <c r="K24" s="275"/>
      <c r="L24" s="275"/>
      <c r="M24" s="275"/>
      <c r="N24" s="276"/>
      <c r="O24" s="204"/>
      <c r="P24" s="277" t="str">
        <f>IF(■交付決定内容入力■!L13="","",■交付決定内容入力■!L13)</f>
        <v/>
      </c>
      <c r="Q24" s="277"/>
      <c r="R24" s="277"/>
      <c r="S24" s="277"/>
      <c r="T24" s="277"/>
      <c r="U24" s="277"/>
      <c r="V24" s="277"/>
      <c r="W24" s="277"/>
      <c r="X24" s="277"/>
      <c r="Y24" s="277"/>
      <c r="Z24" s="277"/>
      <c r="AA24" s="277"/>
      <c r="AB24" s="277"/>
      <c r="AC24" s="277"/>
      <c r="AD24" s="277"/>
      <c r="AE24" s="277"/>
      <c r="AF24" s="277"/>
      <c r="AG24" s="277"/>
      <c r="AH24" s="277"/>
      <c r="AI24" s="277"/>
      <c r="AJ24" s="277"/>
      <c r="AK24" s="5"/>
      <c r="AM24" s="46" t="s">
        <v>498</v>
      </c>
    </row>
    <row r="25" spans="2:41" ht="30" customHeight="1" x14ac:dyDescent="0.15">
      <c r="B25" s="328" t="s">
        <v>29</v>
      </c>
      <c r="C25" s="263"/>
      <c r="D25" s="263"/>
      <c r="E25" s="263"/>
      <c r="F25" s="263"/>
      <c r="G25" s="263"/>
      <c r="H25" s="263"/>
      <c r="I25" s="263"/>
      <c r="J25" s="263"/>
      <c r="K25" s="263"/>
      <c r="L25" s="263"/>
      <c r="M25" s="263"/>
      <c r="N25" s="264"/>
      <c r="O25" s="185"/>
      <c r="P25" s="329" t="str">
        <f>IF(第5号!P26="","",第5号!P26)</f>
        <v/>
      </c>
      <c r="Q25" s="329"/>
      <c r="R25" s="329"/>
      <c r="S25" s="329"/>
      <c r="T25" s="329"/>
      <c r="U25" s="329"/>
      <c r="V25" s="329"/>
      <c r="W25" s="329"/>
      <c r="X25" s="329"/>
      <c r="Y25" s="329"/>
      <c r="Z25" s="329"/>
      <c r="AA25" s="329"/>
      <c r="AB25" s="329"/>
      <c r="AC25" s="329"/>
      <c r="AD25" s="329"/>
      <c r="AE25" s="329"/>
      <c r="AF25" s="329"/>
      <c r="AG25" s="329"/>
      <c r="AH25" s="329"/>
      <c r="AI25" s="329"/>
      <c r="AJ25" s="329"/>
      <c r="AK25" s="7"/>
      <c r="AM25" s="46" t="s">
        <v>498</v>
      </c>
    </row>
    <row r="26" spans="2:41" ht="30" customHeight="1" x14ac:dyDescent="0.15">
      <c r="B26" s="331" t="s">
        <v>98</v>
      </c>
      <c r="C26" s="279"/>
      <c r="D26" s="279"/>
      <c r="E26" s="279"/>
      <c r="F26" s="279"/>
      <c r="G26" s="279"/>
      <c r="H26" s="279"/>
      <c r="I26" s="279"/>
      <c r="J26" s="279"/>
      <c r="K26" s="279"/>
      <c r="L26" s="279"/>
      <c r="M26" s="279"/>
      <c r="N26" s="280"/>
      <c r="O26" s="212"/>
      <c r="P26" s="437"/>
      <c r="Q26" s="437"/>
      <c r="R26" s="437"/>
      <c r="S26" s="437"/>
      <c r="T26" s="437"/>
      <c r="U26" s="211" t="s">
        <v>31</v>
      </c>
      <c r="V26" s="211"/>
      <c r="W26" s="211"/>
      <c r="X26" s="211"/>
      <c r="Y26" s="211"/>
      <c r="Z26" s="211"/>
      <c r="AA26" s="211"/>
      <c r="AB26" s="211"/>
      <c r="AC26" s="211"/>
      <c r="AD26" s="211"/>
      <c r="AE26" s="211"/>
      <c r="AF26" s="211"/>
      <c r="AG26" s="211"/>
      <c r="AH26" s="211"/>
      <c r="AI26" s="211"/>
      <c r="AJ26" s="211"/>
      <c r="AK26" s="9"/>
    </row>
    <row r="27" spans="2:41" ht="18" customHeight="1" x14ac:dyDescent="0.15">
      <c r="B27" s="269" t="s">
        <v>99</v>
      </c>
      <c r="C27" s="256"/>
      <c r="D27" s="256"/>
      <c r="E27" s="256"/>
      <c r="F27" s="256"/>
      <c r="G27" s="256"/>
      <c r="H27" s="256"/>
      <c r="I27" s="256"/>
      <c r="J27" s="256"/>
      <c r="K27" s="256"/>
      <c r="L27" s="256"/>
      <c r="M27" s="256"/>
      <c r="N27" s="270"/>
      <c r="O27" s="287" t="s">
        <v>100</v>
      </c>
      <c r="P27" s="281"/>
      <c r="Q27" s="288"/>
      <c r="R27" s="190"/>
      <c r="S27" s="439"/>
      <c r="T27" s="439"/>
      <c r="U27" s="439"/>
      <c r="V27" s="439"/>
      <c r="W27" s="439"/>
      <c r="X27" s="190" t="s">
        <v>31</v>
      </c>
      <c r="Y27" s="190"/>
      <c r="Z27" s="190"/>
      <c r="AA27" s="190"/>
      <c r="AB27" s="440"/>
      <c r="AC27" s="440"/>
      <c r="AD27" s="440"/>
      <c r="AE27" s="440"/>
      <c r="AF27" s="440"/>
      <c r="AG27" s="440"/>
      <c r="AH27" s="440"/>
      <c r="AI27" s="190"/>
      <c r="AJ27" s="190"/>
      <c r="AK27" s="27"/>
    </row>
    <row r="28" spans="2:41" ht="18" customHeight="1" x14ac:dyDescent="0.15">
      <c r="B28" s="269"/>
      <c r="C28" s="256"/>
      <c r="D28" s="256"/>
      <c r="E28" s="256"/>
      <c r="F28" s="256"/>
      <c r="G28" s="256"/>
      <c r="H28" s="256"/>
      <c r="I28" s="256"/>
      <c r="J28" s="256"/>
      <c r="K28" s="256"/>
      <c r="L28" s="256"/>
      <c r="M28" s="256"/>
      <c r="N28" s="270"/>
      <c r="O28" s="262" t="s">
        <v>101</v>
      </c>
      <c r="P28" s="263"/>
      <c r="Q28" s="264"/>
      <c r="R28" s="186"/>
      <c r="S28" s="441"/>
      <c r="T28" s="441"/>
      <c r="U28" s="441"/>
      <c r="V28" s="441"/>
      <c r="W28" s="441"/>
      <c r="X28" s="186" t="s">
        <v>31</v>
      </c>
      <c r="Y28" s="186"/>
      <c r="Z28" s="186"/>
      <c r="AA28" s="186"/>
      <c r="AB28" s="330"/>
      <c r="AC28" s="330"/>
      <c r="AD28" s="330"/>
      <c r="AE28" s="330"/>
      <c r="AF28" s="330"/>
      <c r="AG28" s="330"/>
      <c r="AH28" s="330"/>
      <c r="AI28" s="186"/>
      <c r="AJ28" s="186"/>
      <c r="AK28" s="7"/>
    </row>
    <row r="29" spans="2:41" ht="18" customHeight="1" x14ac:dyDescent="0.15">
      <c r="B29" s="269"/>
      <c r="C29" s="256"/>
      <c r="D29" s="256"/>
      <c r="E29" s="256"/>
      <c r="F29" s="256"/>
      <c r="G29" s="256"/>
      <c r="H29" s="256"/>
      <c r="I29" s="256"/>
      <c r="J29" s="256"/>
      <c r="K29" s="256"/>
      <c r="L29" s="256"/>
      <c r="M29" s="256"/>
      <c r="N29" s="270"/>
      <c r="O29" s="350" t="s">
        <v>102</v>
      </c>
      <c r="P29" s="348"/>
      <c r="Q29" s="351"/>
      <c r="R29" s="192"/>
      <c r="S29" s="442"/>
      <c r="T29" s="442"/>
      <c r="U29" s="442"/>
      <c r="V29" s="442"/>
      <c r="W29" s="442"/>
      <c r="X29" s="192" t="s">
        <v>31</v>
      </c>
      <c r="Y29" s="192"/>
      <c r="Z29" s="192"/>
      <c r="AA29" s="192"/>
      <c r="AB29" s="354"/>
      <c r="AC29" s="354"/>
      <c r="AD29" s="354"/>
      <c r="AE29" s="354"/>
      <c r="AF29" s="354"/>
      <c r="AG29" s="354"/>
      <c r="AH29" s="354"/>
      <c r="AI29" s="192"/>
      <c r="AJ29" s="192"/>
      <c r="AK29" s="26"/>
    </row>
    <row r="30" spans="2:41" ht="18" customHeight="1" x14ac:dyDescent="0.15">
      <c r="B30" s="266" t="s">
        <v>103</v>
      </c>
      <c r="C30" s="267"/>
      <c r="D30" s="267"/>
      <c r="E30" s="267"/>
      <c r="F30" s="267"/>
      <c r="G30" s="267"/>
      <c r="H30" s="267"/>
      <c r="I30" s="267"/>
      <c r="J30" s="267"/>
      <c r="K30" s="267"/>
      <c r="L30" s="267"/>
      <c r="M30" s="267"/>
      <c r="N30" s="268"/>
      <c r="O30" s="274" t="s">
        <v>100</v>
      </c>
      <c r="P30" s="275"/>
      <c r="Q30" s="276"/>
      <c r="R30" s="205"/>
      <c r="S30" s="443"/>
      <c r="T30" s="443"/>
      <c r="U30" s="443"/>
      <c r="V30" s="443"/>
      <c r="W30" s="443"/>
      <c r="X30" s="205" t="s">
        <v>31</v>
      </c>
      <c r="Y30" s="205"/>
      <c r="Z30" s="205"/>
      <c r="AA30" s="205"/>
      <c r="AB30" s="349"/>
      <c r="AC30" s="349"/>
      <c r="AD30" s="349"/>
      <c r="AE30" s="349"/>
      <c r="AF30" s="349"/>
      <c r="AG30" s="349"/>
      <c r="AH30" s="349"/>
      <c r="AI30" s="205"/>
      <c r="AJ30" s="205"/>
      <c r="AK30" s="5"/>
    </row>
    <row r="31" spans="2:41" ht="18" customHeight="1" x14ac:dyDescent="0.15">
      <c r="B31" s="269"/>
      <c r="C31" s="256"/>
      <c r="D31" s="256"/>
      <c r="E31" s="256"/>
      <c r="F31" s="256"/>
      <c r="G31" s="256"/>
      <c r="H31" s="256"/>
      <c r="I31" s="256"/>
      <c r="J31" s="256"/>
      <c r="K31" s="256"/>
      <c r="L31" s="256"/>
      <c r="M31" s="256"/>
      <c r="N31" s="270"/>
      <c r="O31" s="262" t="s">
        <v>101</v>
      </c>
      <c r="P31" s="263"/>
      <c r="Q31" s="264"/>
      <c r="R31" s="186"/>
      <c r="S31" s="441"/>
      <c r="T31" s="441"/>
      <c r="U31" s="441"/>
      <c r="V31" s="441"/>
      <c r="W31" s="441"/>
      <c r="X31" s="186" t="s">
        <v>31</v>
      </c>
      <c r="Y31" s="186"/>
      <c r="Z31" s="186"/>
      <c r="AA31" s="186"/>
      <c r="AB31" s="330"/>
      <c r="AC31" s="330"/>
      <c r="AD31" s="330"/>
      <c r="AE31" s="330"/>
      <c r="AF31" s="330"/>
      <c r="AG31" s="330"/>
      <c r="AH31" s="330"/>
      <c r="AI31" s="186"/>
      <c r="AJ31" s="186"/>
      <c r="AK31" s="7"/>
    </row>
    <row r="32" spans="2:41" ht="18" customHeight="1" x14ac:dyDescent="0.15">
      <c r="B32" s="271"/>
      <c r="C32" s="272"/>
      <c r="D32" s="272"/>
      <c r="E32" s="272"/>
      <c r="F32" s="272"/>
      <c r="G32" s="272"/>
      <c r="H32" s="272"/>
      <c r="I32" s="272"/>
      <c r="J32" s="272"/>
      <c r="K32" s="272"/>
      <c r="L32" s="272"/>
      <c r="M32" s="272"/>
      <c r="N32" s="273"/>
      <c r="O32" s="278" t="s">
        <v>102</v>
      </c>
      <c r="P32" s="279"/>
      <c r="Q32" s="280"/>
      <c r="R32" s="211"/>
      <c r="S32" s="437"/>
      <c r="T32" s="437"/>
      <c r="U32" s="437"/>
      <c r="V32" s="437"/>
      <c r="W32" s="437"/>
      <c r="X32" s="211" t="s">
        <v>31</v>
      </c>
      <c r="Y32" s="211"/>
      <c r="Z32" s="211"/>
      <c r="AA32" s="211"/>
      <c r="AB32" s="438"/>
      <c r="AC32" s="438"/>
      <c r="AD32" s="438"/>
      <c r="AE32" s="438"/>
      <c r="AF32" s="438"/>
      <c r="AG32" s="438"/>
      <c r="AH32" s="438"/>
      <c r="AI32" s="211"/>
      <c r="AJ32" s="211"/>
      <c r="AK32" s="9"/>
    </row>
    <row r="33" spans="2:37" ht="18" customHeight="1" x14ac:dyDescent="0.15">
      <c r="B33" s="266" t="s">
        <v>104</v>
      </c>
      <c r="C33" s="267"/>
      <c r="D33" s="267"/>
      <c r="E33" s="267"/>
      <c r="F33" s="267"/>
      <c r="G33" s="267"/>
      <c r="H33" s="267"/>
      <c r="I33" s="267"/>
      <c r="J33" s="267"/>
      <c r="K33" s="267"/>
      <c r="L33" s="267"/>
      <c r="M33" s="267"/>
      <c r="N33" s="268"/>
      <c r="O33" s="274" t="s">
        <v>100</v>
      </c>
      <c r="P33" s="275"/>
      <c r="Q33" s="276"/>
      <c r="R33" s="205"/>
      <c r="S33" s="443"/>
      <c r="T33" s="443"/>
      <c r="U33" s="443"/>
      <c r="V33" s="443"/>
      <c r="W33" s="443"/>
      <c r="X33" s="205" t="s">
        <v>31</v>
      </c>
      <c r="Y33" s="205"/>
      <c r="Z33" s="205"/>
      <c r="AA33" s="205"/>
      <c r="AB33" s="36"/>
      <c r="AC33" s="36"/>
      <c r="AD33" s="36"/>
      <c r="AE33" s="36"/>
      <c r="AF33" s="36"/>
      <c r="AG33" s="36"/>
      <c r="AH33" s="36"/>
      <c r="AI33" s="205"/>
      <c r="AJ33" s="205"/>
      <c r="AK33" s="5"/>
    </row>
    <row r="34" spans="2:37" ht="18" customHeight="1" x14ac:dyDescent="0.15">
      <c r="B34" s="269"/>
      <c r="C34" s="256"/>
      <c r="D34" s="256"/>
      <c r="E34" s="256"/>
      <c r="F34" s="256"/>
      <c r="G34" s="256"/>
      <c r="H34" s="256"/>
      <c r="I34" s="256"/>
      <c r="J34" s="256"/>
      <c r="K34" s="256"/>
      <c r="L34" s="256"/>
      <c r="M34" s="256"/>
      <c r="N34" s="270"/>
      <c r="O34" s="262" t="s">
        <v>101</v>
      </c>
      <c r="P34" s="263"/>
      <c r="Q34" s="264"/>
      <c r="R34" s="186"/>
      <c r="S34" s="441"/>
      <c r="T34" s="441"/>
      <c r="U34" s="441"/>
      <c r="V34" s="441"/>
      <c r="W34" s="441"/>
      <c r="X34" s="186" t="s">
        <v>31</v>
      </c>
      <c r="Y34" s="186"/>
      <c r="Z34" s="186"/>
      <c r="AA34" s="186"/>
      <c r="AB34" s="37"/>
      <c r="AC34" s="37"/>
      <c r="AD34" s="37"/>
      <c r="AE34" s="37"/>
      <c r="AF34" s="37"/>
      <c r="AG34" s="37"/>
      <c r="AH34" s="37"/>
      <c r="AI34" s="186"/>
      <c r="AJ34" s="186"/>
      <c r="AK34" s="7"/>
    </row>
    <row r="35" spans="2:37" ht="18" customHeight="1" x14ac:dyDescent="0.15">
      <c r="B35" s="271"/>
      <c r="C35" s="272"/>
      <c r="D35" s="272"/>
      <c r="E35" s="272"/>
      <c r="F35" s="272"/>
      <c r="G35" s="272"/>
      <c r="H35" s="272"/>
      <c r="I35" s="272"/>
      <c r="J35" s="272"/>
      <c r="K35" s="272"/>
      <c r="L35" s="272"/>
      <c r="M35" s="272"/>
      <c r="N35" s="273"/>
      <c r="O35" s="278" t="s">
        <v>102</v>
      </c>
      <c r="P35" s="279"/>
      <c r="Q35" s="280"/>
      <c r="R35" s="211"/>
      <c r="S35" s="437"/>
      <c r="T35" s="437"/>
      <c r="U35" s="437"/>
      <c r="V35" s="437"/>
      <c r="W35" s="437"/>
      <c r="X35" s="211" t="s">
        <v>31</v>
      </c>
      <c r="Y35" s="211"/>
      <c r="Z35" s="211"/>
      <c r="AA35" s="211"/>
      <c r="AB35" s="38"/>
      <c r="AC35" s="38"/>
      <c r="AD35" s="38"/>
      <c r="AE35" s="38"/>
      <c r="AF35" s="38"/>
      <c r="AG35" s="38"/>
      <c r="AH35" s="38"/>
      <c r="AI35" s="211"/>
      <c r="AJ35" s="211"/>
      <c r="AK35" s="9"/>
    </row>
    <row r="36" spans="2:37" ht="15" customHeight="1" x14ac:dyDescent="0.15">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58"/>
      <c r="AC36" s="158"/>
      <c r="AD36" s="158"/>
      <c r="AE36" s="158"/>
      <c r="AF36" s="158"/>
      <c r="AG36" s="158"/>
      <c r="AH36" s="158"/>
      <c r="AI36" s="194"/>
      <c r="AJ36" s="194"/>
      <c r="AK36" s="194"/>
    </row>
    <row r="37" spans="2:37" ht="15" customHeight="1" x14ac:dyDescent="0.15">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58"/>
      <c r="AC37" s="158"/>
      <c r="AD37" s="158"/>
      <c r="AE37" s="158"/>
      <c r="AF37" s="158"/>
      <c r="AG37" s="158"/>
      <c r="AH37" s="158"/>
      <c r="AI37" s="194"/>
      <c r="AJ37" s="194"/>
      <c r="AK37" s="194"/>
    </row>
    <row r="38" spans="2:37" ht="15" customHeight="1" x14ac:dyDescent="0.15">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58"/>
      <c r="AC38" s="158"/>
      <c r="AD38" s="158"/>
      <c r="AE38" s="158"/>
      <c r="AF38" s="158"/>
      <c r="AG38" s="158"/>
      <c r="AH38" s="158"/>
      <c r="AI38" s="194"/>
      <c r="AJ38" s="194"/>
      <c r="AK38" s="194"/>
    </row>
    <row r="39" spans="2:37" ht="15" customHeight="1" x14ac:dyDescent="0.15">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58"/>
      <c r="AC39" s="158"/>
      <c r="AD39" s="158"/>
      <c r="AE39" s="158"/>
      <c r="AF39" s="158"/>
      <c r="AG39" s="158"/>
      <c r="AH39" s="158"/>
      <c r="AI39" s="194"/>
      <c r="AJ39" s="194"/>
      <c r="AK39" s="194"/>
    </row>
    <row r="40" spans="2:37" ht="15" customHeight="1" x14ac:dyDescent="0.15">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58"/>
      <c r="AC40" s="158"/>
      <c r="AD40" s="158"/>
      <c r="AE40" s="158"/>
      <c r="AF40" s="158"/>
      <c r="AG40" s="158"/>
      <c r="AH40" s="158"/>
      <c r="AI40" s="194"/>
      <c r="AJ40" s="194"/>
      <c r="AK40" s="194"/>
    </row>
    <row r="41" spans="2:37" ht="15" customHeight="1" x14ac:dyDescent="0.15">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58"/>
      <c r="AC41" s="158"/>
      <c r="AD41" s="158"/>
      <c r="AE41" s="158"/>
      <c r="AF41" s="158"/>
      <c r="AG41" s="158"/>
      <c r="AH41" s="158"/>
      <c r="AI41" s="194"/>
      <c r="AJ41" s="194"/>
      <c r="AK41" s="194"/>
    </row>
    <row r="42" spans="2:37" ht="15" customHeight="1" x14ac:dyDescent="0.1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58"/>
      <c r="AC42" s="158"/>
      <c r="AD42" s="158"/>
      <c r="AE42" s="158"/>
      <c r="AF42" s="158"/>
      <c r="AG42" s="158"/>
      <c r="AH42" s="158"/>
      <c r="AI42" s="194"/>
      <c r="AJ42" s="194"/>
      <c r="AK42" s="194"/>
    </row>
    <row r="43" spans="2:37" ht="15" customHeight="1" x14ac:dyDescent="0.15">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58"/>
      <c r="AC43" s="158"/>
      <c r="AD43" s="158"/>
      <c r="AE43" s="158"/>
      <c r="AF43" s="158"/>
      <c r="AG43" s="158"/>
      <c r="AH43" s="158"/>
      <c r="AI43" s="194"/>
      <c r="AJ43" s="194"/>
      <c r="AK43" s="194"/>
    </row>
    <row r="44" spans="2:37" ht="15" customHeight="1" x14ac:dyDescent="0.15">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58"/>
      <c r="AC44" s="158"/>
      <c r="AD44" s="158"/>
      <c r="AE44" s="158"/>
      <c r="AF44" s="158"/>
      <c r="AG44" s="158"/>
      <c r="AH44" s="158"/>
      <c r="AI44" s="194"/>
      <c r="AJ44" s="194"/>
      <c r="AK44" s="194"/>
    </row>
    <row r="45" spans="2:37" ht="15" customHeight="1" x14ac:dyDescent="0.15">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58"/>
      <c r="AC45" s="158"/>
      <c r="AD45" s="158"/>
      <c r="AE45" s="158"/>
      <c r="AF45" s="158"/>
      <c r="AG45" s="158"/>
      <c r="AH45" s="158"/>
      <c r="AI45" s="194"/>
      <c r="AJ45" s="194"/>
      <c r="AK45" s="194"/>
    </row>
    <row r="46" spans="2:37" ht="15" customHeight="1" x14ac:dyDescent="0.15">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58"/>
      <c r="AC46" s="158"/>
      <c r="AD46" s="158"/>
      <c r="AE46" s="158"/>
      <c r="AF46" s="158"/>
      <c r="AG46" s="158"/>
      <c r="AH46" s="158"/>
      <c r="AI46" s="194"/>
      <c r="AJ46" s="194"/>
      <c r="AK46" s="194"/>
    </row>
    <row r="47" spans="2:37" ht="15" customHeight="1" x14ac:dyDescent="0.15">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58"/>
      <c r="AC47" s="158"/>
      <c r="AD47" s="158"/>
      <c r="AE47" s="158"/>
      <c r="AF47" s="158"/>
      <c r="AG47" s="158"/>
      <c r="AH47" s="158"/>
      <c r="AI47" s="194"/>
      <c r="AJ47" s="194"/>
      <c r="AK47" s="194"/>
    </row>
    <row r="48" spans="2:37" ht="15" customHeight="1" x14ac:dyDescent="0.15">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58"/>
      <c r="AC48" s="158"/>
      <c r="AD48" s="158"/>
      <c r="AE48" s="158"/>
      <c r="AF48" s="158"/>
      <c r="AG48" s="158"/>
      <c r="AH48" s="158"/>
      <c r="AI48" s="194"/>
      <c r="AJ48" s="194"/>
      <c r="AK48" s="194"/>
    </row>
    <row r="49" spans="2:37" ht="15" customHeight="1" x14ac:dyDescent="0.15">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58"/>
      <c r="AC49" s="158"/>
      <c r="AD49" s="158"/>
      <c r="AE49" s="158"/>
      <c r="AF49" s="158"/>
      <c r="AG49" s="158"/>
      <c r="AH49" s="158"/>
      <c r="AI49" s="194"/>
      <c r="AJ49" s="194"/>
      <c r="AK49" s="194"/>
    </row>
    <row r="50" spans="2:37" ht="15" customHeight="1" x14ac:dyDescent="0.1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row>
    <row r="51" spans="2:37" ht="15"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row>
    <row r="52" spans="2:37"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row>
  </sheetData>
  <mergeCells count="49">
    <mergeCell ref="AO19:AO20"/>
    <mergeCell ref="B33:N35"/>
    <mergeCell ref="O33:Q33"/>
    <mergeCell ref="S33:W33"/>
    <mergeCell ref="O34:Q34"/>
    <mergeCell ref="S34:W34"/>
    <mergeCell ref="O35:Q35"/>
    <mergeCell ref="S35:W35"/>
    <mergeCell ref="B30:N32"/>
    <mergeCell ref="O30:Q30"/>
    <mergeCell ref="S30:W30"/>
    <mergeCell ref="AB30:AH30"/>
    <mergeCell ref="O31:Q31"/>
    <mergeCell ref="S31:W31"/>
    <mergeCell ref="AB31:AH31"/>
    <mergeCell ref="O32:Q32"/>
    <mergeCell ref="S32:W32"/>
    <mergeCell ref="AB32:AH32"/>
    <mergeCell ref="B27:N29"/>
    <mergeCell ref="O27:Q27"/>
    <mergeCell ref="S27:W27"/>
    <mergeCell ref="AB27:AH27"/>
    <mergeCell ref="O28:Q28"/>
    <mergeCell ref="S28:W28"/>
    <mergeCell ref="AB28:AH28"/>
    <mergeCell ref="O29:Q29"/>
    <mergeCell ref="S29:W29"/>
    <mergeCell ref="AB29:AH29"/>
    <mergeCell ref="B24:N24"/>
    <mergeCell ref="P24:AJ24"/>
    <mergeCell ref="B25:N25"/>
    <mergeCell ref="P25:AJ25"/>
    <mergeCell ref="B26:N26"/>
    <mergeCell ref="P26:T26"/>
    <mergeCell ref="S22:T22"/>
    <mergeCell ref="B6:AK6"/>
    <mergeCell ref="B7:AK7"/>
    <mergeCell ref="AD8:AK8"/>
    <mergeCell ref="F13:S13"/>
    <mergeCell ref="U13:X13"/>
    <mergeCell ref="Y13:AK13"/>
    <mergeCell ref="F14:S14"/>
    <mergeCell ref="U14:X14"/>
    <mergeCell ref="Y14:AK14"/>
    <mergeCell ref="F15:S15"/>
    <mergeCell ref="B17:AK20"/>
    <mergeCell ref="B13:E13"/>
    <mergeCell ref="B14:E14"/>
    <mergeCell ref="Y15:AK15"/>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O52"/>
  <sheetViews>
    <sheetView tabSelected="1" view="pageBreakPreview" zoomScaleNormal="100" zoomScaleSheetLayoutView="100" workbookViewId="0">
      <pane ySplit="1" topLeftCell="A2" activePane="bottomLeft" state="frozen"/>
      <selection activeCell="L23" sqref="L23"/>
      <selection pane="bottomLeft" activeCell="J2" sqref="J2"/>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row>
    <row r="3" spans="1:41" ht="15" customHeight="1" x14ac:dyDescent="0.15">
      <c r="R3" s="54"/>
      <c r="S3" s="54"/>
      <c r="T3" s="54"/>
      <c r="U3" s="54"/>
    </row>
    <row r="4" spans="1:41" ht="15" customHeight="1" x14ac:dyDescent="0.15">
      <c r="B4" s="194" t="s">
        <v>414</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N6" s="43"/>
      <c r="AO6" s="43"/>
    </row>
    <row r="7" spans="1:41" ht="15" customHeight="1" x14ac:dyDescent="0.15">
      <c r="B7" s="252" t="s">
        <v>416</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N7" s="202"/>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c r="AN8" s="43" t="s">
        <v>396</v>
      </c>
      <c r="AO8" s="43" t="s">
        <v>397</v>
      </c>
    </row>
    <row r="9" spans="1:41"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202"/>
      <c r="AO9" s="2"/>
    </row>
    <row r="10" spans="1:41"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c r="AN10" s="202"/>
      <c r="AO10" s="2"/>
    </row>
    <row r="11" spans="1:41"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202"/>
      <c r="AO11" s="2"/>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202"/>
      <c r="AO12" s="2"/>
    </row>
    <row r="13" spans="1:41" ht="18" customHeight="1" x14ac:dyDescent="0.15">
      <c r="B13" s="254" t="str">
        <f>IF(F13="","",U13)</f>
        <v/>
      </c>
      <c r="C13" s="254"/>
      <c r="D13" s="254"/>
      <c r="E13" s="254"/>
      <c r="F13" s="255"/>
      <c r="G13" s="255"/>
      <c r="H13" s="255"/>
      <c r="I13" s="255"/>
      <c r="J13" s="255"/>
      <c r="K13" s="255"/>
      <c r="L13" s="255"/>
      <c r="M13" s="255"/>
      <c r="N13" s="255"/>
      <c r="O13" s="255"/>
      <c r="P13" s="255"/>
      <c r="Q13" s="255"/>
      <c r="R13" s="255"/>
      <c r="S13" s="255"/>
      <c r="T13" s="194"/>
      <c r="U13" s="256" t="s">
        <v>4</v>
      </c>
      <c r="V13" s="256"/>
      <c r="W13" s="256"/>
      <c r="X13" s="256"/>
      <c r="Y13" s="255"/>
      <c r="Z13" s="255"/>
      <c r="AA13" s="255"/>
      <c r="AB13" s="255"/>
      <c r="AC13" s="255"/>
      <c r="AD13" s="255"/>
      <c r="AE13" s="255"/>
      <c r="AF13" s="255"/>
      <c r="AG13" s="255"/>
      <c r="AH13" s="255"/>
      <c r="AI13" s="255"/>
      <c r="AJ13" s="255"/>
      <c r="AK13" s="255"/>
      <c r="AN13" s="43" t="s">
        <v>4</v>
      </c>
      <c r="AO13" s="43" t="s">
        <v>115</v>
      </c>
    </row>
    <row r="14" spans="1:41" ht="18" customHeight="1" x14ac:dyDescent="0.15">
      <c r="B14" s="254" t="str">
        <f>IF(F14="","",U14)</f>
        <v/>
      </c>
      <c r="C14" s="254"/>
      <c r="D14" s="254"/>
      <c r="E14" s="254"/>
      <c r="F14" s="255"/>
      <c r="G14" s="255"/>
      <c r="H14" s="255"/>
      <c r="I14" s="255"/>
      <c r="J14" s="255"/>
      <c r="K14" s="255"/>
      <c r="L14" s="255"/>
      <c r="M14" s="255"/>
      <c r="N14" s="255"/>
      <c r="O14" s="255"/>
      <c r="P14" s="255"/>
      <c r="Q14" s="255"/>
      <c r="R14" s="255"/>
      <c r="S14" s="255"/>
      <c r="T14" s="194"/>
      <c r="U14" s="256" t="s">
        <v>5</v>
      </c>
      <c r="V14" s="256"/>
      <c r="W14" s="256"/>
      <c r="X14" s="256"/>
      <c r="Y14" s="255"/>
      <c r="Z14" s="255"/>
      <c r="AA14" s="255"/>
      <c r="AB14" s="255"/>
      <c r="AC14" s="255"/>
      <c r="AD14" s="255"/>
      <c r="AE14" s="255"/>
      <c r="AF14" s="255"/>
      <c r="AG14" s="255"/>
      <c r="AH14" s="255"/>
      <c r="AI14" s="255"/>
      <c r="AJ14" s="255"/>
      <c r="AK14" s="255"/>
      <c r="AN14" s="43" t="s">
        <v>5</v>
      </c>
      <c r="AO14" s="43" t="s">
        <v>116</v>
      </c>
    </row>
    <row r="15" spans="1:41" ht="15" customHeight="1" x14ac:dyDescent="0.15">
      <c r="B15" s="194"/>
      <c r="C15" s="194"/>
      <c r="D15" s="194"/>
      <c r="E15" s="194"/>
      <c r="F15" s="255"/>
      <c r="G15" s="255"/>
      <c r="H15" s="255"/>
      <c r="I15" s="255"/>
      <c r="J15" s="255"/>
      <c r="K15" s="255"/>
      <c r="L15" s="255"/>
      <c r="M15" s="255"/>
      <c r="N15" s="255"/>
      <c r="O15" s="255"/>
      <c r="P15" s="255"/>
      <c r="Q15" s="255"/>
      <c r="R15" s="255"/>
      <c r="S15" s="255"/>
      <c r="T15" s="194"/>
      <c r="U15" s="194"/>
      <c r="V15" s="194"/>
      <c r="W15" s="194"/>
      <c r="X15" s="194"/>
      <c r="Y15" s="255"/>
      <c r="Z15" s="255"/>
      <c r="AA15" s="255"/>
      <c r="AB15" s="255"/>
      <c r="AC15" s="255"/>
      <c r="AD15" s="255"/>
      <c r="AE15" s="255"/>
      <c r="AF15" s="255"/>
      <c r="AG15" s="255"/>
      <c r="AH15" s="255"/>
      <c r="AI15" s="255"/>
      <c r="AJ15" s="255"/>
      <c r="AK15" s="255"/>
      <c r="AN15" s="43" t="s">
        <v>117</v>
      </c>
      <c r="AO15" s="247" t="s">
        <v>547</v>
      </c>
    </row>
    <row r="16" spans="1:41"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c r="AN16" s="200" t="s">
        <v>402</v>
      </c>
      <c r="AO16" s="25"/>
    </row>
    <row r="17" spans="2:41" ht="15" customHeight="1" x14ac:dyDescent="0.15">
      <c r="B17" s="257" t="s">
        <v>449</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N17" s="248" t="s">
        <v>548</v>
      </c>
      <c r="AO17" s="2"/>
    </row>
    <row r="18" spans="2:41" ht="15" customHeight="1"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N18" s="248" t="s">
        <v>549</v>
      </c>
      <c r="AO18" s="184"/>
    </row>
    <row r="19" spans="2:41" ht="15" customHeight="1"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N19" s="58"/>
      <c r="AO19" s="59"/>
    </row>
    <row r="20" spans="2:41" ht="15" customHeight="1" x14ac:dyDescent="0.15">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N20" s="58"/>
      <c r="AO20" s="59"/>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N21" s="58"/>
      <c r="AO21" s="59"/>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c r="AN22" s="58"/>
      <c r="AO22" s="59"/>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c r="AN23" s="58"/>
      <c r="AO23" s="59"/>
    </row>
    <row r="24" spans="2:41" ht="18" customHeight="1" x14ac:dyDescent="0.15">
      <c r="B24" s="259" t="s">
        <v>417</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N24" s="58"/>
      <c r="AO24" s="59"/>
    </row>
    <row r="25" spans="2:41" ht="18" customHeight="1" x14ac:dyDescent="0.15">
      <c r="B25" s="282" t="s">
        <v>418</v>
      </c>
      <c r="C25" s="283"/>
      <c r="D25" s="283"/>
      <c r="E25" s="283"/>
      <c r="F25" s="283"/>
      <c r="G25" s="283"/>
      <c r="H25" s="283"/>
      <c r="I25" s="265" t="s">
        <v>406</v>
      </c>
      <c r="J25" s="265"/>
      <c r="K25" s="265"/>
      <c r="L25" s="265"/>
      <c r="M25" s="265"/>
      <c r="N25" s="265"/>
      <c r="O25" s="265"/>
      <c r="P25" s="265"/>
      <c r="Q25" s="265"/>
      <c r="R25" s="265"/>
      <c r="S25" s="265"/>
      <c r="T25" s="265"/>
      <c r="U25" s="204"/>
      <c r="V25" s="275"/>
      <c r="W25" s="275"/>
      <c r="X25" s="275"/>
      <c r="Y25" s="275"/>
      <c r="Z25" s="275"/>
      <c r="AA25" s="275"/>
      <c r="AB25" s="275"/>
      <c r="AC25" s="275"/>
      <c r="AD25" s="275"/>
      <c r="AE25" s="275"/>
      <c r="AF25" s="275"/>
      <c r="AG25" s="275"/>
      <c r="AH25" s="275"/>
      <c r="AI25" s="275"/>
      <c r="AJ25" s="275"/>
      <c r="AK25" s="5"/>
      <c r="AN25" s="241"/>
      <c r="AO25" s="242"/>
    </row>
    <row r="26" spans="2:41" ht="18" customHeight="1" x14ac:dyDescent="0.15">
      <c r="B26" s="284"/>
      <c r="C26" s="257"/>
      <c r="D26" s="257"/>
      <c r="E26" s="257"/>
      <c r="F26" s="257"/>
      <c r="G26" s="257"/>
      <c r="H26" s="257"/>
      <c r="I26" s="262" t="s">
        <v>60</v>
      </c>
      <c r="J26" s="263"/>
      <c r="K26" s="263"/>
      <c r="L26" s="263"/>
      <c r="M26" s="263"/>
      <c r="N26" s="263"/>
      <c r="O26" s="263"/>
      <c r="P26" s="263"/>
      <c r="Q26" s="264"/>
      <c r="R26" s="194"/>
      <c r="S26" s="210" t="s">
        <v>113</v>
      </c>
      <c r="T26" s="194" t="s">
        <v>419</v>
      </c>
      <c r="U26" s="194"/>
      <c r="V26" s="194"/>
      <c r="W26" s="194"/>
      <c r="X26" s="194"/>
      <c r="Y26" s="194"/>
      <c r="Z26" s="210" t="s">
        <v>113</v>
      </c>
      <c r="AA26" s="194" t="s">
        <v>420</v>
      </c>
      <c r="AB26" s="194"/>
      <c r="AC26" s="194"/>
      <c r="AD26" s="194"/>
      <c r="AE26" s="210" t="s">
        <v>113</v>
      </c>
      <c r="AF26" s="194" t="s">
        <v>421</v>
      </c>
      <c r="AG26" s="194"/>
      <c r="AH26" s="194"/>
      <c r="AI26" s="194"/>
      <c r="AJ26" s="194"/>
      <c r="AK26" s="2"/>
      <c r="AN26" s="202"/>
      <c r="AO26" s="59"/>
    </row>
    <row r="27" spans="2:41" ht="18" customHeight="1" x14ac:dyDescent="0.15">
      <c r="B27" s="284"/>
      <c r="C27" s="257"/>
      <c r="D27" s="257"/>
      <c r="E27" s="257"/>
      <c r="F27" s="257"/>
      <c r="G27" s="257"/>
      <c r="H27" s="257"/>
      <c r="I27" s="262"/>
      <c r="J27" s="263"/>
      <c r="K27" s="263"/>
      <c r="L27" s="263"/>
      <c r="M27" s="263"/>
      <c r="N27" s="263"/>
      <c r="O27" s="263"/>
      <c r="P27" s="263"/>
      <c r="Q27" s="264"/>
      <c r="R27" s="190"/>
      <c r="S27" s="55" t="s">
        <v>113</v>
      </c>
      <c r="T27" s="56" t="s">
        <v>422</v>
      </c>
      <c r="U27" s="190"/>
      <c r="V27" s="190"/>
      <c r="W27" s="190"/>
      <c r="X27" s="190"/>
      <c r="Y27" s="190"/>
      <c r="Z27" s="55" t="s">
        <v>113</v>
      </c>
      <c r="AA27" s="56" t="s">
        <v>423</v>
      </c>
      <c r="AB27" s="190"/>
      <c r="AC27" s="190"/>
      <c r="AD27" s="190"/>
      <c r="AE27" s="55" t="s">
        <v>113</v>
      </c>
      <c r="AF27" s="56" t="s">
        <v>424</v>
      </c>
      <c r="AG27" s="190"/>
      <c r="AH27" s="190"/>
      <c r="AI27" s="190"/>
      <c r="AJ27" s="190"/>
      <c r="AK27" s="27"/>
      <c r="AN27" s="202"/>
      <c r="AO27" s="59"/>
    </row>
    <row r="28" spans="2:41" ht="18" customHeight="1" x14ac:dyDescent="0.15">
      <c r="B28" s="285"/>
      <c r="C28" s="286"/>
      <c r="D28" s="286"/>
      <c r="E28" s="286"/>
      <c r="F28" s="286"/>
      <c r="G28" s="286"/>
      <c r="H28" s="286"/>
      <c r="I28" s="278" t="s">
        <v>29</v>
      </c>
      <c r="J28" s="279"/>
      <c r="K28" s="279"/>
      <c r="L28" s="279"/>
      <c r="M28" s="279"/>
      <c r="N28" s="279"/>
      <c r="O28" s="279"/>
      <c r="P28" s="279"/>
      <c r="Q28" s="280"/>
      <c r="R28" s="211"/>
      <c r="S28" s="302"/>
      <c r="T28" s="302"/>
      <c r="U28" s="302"/>
      <c r="V28" s="302"/>
      <c r="W28" s="302"/>
      <c r="X28" s="302"/>
      <c r="Y28" s="302"/>
      <c r="Z28" s="302"/>
      <c r="AA28" s="302"/>
      <c r="AB28" s="302"/>
      <c r="AC28" s="302"/>
      <c r="AD28" s="302"/>
      <c r="AE28" s="302"/>
      <c r="AF28" s="302"/>
      <c r="AG28" s="302"/>
      <c r="AH28" s="302"/>
      <c r="AI28" s="302"/>
      <c r="AJ28" s="302"/>
      <c r="AK28" s="9"/>
      <c r="AN28" s="58"/>
      <c r="AO28" s="59"/>
    </row>
    <row r="29" spans="2:41" ht="18" customHeight="1" x14ac:dyDescent="0.15">
      <c r="B29" s="304" t="s">
        <v>409</v>
      </c>
      <c r="C29" s="301"/>
      <c r="D29" s="301"/>
      <c r="E29" s="301"/>
      <c r="F29" s="301"/>
      <c r="G29" s="301"/>
      <c r="H29" s="301"/>
      <c r="I29" s="265" t="s">
        <v>7</v>
      </c>
      <c r="J29" s="265"/>
      <c r="K29" s="265"/>
      <c r="L29" s="265"/>
      <c r="M29" s="265"/>
      <c r="N29" s="265"/>
      <c r="O29" s="265"/>
      <c r="P29" s="265"/>
      <c r="Q29" s="265"/>
      <c r="R29" s="204"/>
      <c r="S29" s="277"/>
      <c r="T29" s="277"/>
      <c r="U29" s="277"/>
      <c r="V29" s="277"/>
      <c r="W29" s="277"/>
      <c r="X29" s="277"/>
      <c r="Y29" s="277"/>
      <c r="Z29" s="277"/>
      <c r="AA29" s="277"/>
      <c r="AB29" s="277"/>
      <c r="AC29" s="277"/>
      <c r="AD29" s="277"/>
      <c r="AE29" s="277"/>
      <c r="AF29" s="277"/>
      <c r="AG29" s="277"/>
      <c r="AH29" s="277"/>
      <c r="AI29" s="277"/>
      <c r="AJ29" s="277"/>
      <c r="AK29" s="5"/>
      <c r="AN29" s="58"/>
      <c r="AO29" s="2"/>
    </row>
    <row r="30" spans="2:41" ht="18" customHeight="1" x14ac:dyDescent="0.15">
      <c r="B30" s="305"/>
      <c r="C30" s="306"/>
      <c r="D30" s="306"/>
      <c r="E30" s="306"/>
      <c r="F30" s="306"/>
      <c r="G30" s="306"/>
      <c r="H30" s="306"/>
      <c r="I30" s="309" t="s">
        <v>407</v>
      </c>
      <c r="J30" s="309"/>
      <c r="K30" s="309"/>
      <c r="L30" s="309"/>
      <c r="M30" s="309"/>
      <c r="N30" s="309"/>
      <c r="O30" s="309"/>
      <c r="P30" s="309"/>
      <c r="Q30" s="309"/>
      <c r="R30" s="230"/>
      <c r="S30" s="218" t="s">
        <v>113</v>
      </c>
      <c r="T30" s="192" t="s">
        <v>425</v>
      </c>
      <c r="U30" s="192"/>
      <c r="V30" s="192"/>
      <c r="W30" s="192"/>
      <c r="X30" s="192"/>
      <c r="Y30" s="192"/>
      <c r="Z30" s="192"/>
      <c r="AA30" s="192"/>
      <c r="AB30" s="192"/>
      <c r="AC30" s="192"/>
      <c r="AD30" s="192"/>
      <c r="AE30" s="192"/>
      <c r="AF30" s="192"/>
      <c r="AG30" s="192"/>
      <c r="AH30" s="192"/>
      <c r="AI30" s="192"/>
      <c r="AJ30" s="192"/>
      <c r="AK30" s="26"/>
      <c r="AN30" s="202"/>
      <c r="AO30" s="243"/>
    </row>
    <row r="31" spans="2:41" ht="18" customHeight="1" x14ac:dyDescent="0.15">
      <c r="B31" s="305"/>
      <c r="C31" s="306"/>
      <c r="D31" s="306"/>
      <c r="E31" s="306"/>
      <c r="F31" s="306"/>
      <c r="G31" s="306"/>
      <c r="H31" s="306"/>
      <c r="I31" s="309"/>
      <c r="J31" s="309"/>
      <c r="K31" s="309"/>
      <c r="L31" s="309"/>
      <c r="M31" s="309"/>
      <c r="N31" s="309"/>
      <c r="O31" s="309"/>
      <c r="P31" s="309"/>
      <c r="Q31" s="309"/>
      <c r="R31" s="231"/>
      <c r="S31" s="55" t="s">
        <v>113</v>
      </c>
      <c r="T31" s="190" t="s">
        <v>426</v>
      </c>
      <c r="U31" s="190"/>
      <c r="V31" s="190"/>
      <c r="W31" s="232"/>
      <c r="X31" s="232"/>
      <c r="Y31" s="190"/>
      <c r="Z31" s="190"/>
      <c r="AA31" s="190"/>
      <c r="AB31" s="190"/>
      <c r="AC31" s="190"/>
      <c r="AD31" s="190"/>
      <c r="AE31" s="190"/>
      <c r="AF31" s="190"/>
      <c r="AG31" s="190"/>
      <c r="AH31" s="190"/>
      <c r="AI31" s="190"/>
      <c r="AJ31" s="190"/>
      <c r="AK31" s="27"/>
      <c r="AN31" s="202"/>
      <c r="AO31" s="243"/>
    </row>
    <row r="32" spans="2:41" ht="18" customHeight="1" x14ac:dyDescent="0.15">
      <c r="B32" s="307"/>
      <c r="C32" s="308"/>
      <c r="D32" s="308"/>
      <c r="E32" s="308"/>
      <c r="F32" s="308"/>
      <c r="G32" s="308"/>
      <c r="H32" s="308"/>
      <c r="I32" s="310" t="s">
        <v>408</v>
      </c>
      <c r="J32" s="310"/>
      <c r="K32" s="310"/>
      <c r="L32" s="310"/>
      <c r="M32" s="310"/>
      <c r="N32" s="310"/>
      <c r="O32" s="310"/>
      <c r="P32" s="310"/>
      <c r="Q32" s="310"/>
      <c r="R32" s="212"/>
      <c r="S32" s="303"/>
      <c r="T32" s="303"/>
      <c r="U32" s="303"/>
      <c r="V32" s="303"/>
      <c r="W32" s="303"/>
      <c r="X32" s="211" t="s">
        <v>450</v>
      </c>
      <c r="Y32" s="211"/>
      <c r="Z32" s="211"/>
      <c r="AA32" s="211"/>
      <c r="AB32" s="211"/>
      <c r="AC32" s="211"/>
      <c r="AD32" s="211"/>
      <c r="AE32" s="211"/>
      <c r="AF32" s="211"/>
      <c r="AG32" s="211"/>
      <c r="AH32" s="211"/>
      <c r="AI32" s="211"/>
      <c r="AJ32" s="211"/>
      <c r="AK32" s="9"/>
      <c r="AN32" s="208"/>
      <c r="AO32" s="2"/>
    </row>
    <row r="33" spans="2:41" ht="18" customHeight="1" x14ac:dyDescent="0.15">
      <c r="B33" s="299" t="s">
        <v>440</v>
      </c>
      <c r="C33" s="300"/>
      <c r="D33" s="300"/>
      <c r="E33" s="300"/>
      <c r="F33" s="300"/>
      <c r="G33" s="300"/>
      <c r="H33" s="300"/>
      <c r="I33" s="301"/>
      <c r="J33" s="301"/>
      <c r="K33" s="301"/>
      <c r="L33" s="301"/>
      <c r="M33" s="301"/>
      <c r="N33" s="301"/>
      <c r="O33" s="301"/>
      <c r="P33" s="301"/>
      <c r="Q33" s="301"/>
      <c r="R33" s="207"/>
      <c r="S33" s="218" t="s">
        <v>113</v>
      </c>
      <c r="T33" s="192" t="s">
        <v>427</v>
      </c>
      <c r="U33" s="192"/>
      <c r="V33" s="192"/>
      <c r="W33" s="192"/>
      <c r="X33" s="192"/>
      <c r="Y33" s="218" t="s">
        <v>113</v>
      </c>
      <c r="Z33" s="192" t="s">
        <v>428</v>
      </c>
      <c r="AA33" s="192"/>
      <c r="AB33" s="192"/>
      <c r="AC33" s="192"/>
      <c r="AD33" s="192"/>
      <c r="AE33" s="218" t="s">
        <v>113</v>
      </c>
      <c r="AF33" s="192" t="s">
        <v>429</v>
      </c>
      <c r="AG33" s="192"/>
      <c r="AH33" s="192"/>
      <c r="AI33" s="192"/>
      <c r="AJ33" s="192"/>
      <c r="AK33" s="26"/>
      <c r="AN33" s="208"/>
      <c r="AO33" s="2"/>
    </row>
    <row r="34" spans="2:41" ht="18" customHeight="1" x14ac:dyDescent="0.15">
      <c r="B34" s="266" t="s">
        <v>412</v>
      </c>
      <c r="C34" s="267"/>
      <c r="D34" s="267"/>
      <c r="E34" s="267"/>
      <c r="F34" s="267"/>
      <c r="G34" s="267"/>
      <c r="H34" s="267"/>
      <c r="I34" s="274" t="s">
        <v>410</v>
      </c>
      <c r="J34" s="275"/>
      <c r="K34" s="275"/>
      <c r="L34" s="275"/>
      <c r="M34" s="275"/>
      <c r="N34" s="275"/>
      <c r="O34" s="275"/>
      <c r="P34" s="275"/>
      <c r="Q34" s="275"/>
      <c r="R34" s="275"/>
      <c r="S34" s="275"/>
      <c r="T34" s="276"/>
      <c r="U34" s="233"/>
      <c r="V34" s="295"/>
      <c r="W34" s="295"/>
      <c r="X34" s="295"/>
      <c r="Y34" s="295"/>
      <c r="Z34" s="295"/>
      <c r="AA34" s="295"/>
      <c r="AB34" s="295"/>
      <c r="AC34" s="295"/>
      <c r="AD34" s="239"/>
      <c r="AE34" s="239"/>
      <c r="AF34" s="233"/>
      <c r="AG34" s="233"/>
      <c r="AH34" s="233"/>
      <c r="AI34" s="233"/>
      <c r="AJ34" s="233"/>
      <c r="AK34" s="234"/>
      <c r="AN34" s="202"/>
      <c r="AO34" s="2"/>
    </row>
    <row r="35" spans="2:41" ht="18" customHeight="1" x14ac:dyDescent="0.15">
      <c r="B35" s="269"/>
      <c r="C35" s="256"/>
      <c r="D35" s="256"/>
      <c r="E35" s="256"/>
      <c r="F35" s="256"/>
      <c r="G35" s="256"/>
      <c r="H35" s="256"/>
      <c r="I35" s="262" t="s">
        <v>413</v>
      </c>
      <c r="J35" s="263"/>
      <c r="K35" s="263"/>
      <c r="L35" s="263"/>
      <c r="M35" s="263"/>
      <c r="N35" s="263"/>
      <c r="O35" s="263"/>
      <c r="P35" s="263"/>
      <c r="Q35" s="263"/>
      <c r="R35" s="263"/>
      <c r="S35" s="263"/>
      <c r="T35" s="264"/>
      <c r="U35" s="235"/>
      <c r="V35" s="297" t="s">
        <v>430</v>
      </c>
      <c r="W35" s="297"/>
      <c r="X35" s="297"/>
      <c r="Y35" s="297"/>
      <c r="Z35" s="297"/>
      <c r="AA35" s="297"/>
      <c r="AB35" s="297"/>
      <c r="AC35" s="297"/>
      <c r="AD35" s="298"/>
      <c r="AE35" s="298"/>
      <c r="AF35" s="298"/>
      <c r="AG35" s="298"/>
      <c r="AH35" s="298"/>
      <c r="AI35" s="298"/>
      <c r="AJ35" s="298"/>
      <c r="AK35" s="236"/>
      <c r="AN35" s="202"/>
      <c r="AO35" s="2"/>
    </row>
    <row r="36" spans="2:41" ht="18" customHeight="1" x14ac:dyDescent="0.15">
      <c r="B36" s="271"/>
      <c r="C36" s="272"/>
      <c r="D36" s="272"/>
      <c r="E36" s="272"/>
      <c r="F36" s="272"/>
      <c r="G36" s="272"/>
      <c r="H36" s="272"/>
      <c r="I36" s="278" t="s">
        <v>411</v>
      </c>
      <c r="J36" s="279"/>
      <c r="K36" s="279"/>
      <c r="L36" s="279"/>
      <c r="M36" s="279"/>
      <c r="N36" s="279"/>
      <c r="O36" s="279"/>
      <c r="P36" s="279"/>
      <c r="Q36" s="279"/>
      <c r="R36" s="279"/>
      <c r="S36" s="279"/>
      <c r="T36" s="280"/>
      <c r="U36" s="237"/>
      <c r="V36" s="296"/>
      <c r="W36" s="296"/>
      <c r="X36" s="296"/>
      <c r="Y36" s="296"/>
      <c r="Z36" s="296"/>
      <c r="AA36" s="296"/>
      <c r="AB36" s="296"/>
      <c r="AC36" s="296"/>
      <c r="AD36" s="240"/>
      <c r="AE36" s="240"/>
      <c r="AF36" s="237"/>
      <c r="AG36" s="237"/>
      <c r="AH36" s="237"/>
      <c r="AI36" s="237"/>
      <c r="AJ36" s="237"/>
      <c r="AK36" s="238"/>
      <c r="AN36" s="202"/>
      <c r="AO36" s="2"/>
    </row>
    <row r="37" spans="2:41" ht="18" customHeight="1" x14ac:dyDescent="0.15">
      <c r="B37" s="282" t="s">
        <v>431</v>
      </c>
      <c r="C37" s="283"/>
      <c r="D37" s="283"/>
      <c r="E37" s="283"/>
      <c r="F37" s="283"/>
      <c r="G37" s="283"/>
      <c r="H37" s="283"/>
      <c r="I37" s="274" t="s">
        <v>432</v>
      </c>
      <c r="J37" s="275"/>
      <c r="K37" s="275"/>
      <c r="L37" s="275"/>
      <c r="M37" s="275"/>
      <c r="N37" s="275"/>
      <c r="O37" s="275"/>
      <c r="P37" s="275"/>
      <c r="Q37" s="276"/>
      <c r="R37" s="201"/>
      <c r="S37" s="275"/>
      <c r="T37" s="275"/>
      <c r="U37" s="275"/>
      <c r="V37" s="275"/>
      <c r="W37" s="275"/>
      <c r="X37" s="275"/>
      <c r="Y37" s="275"/>
      <c r="Z37" s="275"/>
      <c r="AA37" s="275"/>
      <c r="AB37" s="275"/>
      <c r="AC37" s="275"/>
      <c r="AD37" s="275"/>
      <c r="AE37" s="275"/>
      <c r="AF37" s="275"/>
      <c r="AG37" s="275"/>
      <c r="AH37" s="275"/>
      <c r="AI37" s="275"/>
      <c r="AJ37" s="275"/>
      <c r="AK37" s="25"/>
      <c r="AN37" s="202"/>
      <c r="AO37" s="2"/>
    </row>
    <row r="38" spans="2:41" ht="18" customHeight="1" x14ac:dyDescent="0.15">
      <c r="B38" s="284"/>
      <c r="C38" s="257"/>
      <c r="D38" s="257"/>
      <c r="E38" s="257"/>
      <c r="F38" s="257"/>
      <c r="G38" s="257"/>
      <c r="H38" s="257"/>
      <c r="I38" s="287"/>
      <c r="J38" s="281"/>
      <c r="K38" s="281"/>
      <c r="L38" s="281"/>
      <c r="M38" s="281"/>
      <c r="N38" s="281"/>
      <c r="O38" s="281"/>
      <c r="P38" s="281"/>
      <c r="Q38" s="288"/>
      <c r="R38" s="194"/>
      <c r="S38" s="281"/>
      <c r="T38" s="281"/>
      <c r="U38" s="281"/>
      <c r="V38" s="281"/>
      <c r="W38" s="281"/>
      <c r="X38" s="281"/>
      <c r="Y38" s="281"/>
      <c r="Z38" s="281"/>
      <c r="AA38" s="281"/>
      <c r="AB38" s="281"/>
      <c r="AC38" s="281"/>
      <c r="AD38" s="281"/>
      <c r="AE38" s="281"/>
      <c r="AF38" s="281"/>
      <c r="AG38" s="281"/>
      <c r="AH38" s="281"/>
      <c r="AI38" s="281"/>
      <c r="AJ38" s="281"/>
      <c r="AK38" s="2"/>
      <c r="AN38" s="202"/>
      <c r="AO38" s="2"/>
    </row>
    <row r="39" spans="2:41" ht="18" customHeight="1" x14ac:dyDescent="0.15">
      <c r="B39" s="284"/>
      <c r="C39" s="257"/>
      <c r="D39" s="257"/>
      <c r="E39" s="257"/>
      <c r="F39" s="257"/>
      <c r="G39" s="257"/>
      <c r="H39" s="257"/>
      <c r="I39" s="262"/>
      <c r="J39" s="263"/>
      <c r="K39" s="263"/>
      <c r="L39" s="263"/>
      <c r="M39" s="263"/>
      <c r="N39" s="263"/>
      <c r="O39" s="263"/>
      <c r="P39" s="263"/>
      <c r="Q39" s="264"/>
      <c r="R39" s="194"/>
      <c r="S39" s="263"/>
      <c r="T39" s="263"/>
      <c r="U39" s="263"/>
      <c r="V39" s="263"/>
      <c r="W39" s="263"/>
      <c r="X39" s="263"/>
      <c r="Y39" s="263"/>
      <c r="Z39" s="263"/>
      <c r="AA39" s="263"/>
      <c r="AB39" s="263"/>
      <c r="AC39" s="263"/>
      <c r="AD39" s="263"/>
      <c r="AE39" s="263"/>
      <c r="AF39" s="263"/>
      <c r="AG39" s="263"/>
      <c r="AH39" s="263"/>
      <c r="AI39" s="263"/>
      <c r="AJ39" s="263"/>
      <c r="AK39" s="2"/>
      <c r="AN39" s="208"/>
      <c r="AO39" s="2"/>
    </row>
    <row r="40" spans="2:41" ht="18" customHeight="1" x14ac:dyDescent="0.15">
      <c r="B40" s="284"/>
      <c r="C40" s="257"/>
      <c r="D40" s="257"/>
      <c r="E40" s="257"/>
      <c r="F40" s="257"/>
      <c r="G40" s="257"/>
      <c r="H40" s="257"/>
      <c r="I40" s="262"/>
      <c r="J40" s="263"/>
      <c r="K40" s="263"/>
      <c r="L40" s="263"/>
      <c r="M40" s="263"/>
      <c r="N40" s="263"/>
      <c r="O40" s="263"/>
      <c r="P40" s="263"/>
      <c r="Q40" s="264"/>
      <c r="R40" s="190"/>
      <c r="S40" s="263"/>
      <c r="T40" s="263"/>
      <c r="U40" s="263"/>
      <c r="V40" s="263"/>
      <c r="W40" s="263"/>
      <c r="X40" s="263"/>
      <c r="Y40" s="263"/>
      <c r="Z40" s="263"/>
      <c r="AA40" s="263"/>
      <c r="AB40" s="263"/>
      <c r="AC40" s="263"/>
      <c r="AD40" s="263"/>
      <c r="AE40" s="263"/>
      <c r="AF40" s="263"/>
      <c r="AG40" s="263"/>
      <c r="AH40" s="263"/>
      <c r="AI40" s="263"/>
      <c r="AJ40" s="263"/>
      <c r="AK40" s="27"/>
      <c r="AN40" s="208"/>
      <c r="AO40" s="2"/>
    </row>
    <row r="41" spans="2:41" ht="18" customHeight="1" x14ac:dyDescent="0.15">
      <c r="B41" s="284"/>
      <c r="C41" s="257"/>
      <c r="D41" s="257"/>
      <c r="E41" s="257"/>
      <c r="F41" s="257"/>
      <c r="G41" s="257"/>
      <c r="H41" s="257"/>
      <c r="I41" s="289" t="s">
        <v>433</v>
      </c>
      <c r="J41" s="290"/>
      <c r="K41" s="290"/>
      <c r="L41" s="290"/>
      <c r="M41" s="290"/>
      <c r="N41" s="290"/>
      <c r="O41" s="290"/>
      <c r="P41" s="290"/>
      <c r="Q41" s="291"/>
      <c r="R41" s="192"/>
      <c r="S41" s="263"/>
      <c r="T41" s="263"/>
      <c r="U41" s="263"/>
      <c r="V41" s="263"/>
      <c r="W41" s="263"/>
      <c r="X41" s="263"/>
      <c r="Y41" s="263"/>
      <c r="Z41" s="263"/>
      <c r="AA41" s="263"/>
      <c r="AB41" s="263"/>
      <c r="AC41" s="263"/>
      <c r="AD41" s="263"/>
      <c r="AE41" s="263"/>
      <c r="AF41" s="263"/>
      <c r="AG41" s="263"/>
      <c r="AH41" s="263"/>
      <c r="AI41" s="263"/>
      <c r="AJ41" s="263"/>
      <c r="AK41" s="26"/>
      <c r="AN41" s="202"/>
      <c r="AO41" s="2"/>
    </row>
    <row r="42" spans="2:41" ht="18" customHeight="1" x14ac:dyDescent="0.15">
      <c r="B42" s="284"/>
      <c r="C42" s="257"/>
      <c r="D42" s="257"/>
      <c r="E42" s="257"/>
      <c r="F42" s="257"/>
      <c r="G42" s="257"/>
      <c r="H42" s="257"/>
      <c r="I42" s="289"/>
      <c r="J42" s="290"/>
      <c r="K42" s="290"/>
      <c r="L42" s="290"/>
      <c r="M42" s="290"/>
      <c r="N42" s="290"/>
      <c r="O42" s="290"/>
      <c r="P42" s="290"/>
      <c r="Q42" s="291"/>
      <c r="R42" s="194"/>
      <c r="S42" s="263"/>
      <c r="T42" s="263"/>
      <c r="U42" s="263"/>
      <c r="V42" s="263"/>
      <c r="W42" s="263"/>
      <c r="X42" s="263"/>
      <c r="Y42" s="263"/>
      <c r="Z42" s="263"/>
      <c r="AA42" s="263"/>
      <c r="AB42" s="263"/>
      <c r="AC42" s="263"/>
      <c r="AD42" s="263"/>
      <c r="AE42" s="263"/>
      <c r="AF42" s="263"/>
      <c r="AG42" s="263"/>
      <c r="AH42" s="263"/>
      <c r="AI42" s="263"/>
      <c r="AJ42" s="263"/>
      <c r="AK42" s="2"/>
      <c r="AN42" s="202"/>
      <c r="AO42" s="2"/>
    </row>
    <row r="43" spans="2:41" ht="18" customHeight="1" x14ac:dyDescent="0.15">
      <c r="B43" s="284"/>
      <c r="C43" s="257"/>
      <c r="D43" s="257"/>
      <c r="E43" s="257"/>
      <c r="F43" s="257"/>
      <c r="G43" s="257"/>
      <c r="H43" s="257"/>
      <c r="I43" s="289"/>
      <c r="J43" s="290"/>
      <c r="K43" s="290"/>
      <c r="L43" s="290"/>
      <c r="M43" s="290"/>
      <c r="N43" s="290"/>
      <c r="O43" s="290"/>
      <c r="P43" s="290"/>
      <c r="Q43" s="291"/>
      <c r="R43" s="194"/>
      <c r="S43" s="263"/>
      <c r="T43" s="263"/>
      <c r="U43" s="263"/>
      <c r="V43" s="263"/>
      <c r="W43" s="263"/>
      <c r="X43" s="263"/>
      <c r="Y43" s="263"/>
      <c r="Z43" s="263"/>
      <c r="AA43" s="263"/>
      <c r="AB43" s="263"/>
      <c r="AC43" s="263"/>
      <c r="AD43" s="263"/>
      <c r="AE43" s="263"/>
      <c r="AF43" s="263"/>
      <c r="AG43" s="263"/>
      <c r="AH43" s="263"/>
      <c r="AI43" s="263"/>
      <c r="AJ43" s="263"/>
      <c r="AK43" s="2"/>
      <c r="AN43" s="202"/>
      <c r="AO43" s="2"/>
    </row>
    <row r="44" spans="2:41" ht="18" customHeight="1" x14ac:dyDescent="0.15">
      <c r="B44" s="285"/>
      <c r="C44" s="286"/>
      <c r="D44" s="286"/>
      <c r="E44" s="286"/>
      <c r="F44" s="286"/>
      <c r="G44" s="286"/>
      <c r="H44" s="286"/>
      <c r="I44" s="292"/>
      <c r="J44" s="293"/>
      <c r="K44" s="293"/>
      <c r="L44" s="293"/>
      <c r="M44" s="293"/>
      <c r="N44" s="293"/>
      <c r="O44" s="293"/>
      <c r="P44" s="293"/>
      <c r="Q44" s="294"/>
      <c r="R44" s="196"/>
      <c r="S44" s="279"/>
      <c r="T44" s="279"/>
      <c r="U44" s="279"/>
      <c r="V44" s="279"/>
      <c r="W44" s="279"/>
      <c r="X44" s="279"/>
      <c r="Y44" s="279"/>
      <c r="Z44" s="279"/>
      <c r="AA44" s="279"/>
      <c r="AB44" s="279"/>
      <c r="AC44" s="279"/>
      <c r="AD44" s="279"/>
      <c r="AE44" s="279"/>
      <c r="AF44" s="279"/>
      <c r="AG44" s="279"/>
      <c r="AH44" s="279"/>
      <c r="AI44" s="279"/>
      <c r="AJ44" s="279"/>
      <c r="AK44" s="3"/>
      <c r="AN44" s="202"/>
      <c r="AO44" s="2"/>
    </row>
    <row r="45" spans="2:41" ht="18" customHeight="1" x14ac:dyDescent="0.15">
      <c r="B45" s="202"/>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2"/>
      <c r="AN45" s="203"/>
      <c r="AO45" s="3"/>
    </row>
    <row r="46" spans="2:41" ht="18" customHeight="1" x14ac:dyDescent="0.15">
      <c r="B46" s="266" t="s">
        <v>25</v>
      </c>
      <c r="C46" s="267"/>
      <c r="D46" s="267"/>
      <c r="E46" s="268"/>
      <c r="F46" s="274" t="s">
        <v>26</v>
      </c>
      <c r="G46" s="275"/>
      <c r="H46" s="276"/>
      <c r="I46" s="13"/>
      <c r="J46" s="277"/>
      <c r="K46" s="277"/>
      <c r="L46" s="277"/>
      <c r="M46" s="277"/>
      <c r="N46" s="277"/>
      <c r="O46" s="277"/>
      <c r="P46" s="277"/>
      <c r="Q46" s="206"/>
      <c r="R46" s="274" t="s">
        <v>451</v>
      </c>
      <c r="S46" s="275"/>
      <c r="T46" s="276"/>
      <c r="U46" s="205"/>
      <c r="V46" s="275"/>
      <c r="W46" s="275"/>
      <c r="X46" s="275"/>
      <c r="Y46" s="275"/>
      <c r="Z46" s="275"/>
      <c r="AA46" s="275"/>
      <c r="AB46" s="275"/>
      <c r="AC46" s="275"/>
      <c r="AD46" s="275"/>
      <c r="AE46" s="275"/>
      <c r="AF46" s="275"/>
      <c r="AG46" s="275"/>
      <c r="AH46" s="275"/>
      <c r="AI46" s="275"/>
      <c r="AJ46" s="275"/>
      <c r="AK46" s="5"/>
      <c r="AN46" s="43" t="s">
        <v>125</v>
      </c>
      <c r="AO46" s="43" t="s">
        <v>126</v>
      </c>
    </row>
    <row r="47" spans="2:41" ht="18" customHeight="1" x14ac:dyDescent="0.15">
      <c r="B47" s="269"/>
      <c r="C47" s="256"/>
      <c r="D47" s="256"/>
      <c r="E47" s="270"/>
      <c r="F47" s="262" t="s">
        <v>32</v>
      </c>
      <c r="G47" s="263"/>
      <c r="H47" s="264"/>
      <c r="I47" s="185"/>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7"/>
      <c r="AN47" s="43" t="s">
        <v>127</v>
      </c>
      <c r="AO47" s="43" t="s">
        <v>128</v>
      </c>
    </row>
    <row r="48" spans="2:41" ht="18" customHeight="1" x14ac:dyDescent="0.15">
      <c r="B48" s="269"/>
      <c r="C48" s="256"/>
      <c r="D48" s="256"/>
      <c r="E48" s="270"/>
      <c r="F48" s="262" t="s">
        <v>27</v>
      </c>
      <c r="G48" s="263"/>
      <c r="H48" s="264"/>
      <c r="I48" s="186"/>
      <c r="J48" s="186" t="s">
        <v>434</v>
      </c>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7"/>
      <c r="AN48" s="43" t="s">
        <v>129</v>
      </c>
      <c r="AO48" s="43" t="s">
        <v>130</v>
      </c>
    </row>
    <row r="49" spans="2:41" ht="18" customHeight="1" x14ac:dyDescent="0.15">
      <c r="B49" s="271"/>
      <c r="C49" s="272"/>
      <c r="D49" s="272"/>
      <c r="E49" s="273"/>
      <c r="F49" s="278" t="s">
        <v>435</v>
      </c>
      <c r="G49" s="279"/>
      <c r="H49" s="280"/>
      <c r="I49" s="212"/>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9"/>
      <c r="AN49" s="43" t="s">
        <v>436</v>
      </c>
      <c r="AO49" s="43" t="s">
        <v>131</v>
      </c>
    </row>
    <row r="50" spans="2:41" ht="18" customHeight="1" x14ac:dyDescent="0.15">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N50" s="201"/>
      <c r="AO50" s="201"/>
    </row>
    <row r="51" spans="2:41" ht="18"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N51" s="188"/>
      <c r="AO51" s="194"/>
    </row>
    <row r="52" spans="2:41"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N52" s="194"/>
      <c r="AO52" s="194"/>
    </row>
  </sheetData>
  <mergeCells count="53">
    <mergeCell ref="V34:AC34"/>
    <mergeCell ref="V36:AC36"/>
    <mergeCell ref="V35:AJ35"/>
    <mergeCell ref="I26:Q27"/>
    <mergeCell ref="I28:Q28"/>
    <mergeCell ref="I34:T34"/>
    <mergeCell ref="I35:T35"/>
    <mergeCell ref="B33:Q33"/>
    <mergeCell ref="S28:AJ28"/>
    <mergeCell ref="S29:AJ29"/>
    <mergeCell ref="S32:W32"/>
    <mergeCell ref="B29:H32"/>
    <mergeCell ref="I29:Q29"/>
    <mergeCell ref="I30:Q31"/>
    <mergeCell ref="I32:Q32"/>
    <mergeCell ref="B25:H28"/>
    <mergeCell ref="I25:T25"/>
    <mergeCell ref="B46:E49"/>
    <mergeCell ref="F46:H46"/>
    <mergeCell ref="J46:P46"/>
    <mergeCell ref="R46:T46"/>
    <mergeCell ref="F49:H49"/>
    <mergeCell ref="J49:AJ49"/>
    <mergeCell ref="S37:AJ40"/>
    <mergeCell ref="S41:AJ44"/>
    <mergeCell ref="B37:H44"/>
    <mergeCell ref="B34:H36"/>
    <mergeCell ref="I37:Q40"/>
    <mergeCell ref="I41:Q44"/>
    <mergeCell ref="I36:T36"/>
    <mergeCell ref="V25:AJ25"/>
    <mergeCell ref="V46:AJ46"/>
    <mergeCell ref="F47:H47"/>
    <mergeCell ref="J47:AJ47"/>
    <mergeCell ref="F48:H48"/>
    <mergeCell ref="K48:N48"/>
    <mergeCell ref="O48:AJ48"/>
    <mergeCell ref="B17:AK20"/>
    <mergeCell ref="S22:T22"/>
    <mergeCell ref="B24:AK24"/>
    <mergeCell ref="B14:E14"/>
    <mergeCell ref="F14:S14"/>
    <mergeCell ref="U14:X14"/>
    <mergeCell ref="Y14:AK14"/>
    <mergeCell ref="F15:S15"/>
    <mergeCell ref="Y15:AK15"/>
    <mergeCell ref="B6:AK6"/>
    <mergeCell ref="B7:AK7"/>
    <mergeCell ref="AD8:AK8"/>
    <mergeCell ref="B13:E13"/>
    <mergeCell ref="F13:S13"/>
    <mergeCell ref="U13:X13"/>
    <mergeCell ref="Y13:AK13"/>
  </mergeCells>
  <phoneticPr fontId="3"/>
  <dataValidations count="1">
    <dataValidation type="list" allowBlank="1" showInputMessage="1" showErrorMessage="1" sqref="AE26:AE27 Z26:Z27 S26:S27 S30:S31 AE33 S33 Y33">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O47"/>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1:41"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N3" s="1" t="s">
        <v>132</v>
      </c>
    </row>
    <row r="4" spans="1:41" ht="15" customHeight="1" x14ac:dyDescent="0.15">
      <c r="A4" s="18"/>
      <c r="B4" s="16" t="s">
        <v>437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8"/>
      <c r="AN4" s="196"/>
      <c r="AO4" s="196"/>
    </row>
    <row r="5" spans="1:41" ht="15" customHeight="1" x14ac:dyDescent="0.15">
      <c r="A5" s="1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8"/>
      <c r="AN5" s="40" t="s">
        <v>110</v>
      </c>
      <c r="AO5" s="40" t="s">
        <v>111</v>
      </c>
    </row>
    <row r="6" spans="1:41" ht="15" customHeight="1" x14ac:dyDescent="0.15">
      <c r="A6" s="18"/>
      <c r="B6" s="316" t="s">
        <v>33</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18"/>
      <c r="AN6" s="202"/>
      <c r="AO6" s="2"/>
    </row>
    <row r="7" spans="1:41" ht="15" customHeight="1" x14ac:dyDescent="0.15">
      <c r="A7" s="18"/>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18"/>
      <c r="AN7" s="202"/>
      <c r="AO7" s="2"/>
    </row>
    <row r="8" spans="1:41" ht="18" customHeight="1" x14ac:dyDescent="0.15">
      <c r="A8" s="18"/>
      <c r="B8" s="317"/>
      <c r="C8" s="318"/>
      <c r="D8" s="318"/>
      <c r="E8" s="318"/>
      <c r="F8" s="318"/>
      <c r="G8" s="318"/>
      <c r="H8" s="318" t="s">
        <v>34</v>
      </c>
      <c r="I8" s="318"/>
      <c r="J8" s="318"/>
      <c r="K8" s="318"/>
      <c r="L8" s="318"/>
      <c r="M8" s="318"/>
      <c r="N8" s="318"/>
      <c r="O8" s="318"/>
      <c r="P8" s="318"/>
      <c r="Q8" s="318"/>
      <c r="R8" s="318"/>
      <c r="S8" s="318"/>
      <c r="T8" s="318"/>
      <c r="U8" s="318"/>
      <c r="V8" s="321"/>
      <c r="W8" s="21"/>
      <c r="X8" s="323" t="s">
        <v>438</v>
      </c>
      <c r="Y8" s="323"/>
      <c r="Z8" s="323"/>
      <c r="AA8" s="323"/>
      <c r="AB8" s="323"/>
      <c r="AC8" s="323"/>
      <c r="AD8" s="323"/>
      <c r="AE8" s="323"/>
      <c r="AF8" s="323"/>
      <c r="AG8" s="323"/>
      <c r="AH8" s="323"/>
      <c r="AI8" s="323"/>
      <c r="AJ8" s="323"/>
      <c r="AK8" s="24"/>
      <c r="AL8" s="18"/>
      <c r="AN8" s="202"/>
      <c r="AO8" s="2"/>
    </row>
    <row r="9" spans="1:41" ht="18" customHeight="1" x14ac:dyDescent="0.15">
      <c r="A9" s="18"/>
      <c r="B9" s="319"/>
      <c r="C9" s="320"/>
      <c r="D9" s="320"/>
      <c r="E9" s="320"/>
      <c r="F9" s="320"/>
      <c r="G9" s="320"/>
      <c r="H9" s="320"/>
      <c r="I9" s="320"/>
      <c r="J9" s="320"/>
      <c r="K9" s="320"/>
      <c r="L9" s="320"/>
      <c r="M9" s="320"/>
      <c r="N9" s="320"/>
      <c r="O9" s="320"/>
      <c r="P9" s="320"/>
      <c r="Q9" s="320"/>
      <c r="R9" s="320"/>
      <c r="S9" s="320"/>
      <c r="T9" s="320"/>
      <c r="U9" s="320"/>
      <c r="V9" s="322"/>
      <c r="W9" s="22"/>
      <c r="X9" s="324"/>
      <c r="Y9" s="324"/>
      <c r="Z9" s="324"/>
      <c r="AA9" s="324"/>
      <c r="AB9" s="324"/>
      <c r="AC9" s="324"/>
      <c r="AD9" s="324"/>
      <c r="AE9" s="324"/>
      <c r="AF9" s="324"/>
      <c r="AG9" s="324"/>
      <c r="AH9" s="324"/>
      <c r="AI9" s="324"/>
      <c r="AJ9" s="324"/>
      <c r="AK9" s="23"/>
      <c r="AL9" s="18"/>
      <c r="AN9" s="203"/>
      <c r="AO9" s="3"/>
    </row>
    <row r="10" spans="1:41" ht="54" customHeight="1" x14ac:dyDescent="0.15">
      <c r="A10" s="18"/>
      <c r="B10" s="311" t="s">
        <v>133</v>
      </c>
      <c r="C10" s="312"/>
      <c r="D10" s="312"/>
      <c r="E10" s="312"/>
      <c r="F10" s="312"/>
      <c r="G10" s="313"/>
      <c r="H10" s="29"/>
      <c r="I10" s="314" t="str">
        <f>IF(第5号!P27="","",第5号!P27)</f>
        <v/>
      </c>
      <c r="J10" s="314"/>
      <c r="K10" s="314"/>
      <c r="L10" s="314"/>
      <c r="M10" s="314"/>
      <c r="N10" s="314"/>
      <c r="O10" s="314"/>
      <c r="P10" s="314"/>
      <c r="Q10" s="314"/>
      <c r="R10" s="314"/>
      <c r="S10" s="314"/>
      <c r="T10" s="314"/>
      <c r="U10" s="314"/>
      <c r="V10" s="314"/>
      <c r="W10" s="28"/>
      <c r="X10" s="30"/>
      <c r="Y10" s="315" t="s">
        <v>439</v>
      </c>
      <c r="Z10" s="315"/>
      <c r="AA10" s="315"/>
      <c r="AB10" s="315"/>
      <c r="AC10" s="315"/>
      <c r="AD10" s="315"/>
      <c r="AE10" s="315"/>
      <c r="AF10" s="315"/>
      <c r="AG10" s="315"/>
      <c r="AH10" s="315"/>
      <c r="AI10" s="315"/>
      <c r="AJ10" s="315"/>
      <c r="AK10" s="24"/>
      <c r="AL10" s="18"/>
      <c r="AN10" s="43" t="s">
        <v>133</v>
      </c>
      <c r="AO10" s="49" t="s">
        <v>403</v>
      </c>
    </row>
    <row r="11" spans="1:41" ht="54" customHeight="1" x14ac:dyDescent="0.15">
      <c r="A11" s="18"/>
      <c r="B11" s="311" t="s">
        <v>51</v>
      </c>
      <c r="C11" s="312"/>
      <c r="D11" s="312"/>
      <c r="E11" s="312"/>
      <c r="F11" s="312"/>
      <c r="G11" s="313"/>
      <c r="H11" s="29"/>
      <c r="I11" s="315"/>
      <c r="J11" s="315"/>
      <c r="K11" s="315"/>
      <c r="L11" s="315"/>
      <c r="M11" s="315"/>
      <c r="N11" s="315"/>
      <c r="O11" s="315"/>
      <c r="P11" s="315"/>
      <c r="Q11" s="315"/>
      <c r="R11" s="315"/>
      <c r="S11" s="315"/>
      <c r="T11" s="315"/>
      <c r="U11" s="315"/>
      <c r="V11" s="315"/>
      <c r="W11" s="28"/>
      <c r="X11" s="30"/>
      <c r="Y11" s="325"/>
      <c r="Z11" s="325"/>
      <c r="AA11" s="325"/>
      <c r="AB11" s="325"/>
      <c r="AC11" s="325"/>
      <c r="AD11" s="325"/>
      <c r="AE11" s="325"/>
      <c r="AF11" s="325"/>
      <c r="AG11" s="325"/>
      <c r="AH11" s="325"/>
      <c r="AI11" s="325"/>
      <c r="AJ11" s="325"/>
      <c r="AK11" s="24"/>
      <c r="AL11" s="18"/>
      <c r="AN11" s="45" t="s">
        <v>134</v>
      </c>
      <c r="AO11" s="122" t="s">
        <v>404</v>
      </c>
    </row>
    <row r="12" spans="1:41" ht="54" customHeight="1" x14ac:dyDescent="0.15">
      <c r="A12" s="18"/>
      <c r="B12" s="311" t="s">
        <v>52</v>
      </c>
      <c r="C12" s="312"/>
      <c r="D12" s="312"/>
      <c r="E12" s="312"/>
      <c r="F12" s="312"/>
      <c r="G12" s="313"/>
      <c r="H12" s="29"/>
      <c r="I12" s="315"/>
      <c r="J12" s="315"/>
      <c r="K12" s="315"/>
      <c r="L12" s="315"/>
      <c r="M12" s="315"/>
      <c r="N12" s="315"/>
      <c r="O12" s="315"/>
      <c r="P12" s="315"/>
      <c r="Q12" s="315"/>
      <c r="R12" s="315"/>
      <c r="S12" s="315"/>
      <c r="T12" s="315"/>
      <c r="U12" s="315"/>
      <c r="V12" s="315"/>
      <c r="W12" s="28"/>
      <c r="X12" s="30"/>
      <c r="Y12" s="325"/>
      <c r="Z12" s="325"/>
      <c r="AA12" s="325"/>
      <c r="AB12" s="325"/>
      <c r="AC12" s="325"/>
      <c r="AD12" s="325"/>
      <c r="AE12" s="325"/>
      <c r="AF12" s="325"/>
      <c r="AG12" s="325"/>
      <c r="AH12" s="325"/>
      <c r="AI12" s="325"/>
      <c r="AJ12" s="325"/>
      <c r="AK12" s="24"/>
      <c r="AL12" s="18"/>
      <c r="AN12" s="45" t="s">
        <v>135</v>
      </c>
      <c r="AO12" s="122" t="s">
        <v>405</v>
      </c>
    </row>
    <row r="13" spans="1:41" ht="54" customHeight="1" x14ac:dyDescent="0.15">
      <c r="A13" s="18"/>
      <c r="B13" s="311" t="s">
        <v>53</v>
      </c>
      <c r="C13" s="312"/>
      <c r="D13" s="312"/>
      <c r="E13" s="312"/>
      <c r="F13" s="312"/>
      <c r="G13" s="313"/>
      <c r="H13" s="31"/>
      <c r="I13" s="315"/>
      <c r="J13" s="315"/>
      <c r="K13" s="315"/>
      <c r="L13" s="315"/>
      <c r="M13" s="315"/>
      <c r="N13" s="315"/>
      <c r="O13" s="315"/>
      <c r="P13" s="315"/>
      <c r="Q13" s="315"/>
      <c r="R13" s="315"/>
      <c r="S13" s="315"/>
      <c r="T13" s="315"/>
      <c r="U13" s="315"/>
      <c r="V13" s="315"/>
      <c r="W13" s="217"/>
      <c r="X13" s="32"/>
      <c r="Y13" s="325"/>
      <c r="Z13" s="325"/>
      <c r="AA13" s="325"/>
      <c r="AB13" s="325"/>
      <c r="AC13" s="325"/>
      <c r="AD13" s="325"/>
      <c r="AE13" s="325"/>
      <c r="AF13" s="325"/>
      <c r="AG13" s="325"/>
      <c r="AH13" s="325"/>
      <c r="AI13" s="325"/>
      <c r="AJ13" s="325"/>
      <c r="AK13" s="33"/>
      <c r="AL13" s="18"/>
      <c r="AN13" s="43" t="s">
        <v>105</v>
      </c>
      <c r="AO13" s="43" t="s">
        <v>105</v>
      </c>
    </row>
    <row r="14" spans="1:41" ht="15" customHeight="1" x14ac:dyDescent="0.15">
      <c r="A14" s="18"/>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7"/>
      <c r="AJ14" s="16"/>
      <c r="AK14" s="16"/>
      <c r="AL14" s="18"/>
    </row>
    <row r="15" spans="1:41" ht="15" customHeight="1" x14ac:dyDescent="0.15">
      <c r="A15" s="18"/>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8"/>
    </row>
    <row r="16" spans="1:41" ht="15" customHeight="1" x14ac:dyDescent="0.15">
      <c r="A16" s="1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8"/>
    </row>
    <row r="17" spans="1:38" ht="15" customHeight="1" x14ac:dyDescent="0.15">
      <c r="A17" s="18"/>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8"/>
    </row>
    <row r="18" spans="1:38" ht="15" customHeight="1" x14ac:dyDescent="0.15">
      <c r="A18" s="18"/>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8"/>
    </row>
    <row r="19" spans="1:38" ht="15" customHeight="1" x14ac:dyDescent="0.15">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8"/>
    </row>
    <row r="20" spans="1:38" ht="15" customHeight="1" x14ac:dyDescent="0.15">
      <c r="A20" s="18"/>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8"/>
    </row>
    <row r="21" spans="1:38" ht="15" customHeight="1" x14ac:dyDescent="0.15">
      <c r="A21" s="18"/>
      <c r="B21" s="19"/>
      <c r="C21" s="19"/>
      <c r="D21" s="19"/>
      <c r="E21" s="16"/>
      <c r="F21" s="16"/>
      <c r="G21" s="16"/>
      <c r="H21" s="16"/>
      <c r="I21" s="16"/>
      <c r="J21" s="16"/>
      <c r="K21" s="16"/>
      <c r="L21" s="16"/>
      <c r="M21" s="16"/>
      <c r="N21" s="16"/>
      <c r="O21" s="16"/>
      <c r="P21" s="16"/>
      <c r="Q21" s="16"/>
      <c r="R21" s="16"/>
      <c r="S21" s="16"/>
      <c r="T21" s="16"/>
      <c r="U21" s="16"/>
      <c r="V21" s="16"/>
      <c r="W21" s="16"/>
      <c r="X21" s="16"/>
      <c r="Y21" s="16"/>
      <c r="Z21" s="16"/>
      <c r="AA21" s="16"/>
      <c r="AB21" s="20"/>
      <c r="AC21" s="20"/>
      <c r="AD21" s="20"/>
      <c r="AE21" s="20"/>
      <c r="AF21" s="20"/>
      <c r="AG21" s="20"/>
      <c r="AH21" s="20"/>
      <c r="AI21" s="17"/>
      <c r="AJ21" s="16"/>
      <c r="AK21" s="16"/>
      <c r="AL21" s="18"/>
    </row>
    <row r="22" spans="1:38" ht="15" customHeight="1" x14ac:dyDescent="0.15">
      <c r="A22" s="18"/>
      <c r="B22" s="19"/>
      <c r="C22" s="19"/>
      <c r="D22" s="19"/>
      <c r="E22" s="16"/>
      <c r="F22" s="16"/>
      <c r="G22" s="16"/>
      <c r="H22" s="16"/>
      <c r="I22" s="16"/>
      <c r="J22" s="16"/>
      <c r="K22" s="16"/>
      <c r="L22" s="16"/>
      <c r="M22" s="16"/>
      <c r="N22" s="16"/>
      <c r="O22" s="16"/>
      <c r="P22" s="16"/>
      <c r="Q22" s="16"/>
      <c r="R22" s="16"/>
      <c r="S22" s="16"/>
      <c r="T22" s="16"/>
      <c r="U22" s="16"/>
      <c r="V22" s="16"/>
      <c r="W22" s="16"/>
      <c r="X22" s="16"/>
      <c r="Y22" s="16"/>
      <c r="Z22" s="16"/>
      <c r="AA22" s="20"/>
      <c r="AB22" s="20"/>
      <c r="AC22" s="20"/>
      <c r="AD22" s="20"/>
      <c r="AE22" s="20"/>
      <c r="AF22" s="20"/>
      <c r="AG22" s="20"/>
      <c r="AH22" s="20"/>
      <c r="AI22" s="16"/>
      <c r="AJ22" s="16"/>
      <c r="AK22" s="16"/>
      <c r="AL22" s="18"/>
    </row>
    <row r="23" spans="1:38" ht="15" customHeight="1" x14ac:dyDescent="0.15">
      <c r="A23" s="18"/>
      <c r="B23" s="19"/>
      <c r="C23" s="19"/>
      <c r="D23" s="19"/>
      <c r="E23" s="16"/>
      <c r="F23" s="16"/>
      <c r="G23" s="16"/>
      <c r="H23" s="16"/>
      <c r="I23" s="16"/>
      <c r="J23" s="16"/>
      <c r="K23" s="16"/>
      <c r="L23" s="16"/>
      <c r="M23" s="16"/>
      <c r="N23" s="16"/>
      <c r="O23" s="16"/>
      <c r="P23" s="16"/>
      <c r="Q23" s="16"/>
      <c r="R23" s="16"/>
      <c r="S23" s="16"/>
      <c r="T23" s="16"/>
      <c r="U23" s="16"/>
      <c r="V23" s="16"/>
      <c r="W23" s="16"/>
      <c r="X23" s="16"/>
      <c r="Y23" s="16"/>
      <c r="Z23" s="16"/>
      <c r="AA23" s="20"/>
      <c r="AB23" s="20"/>
      <c r="AC23" s="20"/>
      <c r="AD23" s="20"/>
      <c r="AE23" s="20"/>
      <c r="AF23" s="20"/>
      <c r="AG23" s="20"/>
      <c r="AH23" s="20"/>
      <c r="AI23" s="16"/>
      <c r="AJ23" s="16"/>
      <c r="AK23" s="16"/>
      <c r="AL23" s="18"/>
    </row>
    <row r="24" spans="1:38" ht="15" customHeight="1" x14ac:dyDescent="0.15">
      <c r="A24" s="18"/>
      <c r="B24" s="19"/>
      <c r="C24" s="19"/>
      <c r="D24" s="19"/>
      <c r="E24" s="16"/>
      <c r="F24" s="16"/>
      <c r="G24" s="16"/>
      <c r="H24" s="16"/>
      <c r="I24" s="16"/>
      <c r="J24" s="16"/>
      <c r="K24" s="16"/>
      <c r="L24" s="16"/>
      <c r="M24" s="16"/>
      <c r="N24" s="16"/>
      <c r="O24" s="16"/>
      <c r="P24" s="16"/>
      <c r="Q24" s="16"/>
      <c r="R24" s="16"/>
      <c r="S24" s="16"/>
      <c r="T24" s="16"/>
      <c r="U24" s="16"/>
      <c r="V24" s="16"/>
      <c r="W24" s="16"/>
      <c r="X24" s="16"/>
      <c r="Y24" s="16"/>
      <c r="Z24" s="16"/>
      <c r="AA24" s="16"/>
      <c r="AB24" s="16"/>
      <c r="AC24" s="20"/>
      <c r="AD24" s="20"/>
      <c r="AE24" s="20"/>
      <c r="AF24" s="20"/>
      <c r="AG24" s="16"/>
      <c r="AH24" s="16"/>
      <c r="AI24" s="17"/>
      <c r="AJ24" s="16"/>
      <c r="AK24" s="16"/>
      <c r="AL24" s="18"/>
    </row>
    <row r="25" spans="1:38" ht="15" customHeight="1" x14ac:dyDescent="0.15">
      <c r="A25" s="18"/>
      <c r="B25" s="19"/>
      <c r="C25" s="19"/>
      <c r="D25" s="19"/>
      <c r="E25" s="16"/>
      <c r="F25" s="16"/>
      <c r="G25" s="16"/>
      <c r="H25" s="16"/>
      <c r="I25" s="16"/>
      <c r="J25" s="16"/>
      <c r="K25" s="16"/>
      <c r="L25" s="16"/>
      <c r="M25" s="16"/>
      <c r="N25" s="16"/>
      <c r="O25" s="16"/>
      <c r="P25" s="16"/>
      <c r="Q25" s="16"/>
      <c r="R25" s="16"/>
      <c r="S25" s="16"/>
      <c r="T25" s="16"/>
      <c r="U25" s="16"/>
      <c r="V25" s="16"/>
      <c r="W25" s="16"/>
      <c r="X25" s="16"/>
      <c r="Y25" s="16"/>
      <c r="Z25" s="16"/>
      <c r="AA25" s="16"/>
      <c r="AB25" s="16"/>
      <c r="AC25" s="20"/>
      <c r="AD25" s="20"/>
      <c r="AE25" s="20"/>
      <c r="AF25" s="20"/>
      <c r="AG25" s="16"/>
      <c r="AH25" s="16"/>
      <c r="AI25" s="17"/>
      <c r="AJ25" s="16"/>
      <c r="AK25" s="16"/>
      <c r="AL25" s="18"/>
    </row>
    <row r="26" spans="1:38" ht="15" customHeight="1" x14ac:dyDescent="0.15">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7"/>
      <c r="AJ26" s="16"/>
      <c r="AK26" s="16"/>
      <c r="AL26" s="18"/>
    </row>
    <row r="27" spans="1:38" ht="15" customHeight="1" x14ac:dyDescent="0.15">
      <c r="A27" s="1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8"/>
    </row>
    <row r="28" spans="1:38" ht="15" customHeight="1" x14ac:dyDescent="0.15">
      <c r="A28" s="1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8"/>
    </row>
    <row r="29" spans="1:38" ht="15" customHeight="1" x14ac:dyDescent="0.15">
      <c r="A29" s="1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8"/>
    </row>
    <row r="30" spans="1:38" ht="15" customHeight="1" x14ac:dyDescent="0.15">
      <c r="A30" s="1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8"/>
    </row>
    <row r="31" spans="1:38" ht="15" customHeight="1" x14ac:dyDescent="0.15">
      <c r="A31" s="1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8"/>
    </row>
    <row r="32" spans="1:38" ht="15" customHeight="1" x14ac:dyDescent="0.15">
      <c r="A32" s="1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8"/>
    </row>
    <row r="33" spans="1:38" ht="15" customHeight="1" x14ac:dyDescent="0.15">
      <c r="A33" s="1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8"/>
    </row>
    <row r="34" spans="1:38" ht="15" customHeight="1" x14ac:dyDescent="0.15">
      <c r="A34" s="1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7"/>
      <c r="AJ34" s="16"/>
      <c r="AK34" s="16"/>
      <c r="AL34" s="18"/>
    </row>
    <row r="35" spans="1:38" ht="15" customHeight="1" x14ac:dyDescent="0.15">
      <c r="A35" s="18"/>
      <c r="B35" s="1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6"/>
      <c r="AK35" s="16"/>
      <c r="AL35" s="18"/>
    </row>
    <row r="36" spans="1:38" ht="15" customHeight="1" x14ac:dyDescent="0.15">
      <c r="A36" s="1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6"/>
      <c r="AK36" s="16"/>
      <c r="AL36" s="18"/>
    </row>
    <row r="37" spans="1:38" ht="15" customHeight="1" x14ac:dyDescent="0.15">
      <c r="A37" s="1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c r="AJ37" s="16"/>
      <c r="AK37" s="16"/>
      <c r="AL37" s="18"/>
    </row>
    <row r="38" spans="1:38" ht="15" customHeight="1" x14ac:dyDescent="0.15">
      <c r="A38" s="18"/>
      <c r="B38" s="1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7"/>
      <c r="AJ38" s="16"/>
      <c r="AK38" s="16"/>
      <c r="AL38" s="18"/>
    </row>
    <row r="39" spans="1:38" ht="15" customHeight="1" x14ac:dyDescent="0.15">
      <c r="A39" s="1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7"/>
      <c r="AJ39" s="16"/>
      <c r="AK39" s="16"/>
      <c r="AL39" s="18"/>
    </row>
    <row r="40" spans="1:38" ht="15" customHeight="1" x14ac:dyDescent="0.15">
      <c r="A40" s="1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c r="AJ40" s="16"/>
      <c r="AK40" s="16"/>
      <c r="AL40" s="18"/>
    </row>
    <row r="41" spans="1:38" ht="15" customHeight="1" x14ac:dyDescent="0.15">
      <c r="A41" s="1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8"/>
    </row>
    <row r="42" spans="1:38" ht="15" customHeight="1" x14ac:dyDescent="0.15">
      <c r="A42" s="1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7"/>
      <c r="AJ42" s="16"/>
      <c r="AK42" s="16"/>
      <c r="AL42" s="18"/>
    </row>
    <row r="43" spans="1:38" ht="15" customHeight="1" x14ac:dyDescent="0.15">
      <c r="A43" s="18"/>
      <c r="B43" s="16"/>
      <c r="C43" s="16"/>
      <c r="D43" s="16"/>
      <c r="E43" s="16"/>
      <c r="F43" s="16"/>
      <c r="G43" s="16"/>
      <c r="H43" s="16"/>
      <c r="I43" s="20"/>
      <c r="J43" s="20"/>
      <c r="K43" s="20"/>
      <c r="L43" s="20"/>
      <c r="M43" s="20"/>
      <c r="N43" s="20"/>
      <c r="O43" s="20"/>
      <c r="P43" s="20"/>
      <c r="Q43" s="16"/>
      <c r="R43" s="16"/>
      <c r="S43" s="16"/>
      <c r="T43" s="16"/>
      <c r="U43" s="16"/>
      <c r="V43" s="16"/>
      <c r="W43" s="16"/>
      <c r="X43" s="16"/>
      <c r="Y43" s="16"/>
      <c r="Z43" s="16"/>
      <c r="AA43" s="16"/>
      <c r="AB43" s="16"/>
      <c r="AC43" s="16"/>
      <c r="AD43" s="16"/>
      <c r="AE43" s="16"/>
      <c r="AF43" s="16"/>
      <c r="AG43" s="16"/>
      <c r="AH43" s="16"/>
      <c r="AI43" s="16"/>
      <c r="AJ43" s="16"/>
      <c r="AK43" s="16"/>
      <c r="AL43" s="18"/>
    </row>
    <row r="44" spans="1:38" ht="15" customHeight="1" x14ac:dyDescent="0.15">
      <c r="A44" s="1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8"/>
    </row>
    <row r="45" spans="1:38" ht="15" customHeight="1" x14ac:dyDescent="0.15">
      <c r="A45" s="1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8"/>
    </row>
    <row r="46" spans="1:38" ht="15" customHeight="1" x14ac:dyDescent="0.15">
      <c r="A46" s="1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8"/>
    </row>
    <row r="47" spans="1:38" ht="1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sheetData>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N33"/>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443</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444</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c r="G13" s="255"/>
      <c r="H13" s="255"/>
      <c r="I13" s="255"/>
      <c r="J13" s="255"/>
      <c r="K13" s="255"/>
      <c r="L13" s="255"/>
      <c r="M13" s="255"/>
      <c r="N13" s="255"/>
      <c r="O13" s="255"/>
      <c r="P13" s="255"/>
      <c r="Q13" s="255"/>
      <c r="R13" s="255"/>
      <c r="S13" s="255"/>
      <c r="T13" s="194"/>
      <c r="U13" s="256" t="s">
        <v>4</v>
      </c>
      <c r="V13" s="256"/>
      <c r="W13" s="256"/>
      <c r="X13" s="256"/>
      <c r="Y13" s="255"/>
      <c r="Z13" s="255"/>
      <c r="AA13" s="255"/>
      <c r="AB13" s="255"/>
      <c r="AC13" s="255"/>
      <c r="AD13" s="255"/>
      <c r="AE13" s="255"/>
      <c r="AF13" s="255"/>
      <c r="AG13" s="255"/>
      <c r="AH13" s="255"/>
      <c r="AI13" s="255"/>
      <c r="AJ13" s="255"/>
      <c r="AK13" s="255"/>
    </row>
    <row r="14" spans="1:40" ht="18" customHeight="1" x14ac:dyDescent="0.15">
      <c r="B14" s="254" t="str">
        <f>IF(F14="","",U14)</f>
        <v/>
      </c>
      <c r="C14" s="254"/>
      <c r="D14" s="254"/>
      <c r="E14" s="254"/>
      <c r="F14" s="255"/>
      <c r="G14" s="255"/>
      <c r="H14" s="255"/>
      <c r="I14" s="255"/>
      <c r="J14" s="255"/>
      <c r="K14" s="255"/>
      <c r="L14" s="255"/>
      <c r="M14" s="255"/>
      <c r="N14" s="255"/>
      <c r="O14" s="255"/>
      <c r="P14" s="255"/>
      <c r="Q14" s="255"/>
      <c r="R14" s="255"/>
      <c r="S14" s="255"/>
      <c r="T14" s="194"/>
      <c r="U14" s="256" t="s">
        <v>5</v>
      </c>
      <c r="V14" s="256"/>
      <c r="W14" s="256"/>
      <c r="X14" s="256"/>
      <c r="Y14" s="255"/>
      <c r="Z14" s="255"/>
      <c r="AA14" s="255"/>
      <c r="AB14" s="255"/>
      <c r="AC14" s="255"/>
      <c r="AD14" s="255"/>
      <c r="AE14" s="255"/>
      <c r="AF14" s="255"/>
      <c r="AG14" s="255"/>
      <c r="AH14" s="255"/>
      <c r="AI14" s="255"/>
      <c r="AJ14" s="255"/>
      <c r="AK14" s="255"/>
    </row>
    <row r="15" spans="1:40" ht="15" customHeight="1" x14ac:dyDescent="0.15">
      <c r="B15" s="194"/>
      <c r="C15" s="194"/>
      <c r="D15" s="194"/>
      <c r="E15" s="194"/>
      <c r="F15" s="255"/>
      <c r="G15" s="255"/>
      <c r="H15" s="255"/>
      <c r="I15" s="255"/>
      <c r="J15" s="255"/>
      <c r="K15" s="255"/>
      <c r="L15" s="255"/>
      <c r="M15" s="255"/>
      <c r="N15" s="255"/>
      <c r="O15" s="255"/>
      <c r="P15" s="255"/>
      <c r="Q15" s="255"/>
      <c r="R15" s="255"/>
      <c r="S15" s="255"/>
      <c r="T15" s="194"/>
      <c r="U15" s="194"/>
      <c r="V15" s="194"/>
      <c r="W15" s="194"/>
      <c r="X15" s="194"/>
      <c r="Y15" s="255"/>
      <c r="Z15" s="255"/>
      <c r="AA15" s="255"/>
      <c r="AB15" s="255"/>
      <c r="AC15" s="255"/>
      <c r="AD15" s="255"/>
      <c r="AE15" s="255"/>
      <c r="AF15" s="255"/>
      <c r="AG15" s="255"/>
      <c r="AH15" s="255"/>
      <c r="AI15" s="255"/>
      <c r="AJ15" s="255"/>
      <c r="AK15" s="255"/>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37" ht="15" customHeight="1" x14ac:dyDescent="0.15">
      <c r="B17" s="326" t="s">
        <v>452</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row>
    <row r="18" spans="2:37"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row>
    <row r="19" spans="2:37"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row>
    <row r="20" spans="2:37"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row>
    <row r="21" spans="2:37"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37"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37"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37" ht="30" customHeight="1" x14ac:dyDescent="0.15">
      <c r="B24" s="327" t="s">
        <v>406</v>
      </c>
      <c r="C24" s="275"/>
      <c r="D24" s="275"/>
      <c r="E24" s="275"/>
      <c r="F24" s="275"/>
      <c r="G24" s="275"/>
      <c r="H24" s="275"/>
      <c r="I24" s="275"/>
      <c r="J24" s="275"/>
      <c r="K24" s="275"/>
      <c r="L24" s="275"/>
      <c r="M24" s="275"/>
      <c r="N24" s="276"/>
      <c r="O24" s="204"/>
      <c r="P24" s="277"/>
      <c r="Q24" s="277"/>
      <c r="R24" s="277"/>
      <c r="S24" s="277"/>
      <c r="T24" s="277"/>
      <c r="U24" s="277"/>
      <c r="V24" s="277"/>
      <c r="W24" s="277"/>
      <c r="X24" s="277"/>
      <c r="Y24" s="277"/>
      <c r="Z24" s="277"/>
      <c r="AA24" s="277"/>
      <c r="AB24" s="277"/>
      <c r="AC24" s="277"/>
      <c r="AD24" s="277"/>
      <c r="AE24" s="277"/>
      <c r="AF24" s="277"/>
      <c r="AG24" s="277"/>
      <c r="AH24" s="277"/>
      <c r="AI24" s="277"/>
      <c r="AJ24" s="277"/>
      <c r="AK24" s="5"/>
    </row>
    <row r="25" spans="2:37" ht="30" customHeight="1" x14ac:dyDescent="0.15">
      <c r="B25" s="328" t="s">
        <v>445</v>
      </c>
      <c r="C25" s="263"/>
      <c r="D25" s="263"/>
      <c r="E25" s="263"/>
      <c r="F25" s="263"/>
      <c r="G25" s="263"/>
      <c r="H25" s="263"/>
      <c r="I25" s="263"/>
      <c r="J25" s="263"/>
      <c r="K25" s="263"/>
      <c r="L25" s="263"/>
      <c r="M25" s="263"/>
      <c r="N25" s="264"/>
      <c r="O25" s="185"/>
      <c r="P25" s="329"/>
      <c r="Q25" s="329"/>
      <c r="R25" s="329"/>
      <c r="S25" s="329"/>
      <c r="T25" s="329"/>
      <c r="U25" s="329"/>
      <c r="V25" s="329"/>
      <c r="W25" s="329"/>
      <c r="X25" s="329"/>
      <c r="Y25" s="329"/>
      <c r="Z25" s="329"/>
      <c r="AA25" s="329"/>
      <c r="AB25" s="329"/>
      <c r="AC25" s="329"/>
      <c r="AD25" s="329"/>
      <c r="AE25" s="329"/>
      <c r="AF25" s="329"/>
      <c r="AG25" s="329"/>
      <c r="AH25" s="329"/>
      <c r="AI25" s="329"/>
      <c r="AJ25" s="329"/>
      <c r="AK25" s="7"/>
    </row>
    <row r="26" spans="2:37" ht="30" customHeight="1" x14ac:dyDescent="0.15">
      <c r="B26" s="328" t="s">
        <v>29</v>
      </c>
      <c r="C26" s="263"/>
      <c r="D26" s="263"/>
      <c r="E26" s="263"/>
      <c r="F26" s="263"/>
      <c r="G26" s="263"/>
      <c r="H26" s="263"/>
      <c r="I26" s="263"/>
      <c r="J26" s="263"/>
      <c r="K26" s="263"/>
      <c r="L26" s="263"/>
      <c r="M26" s="263"/>
      <c r="N26" s="264"/>
      <c r="O26" s="185"/>
      <c r="P26" s="329"/>
      <c r="Q26" s="329"/>
      <c r="R26" s="329"/>
      <c r="S26" s="329"/>
      <c r="T26" s="329"/>
      <c r="U26" s="329"/>
      <c r="V26" s="329"/>
      <c r="W26" s="329"/>
      <c r="X26" s="329"/>
      <c r="Y26" s="329"/>
      <c r="Z26" s="329"/>
      <c r="AA26" s="329"/>
      <c r="AB26" s="329"/>
      <c r="AC26" s="329"/>
      <c r="AD26" s="329"/>
      <c r="AE26" s="329"/>
      <c r="AF26" s="329"/>
      <c r="AG26" s="329"/>
      <c r="AH26" s="329"/>
      <c r="AI26" s="329"/>
      <c r="AJ26" s="329"/>
      <c r="AK26" s="7"/>
    </row>
    <row r="27" spans="2:37" ht="30" customHeight="1" x14ac:dyDescent="0.15">
      <c r="B27" s="328" t="s">
        <v>7</v>
      </c>
      <c r="C27" s="263"/>
      <c r="D27" s="263"/>
      <c r="E27" s="263"/>
      <c r="F27" s="263"/>
      <c r="G27" s="263"/>
      <c r="H27" s="263"/>
      <c r="I27" s="263"/>
      <c r="J27" s="263"/>
      <c r="K27" s="263"/>
      <c r="L27" s="263"/>
      <c r="M27" s="263"/>
      <c r="N27" s="264"/>
      <c r="O27" s="185"/>
      <c r="P27" s="332"/>
      <c r="Q27" s="332"/>
      <c r="R27" s="332"/>
      <c r="S27" s="332"/>
      <c r="T27" s="332"/>
      <c r="U27" s="332"/>
      <c r="V27" s="332"/>
      <c r="W27" s="332"/>
      <c r="X27" s="332"/>
      <c r="Y27" s="332"/>
      <c r="Z27" s="332"/>
      <c r="AA27" s="332"/>
      <c r="AB27" s="332"/>
      <c r="AC27" s="332"/>
      <c r="AD27" s="332"/>
      <c r="AE27" s="332"/>
      <c r="AF27" s="332"/>
      <c r="AG27" s="332"/>
      <c r="AH27" s="332"/>
      <c r="AI27" s="332"/>
      <c r="AJ27" s="332"/>
      <c r="AK27" s="7"/>
    </row>
    <row r="28" spans="2:37" ht="30" customHeight="1" x14ac:dyDescent="0.15">
      <c r="B28" s="328" t="s">
        <v>446</v>
      </c>
      <c r="C28" s="263"/>
      <c r="D28" s="263"/>
      <c r="E28" s="263"/>
      <c r="F28" s="263"/>
      <c r="G28" s="263"/>
      <c r="H28" s="263"/>
      <c r="I28" s="263"/>
      <c r="J28" s="263"/>
      <c r="K28" s="263"/>
      <c r="L28" s="263"/>
      <c r="M28" s="263"/>
      <c r="N28" s="264"/>
      <c r="O28" s="185"/>
      <c r="P28" s="330"/>
      <c r="Q28" s="330"/>
      <c r="R28" s="330"/>
      <c r="S28" s="330"/>
      <c r="T28" s="330"/>
      <c r="U28" s="330"/>
      <c r="V28" s="330"/>
      <c r="W28" s="186"/>
      <c r="X28" s="186"/>
      <c r="Y28" s="186"/>
      <c r="Z28" s="186"/>
      <c r="AA28" s="186"/>
      <c r="AB28" s="186"/>
      <c r="AC28" s="186"/>
      <c r="AD28" s="186"/>
      <c r="AE28" s="186"/>
      <c r="AF28" s="186"/>
      <c r="AG28" s="186"/>
      <c r="AH28" s="186"/>
      <c r="AI28" s="186"/>
      <c r="AJ28" s="186"/>
      <c r="AK28" s="7"/>
    </row>
    <row r="29" spans="2:37" ht="100.5" customHeight="1" x14ac:dyDescent="0.15">
      <c r="B29" s="331" t="s">
        <v>447</v>
      </c>
      <c r="C29" s="279"/>
      <c r="D29" s="279"/>
      <c r="E29" s="279"/>
      <c r="F29" s="279"/>
      <c r="G29" s="279"/>
      <c r="H29" s="279"/>
      <c r="I29" s="279"/>
      <c r="J29" s="279"/>
      <c r="K29" s="279"/>
      <c r="L29" s="279"/>
      <c r="M29" s="279"/>
      <c r="N29" s="280"/>
      <c r="O29" s="212"/>
      <c r="P29" s="302"/>
      <c r="Q29" s="302"/>
      <c r="R29" s="302"/>
      <c r="S29" s="302"/>
      <c r="T29" s="302"/>
      <c r="U29" s="302"/>
      <c r="V29" s="302"/>
      <c r="W29" s="302"/>
      <c r="X29" s="302"/>
      <c r="Y29" s="302"/>
      <c r="Z29" s="302"/>
      <c r="AA29" s="302"/>
      <c r="AB29" s="302"/>
      <c r="AC29" s="302"/>
      <c r="AD29" s="302"/>
      <c r="AE29" s="302"/>
      <c r="AF29" s="302"/>
      <c r="AG29" s="302"/>
      <c r="AH29" s="302"/>
      <c r="AI29" s="302"/>
      <c r="AJ29" s="302"/>
      <c r="AK29" s="9"/>
    </row>
    <row r="30" spans="2:37" ht="15" customHeight="1" x14ac:dyDescent="0.15">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220"/>
      <c r="AJ30" s="194"/>
      <c r="AK30" s="194"/>
    </row>
    <row r="31" spans="2:37" ht="15" customHeight="1" x14ac:dyDescent="0.1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row>
    <row r="32" spans="2:37" ht="15" customHeight="1" x14ac:dyDescent="0.1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row>
    <row r="33" spans="2:37" ht="15" customHeight="1" x14ac:dyDescent="0.15">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row>
  </sheetData>
  <mergeCells count="27">
    <mergeCell ref="P28:V28"/>
    <mergeCell ref="B29:N29"/>
    <mergeCell ref="P29:AJ29"/>
    <mergeCell ref="B26:N26"/>
    <mergeCell ref="B27:N27"/>
    <mergeCell ref="B28:N28"/>
    <mergeCell ref="P27:AJ27"/>
    <mergeCell ref="P26:AJ26"/>
    <mergeCell ref="B17:AK20"/>
    <mergeCell ref="S22:T22"/>
    <mergeCell ref="B24:N24"/>
    <mergeCell ref="P24:AJ24"/>
    <mergeCell ref="B25:N25"/>
    <mergeCell ref="P25:AJ25"/>
    <mergeCell ref="B14:E14"/>
    <mergeCell ref="F14:S14"/>
    <mergeCell ref="U14:X14"/>
    <mergeCell ref="Y14:AK14"/>
    <mergeCell ref="F15:S15"/>
    <mergeCell ref="Y15:AK15"/>
    <mergeCell ref="B6:AK6"/>
    <mergeCell ref="B7:AK7"/>
    <mergeCell ref="AD8:AK8"/>
    <mergeCell ref="B13:E13"/>
    <mergeCell ref="F13:S13"/>
    <mergeCell ref="U13:X13"/>
    <mergeCell ref="Y13:AK13"/>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AN34"/>
  <sheetViews>
    <sheetView view="pageBreakPreview" zoomScaleNormal="100" zoomScaleSheetLayoutView="100" workbookViewId="0">
      <pane ySplit="1" topLeftCell="A2" activePane="bottomLeft" state="frozen"/>
      <selection activeCell="L23" sqref="L23"/>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0"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0" ht="15" customHeight="1" x14ac:dyDescent="0.15">
      <c r="R2" s="54"/>
      <c r="S2" s="54"/>
      <c r="T2" s="54"/>
      <c r="U2" s="54"/>
    </row>
    <row r="3" spans="1:40" ht="15" customHeight="1" x14ac:dyDescent="0.15">
      <c r="R3" s="54"/>
      <c r="S3" s="54"/>
      <c r="T3" s="54"/>
      <c r="U3" s="54"/>
    </row>
    <row r="4" spans="1:40" ht="15" customHeight="1" x14ac:dyDescent="0.15">
      <c r="B4" s="194" t="s">
        <v>453</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4"/>
    </row>
    <row r="5" spans="1:40"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row>
    <row r="6" spans="1:40"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row>
    <row r="7" spans="1:40" ht="15" customHeight="1" x14ac:dyDescent="0.15">
      <c r="B7" s="252" t="s">
        <v>454</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row>
    <row r="8" spans="1:40"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row>
    <row r="9" spans="1:40"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row>
    <row r="10" spans="1:40"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row>
    <row r="11" spans="1:40"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row>
    <row r="12" spans="1:40"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row>
    <row r="13" spans="1:40" ht="18" customHeight="1" x14ac:dyDescent="0.15">
      <c r="B13" s="254" t="str">
        <f>IF(F13="","",U13)</f>
        <v/>
      </c>
      <c r="C13" s="254"/>
      <c r="D13" s="254"/>
      <c r="E13" s="254"/>
      <c r="F13" s="255"/>
      <c r="G13" s="255"/>
      <c r="H13" s="255"/>
      <c r="I13" s="255"/>
      <c r="J13" s="255"/>
      <c r="K13" s="255"/>
      <c r="L13" s="255"/>
      <c r="M13" s="255"/>
      <c r="N13" s="255"/>
      <c r="O13" s="255"/>
      <c r="P13" s="255"/>
      <c r="Q13" s="255"/>
      <c r="R13" s="255"/>
      <c r="S13" s="255"/>
      <c r="T13" s="194"/>
      <c r="U13" s="256" t="s">
        <v>4</v>
      </c>
      <c r="V13" s="256"/>
      <c r="W13" s="256"/>
      <c r="X13" s="256"/>
      <c r="Y13" s="255"/>
      <c r="Z13" s="255"/>
      <c r="AA13" s="255"/>
      <c r="AB13" s="255"/>
      <c r="AC13" s="255"/>
      <c r="AD13" s="255"/>
      <c r="AE13" s="255"/>
      <c r="AF13" s="255"/>
      <c r="AG13" s="255"/>
      <c r="AH13" s="255"/>
      <c r="AI13" s="255"/>
      <c r="AJ13" s="255"/>
      <c r="AK13" s="255"/>
    </row>
    <row r="14" spans="1:40" ht="18" customHeight="1" x14ac:dyDescent="0.15">
      <c r="B14" s="254" t="str">
        <f>IF(F14="","",U14)</f>
        <v/>
      </c>
      <c r="C14" s="254"/>
      <c r="D14" s="254"/>
      <c r="E14" s="254"/>
      <c r="F14" s="255"/>
      <c r="G14" s="255"/>
      <c r="H14" s="255"/>
      <c r="I14" s="255"/>
      <c r="J14" s="255"/>
      <c r="K14" s="255"/>
      <c r="L14" s="255"/>
      <c r="M14" s="255"/>
      <c r="N14" s="255"/>
      <c r="O14" s="255"/>
      <c r="P14" s="255"/>
      <c r="Q14" s="255"/>
      <c r="R14" s="255"/>
      <c r="S14" s="255"/>
      <c r="T14" s="194"/>
      <c r="U14" s="256" t="s">
        <v>5</v>
      </c>
      <c r="V14" s="256"/>
      <c r="W14" s="256"/>
      <c r="X14" s="256"/>
      <c r="Y14" s="255"/>
      <c r="Z14" s="255"/>
      <c r="AA14" s="255"/>
      <c r="AB14" s="255"/>
      <c r="AC14" s="255"/>
      <c r="AD14" s="255"/>
      <c r="AE14" s="255"/>
      <c r="AF14" s="255"/>
      <c r="AG14" s="255"/>
      <c r="AH14" s="255"/>
      <c r="AI14" s="255"/>
      <c r="AJ14" s="255"/>
      <c r="AK14" s="255"/>
    </row>
    <row r="15" spans="1:40" ht="15" customHeight="1" x14ac:dyDescent="0.15">
      <c r="B15" s="194"/>
      <c r="C15" s="194"/>
      <c r="D15" s="194"/>
      <c r="E15" s="194"/>
      <c r="F15" s="255"/>
      <c r="G15" s="255"/>
      <c r="H15" s="255"/>
      <c r="I15" s="255"/>
      <c r="J15" s="255"/>
      <c r="K15" s="255"/>
      <c r="L15" s="255"/>
      <c r="M15" s="255"/>
      <c r="N15" s="255"/>
      <c r="O15" s="255"/>
      <c r="P15" s="255"/>
      <c r="Q15" s="255"/>
      <c r="R15" s="255"/>
      <c r="S15" s="255"/>
      <c r="T15" s="194"/>
      <c r="U15" s="194"/>
      <c r="V15" s="194"/>
      <c r="W15" s="194"/>
      <c r="X15" s="194"/>
      <c r="Y15" s="255"/>
      <c r="Z15" s="255"/>
      <c r="AA15" s="255"/>
      <c r="AB15" s="255"/>
      <c r="AC15" s="255"/>
      <c r="AD15" s="255"/>
      <c r="AE15" s="255"/>
      <c r="AF15" s="255"/>
      <c r="AG15" s="255"/>
      <c r="AH15" s="255"/>
      <c r="AI15" s="255"/>
      <c r="AJ15" s="255"/>
      <c r="AK15" s="255"/>
    </row>
    <row r="16" spans="1:40" ht="15" customHeight="1" x14ac:dyDescent="0.15">
      <c r="B16" s="194"/>
      <c r="C16" s="194"/>
      <c r="D16" s="194"/>
      <c r="E16" s="194"/>
      <c r="F16" s="194"/>
      <c r="G16" s="194"/>
      <c r="H16" s="194"/>
      <c r="I16" s="194"/>
      <c r="J16" s="194"/>
      <c r="K16" s="194"/>
      <c r="L16" s="194"/>
      <c r="M16" s="194"/>
      <c r="N16" s="194"/>
      <c r="P16" s="194"/>
      <c r="Q16" s="220"/>
      <c r="R16" s="194"/>
      <c r="S16" s="194"/>
      <c r="T16" s="194"/>
      <c r="U16" s="194"/>
      <c r="V16" s="194"/>
      <c r="W16" s="194"/>
      <c r="X16" s="194"/>
      <c r="Y16" s="194"/>
      <c r="Z16" s="194"/>
      <c r="AA16" s="194"/>
      <c r="AB16" s="194"/>
      <c r="AC16" s="194"/>
      <c r="AD16" s="194"/>
      <c r="AE16" s="194"/>
      <c r="AF16" s="194"/>
      <c r="AG16" s="194"/>
      <c r="AH16" s="194"/>
      <c r="AI16" s="220"/>
      <c r="AJ16" s="194"/>
      <c r="AK16" s="194"/>
    </row>
    <row r="17" spans="2:37" ht="15" customHeight="1" x14ac:dyDescent="0.15">
      <c r="B17" s="326" t="s">
        <v>455</v>
      </c>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row>
    <row r="18" spans="2:37" ht="15" customHeight="1" x14ac:dyDescent="0.15">
      <c r="B18" s="326"/>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row>
    <row r="19" spans="2:37" ht="15" customHeight="1" x14ac:dyDescent="0.15">
      <c r="B19" s="326"/>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row>
    <row r="20" spans="2:37" ht="15" customHeight="1" x14ac:dyDescent="0.15">
      <c r="B20" s="326"/>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row>
    <row r="21" spans="2:37"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row>
    <row r="22" spans="2:37"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row>
    <row r="23" spans="2:37"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row>
    <row r="24" spans="2:37" ht="30" customHeight="1" x14ac:dyDescent="0.15">
      <c r="B24" s="327" t="s">
        <v>406</v>
      </c>
      <c r="C24" s="275"/>
      <c r="D24" s="275"/>
      <c r="E24" s="275"/>
      <c r="F24" s="275"/>
      <c r="G24" s="275"/>
      <c r="H24" s="275"/>
      <c r="I24" s="275"/>
      <c r="J24" s="275"/>
      <c r="K24" s="275"/>
      <c r="L24" s="275"/>
      <c r="M24" s="275"/>
      <c r="N24" s="276"/>
      <c r="O24" s="204"/>
      <c r="P24" s="277"/>
      <c r="Q24" s="277"/>
      <c r="R24" s="277"/>
      <c r="S24" s="277"/>
      <c r="T24" s="277"/>
      <c r="U24" s="277"/>
      <c r="V24" s="277"/>
      <c r="W24" s="277"/>
      <c r="X24" s="277"/>
      <c r="Y24" s="277"/>
      <c r="Z24" s="277"/>
      <c r="AA24" s="277"/>
      <c r="AB24" s="277"/>
      <c r="AC24" s="277"/>
      <c r="AD24" s="277"/>
      <c r="AE24" s="277"/>
      <c r="AF24" s="277"/>
      <c r="AG24" s="277"/>
      <c r="AH24" s="277"/>
      <c r="AI24" s="277"/>
      <c r="AJ24" s="277"/>
      <c r="AK24" s="5"/>
    </row>
    <row r="25" spans="2:37" ht="30" customHeight="1" x14ac:dyDescent="0.15">
      <c r="B25" s="328" t="s">
        <v>445</v>
      </c>
      <c r="C25" s="263"/>
      <c r="D25" s="263"/>
      <c r="E25" s="263"/>
      <c r="F25" s="263"/>
      <c r="G25" s="263"/>
      <c r="H25" s="263"/>
      <c r="I25" s="263"/>
      <c r="J25" s="263"/>
      <c r="K25" s="263"/>
      <c r="L25" s="263"/>
      <c r="M25" s="263"/>
      <c r="N25" s="264"/>
      <c r="O25" s="185"/>
      <c r="P25" s="329"/>
      <c r="Q25" s="329"/>
      <c r="R25" s="329"/>
      <c r="S25" s="329"/>
      <c r="T25" s="329"/>
      <c r="U25" s="329"/>
      <c r="V25" s="329"/>
      <c r="W25" s="329"/>
      <c r="X25" s="329"/>
      <c r="Y25" s="329"/>
      <c r="Z25" s="329"/>
      <c r="AA25" s="329"/>
      <c r="AB25" s="329"/>
      <c r="AC25" s="329"/>
      <c r="AD25" s="329"/>
      <c r="AE25" s="329"/>
      <c r="AF25" s="329"/>
      <c r="AG25" s="329"/>
      <c r="AH25" s="329"/>
      <c r="AI25" s="329"/>
      <c r="AJ25" s="329"/>
      <c r="AK25" s="7"/>
    </row>
    <row r="26" spans="2:37" ht="30" customHeight="1" x14ac:dyDescent="0.15">
      <c r="B26" s="328" t="s">
        <v>29</v>
      </c>
      <c r="C26" s="263"/>
      <c r="D26" s="263"/>
      <c r="E26" s="263"/>
      <c r="F26" s="263"/>
      <c r="G26" s="263"/>
      <c r="H26" s="263"/>
      <c r="I26" s="263"/>
      <c r="J26" s="263"/>
      <c r="K26" s="263"/>
      <c r="L26" s="263"/>
      <c r="M26" s="263"/>
      <c r="N26" s="264"/>
      <c r="O26" s="185"/>
      <c r="P26" s="329"/>
      <c r="Q26" s="329"/>
      <c r="R26" s="329"/>
      <c r="S26" s="329"/>
      <c r="T26" s="329"/>
      <c r="U26" s="329"/>
      <c r="V26" s="329"/>
      <c r="W26" s="329"/>
      <c r="X26" s="329"/>
      <c r="Y26" s="329"/>
      <c r="Z26" s="329"/>
      <c r="AA26" s="329"/>
      <c r="AB26" s="329"/>
      <c r="AC26" s="329"/>
      <c r="AD26" s="329"/>
      <c r="AE26" s="329"/>
      <c r="AF26" s="329"/>
      <c r="AG26" s="329"/>
      <c r="AH26" s="329"/>
      <c r="AI26" s="329"/>
      <c r="AJ26" s="329"/>
      <c r="AK26" s="7"/>
    </row>
    <row r="27" spans="2:37" ht="30" customHeight="1" x14ac:dyDescent="0.15">
      <c r="B27" s="328" t="s">
        <v>7</v>
      </c>
      <c r="C27" s="263"/>
      <c r="D27" s="263"/>
      <c r="E27" s="263"/>
      <c r="F27" s="263"/>
      <c r="G27" s="263"/>
      <c r="H27" s="263"/>
      <c r="I27" s="263"/>
      <c r="J27" s="263"/>
      <c r="K27" s="263"/>
      <c r="L27" s="263"/>
      <c r="M27" s="263"/>
      <c r="N27" s="264"/>
      <c r="O27" s="185"/>
      <c r="P27" s="332"/>
      <c r="Q27" s="332"/>
      <c r="R27" s="332"/>
      <c r="S27" s="332"/>
      <c r="T27" s="332"/>
      <c r="U27" s="332"/>
      <c r="V27" s="332"/>
      <c r="W27" s="332"/>
      <c r="X27" s="332"/>
      <c r="Y27" s="332"/>
      <c r="Z27" s="332"/>
      <c r="AA27" s="332"/>
      <c r="AB27" s="332"/>
      <c r="AC27" s="332"/>
      <c r="AD27" s="332"/>
      <c r="AE27" s="332"/>
      <c r="AF27" s="332"/>
      <c r="AG27" s="332"/>
      <c r="AH27" s="332"/>
      <c r="AI27" s="332"/>
      <c r="AJ27" s="332"/>
      <c r="AK27" s="7"/>
    </row>
    <row r="28" spans="2:37" ht="30" customHeight="1" x14ac:dyDescent="0.15">
      <c r="B28" s="328" t="s">
        <v>448</v>
      </c>
      <c r="C28" s="263"/>
      <c r="D28" s="263"/>
      <c r="E28" s="263"/>
      <c r="F28" s="263"/>
      <c r="G28" s="263"/>
      <c r="H28" s="263"/>
      <c r="I28" s="263"/>
      <c r="J28" s="263"/>
      <c r="K28" s="263"/>
      <c r="L28" s="263"/>
      <c r="M28" s="263"/>
      <c r="N28" s="264"/>
      <c r="O28" s="185"/>
      <c r="P28" s="330"/>
      <c r="Q28" s="330"/>
      <c r="R28" s="330"/>
      <c r="S28" s="330"/>
      <c r="T28" s="330"/>
      <c r="U28" s="330"/>
      <c r="V28" s="330"/>
      <c r="W28" s="186"/>
      <c r="X28" s="186"/>
      <c r="Y28" s="186"/>
      <c r="Z28" s="186"/>
      <c r="AA28" s="186"/>
      <c r="AB28" s="186"/>
      <c r="AC28" s="186"/>
      <c r="AD28" s="186"/>
      <c r="AE28" s="186"/>
      <c r="AF28" s="186"/>
      <c r="AG28" s="186"/>
      <c r="AH28" s="186"/>
      <c r="AI28" s="186"/>
      <c r="AJ28" s="186"/>
      <c r="AK28" s="7"/>
    </row>
    <row r="29" spans="2:37" ht="100.5" customHeight="1" x14ac:dyDescent="0.15">
      <c r="B29" s="328" t="s">
        <v>43</v>
      </c>
      <c r="C29" s="263"/>
      <c r="D29" s="263"/>
      <c r="E29" s="263"/>
      <c r="F29" s="263"/>
      <c r="G29" s="263"/>
      <c r="H29" s="263"/>
      <c r="I29" s="263"/>
      <c r="J29" s="263"/>
      <c r="K29" s="263"/>
      <c r="L29" s="263"/>
      <c r="M29" s="263"/>
      <c r="N29" s="264"/>
      <c r="O29" s="185"/>
      <c r="P29" s="332"/>
      <c r="Q29" s="332"/>
      <c r="R29" s="332"/>
      <c r="S29" s="332"/>
      <c r="T29" s="332"/>
      <c r="U29" s="332"/>
      <c r="V29" s="332"/>
      <c r="W29" s="332"/>
      <c r="X29" s="332"/>
      <c r="Y29" s="332"/>
      <c r="Z29" s="332"/>
      <c r="AA29" s="332"/>
      <c r="AB29" s="332"/>
      <c r="AC29" s="332"/>
      <c r="AD29" s="332"/>
      <c r="AE29" s="332"/>
      <c r="AF29" s="332"/>
      <c r="AG29" s="332"/>
      <c r="AH29" s="332"/>
      <c r="AI29" s="332"/>
      <c r="AJ29" s="332"/>
      <c r="AK29" s="7"/>
    </row>
    <row r="30" spans="2:37" ht="100.5" customHeight="1" x14ac:dyDescent="0.15">
      <c r="B30" s="331" t="s">
        <v>44</v>
      </c>
      <c r="C30" s="279"/>
      <c r="D30" s="279"/>
      <c r="E30" s="279"/>
      <c r="F30" s="279"/>
      <c r="G30" s="279"/>
      <c r="H30" s="279"/>
      <c r="I30" s="279"/>
      <c r="J30" s="279"/>
      <c r="K30" s="279"/>
      <c r="L30" s="279"/>
      <c r="M30" s="279"/>
      <c r="N30" s="280"/>
      <c r="O30" s="212"/>
      <c r="P30" s="302"/>
      <c r="Q30" s="302"/>
      <c r="R30" s="302"/>
      <c r="S30" s="302"/>
      <c r="T30" s="302"/>
      <c r="U30" s="302"/>
      <c r="V30" s="302"/>
      <c r="W30" s="302"/>
      <c r="X30" s="302"/>
      <c r="Y30" s="302"/>
      <c r="Z30" s="302"/>
      <c r="AA30" s="302"/>
      <c r="AB30" s="302"/>
      <c r="AC30" s="302"/>
      <c r="AD30" s="302"/>
      <c r="AE30" s="302"/>
      <c r="AF30" s="302"/>
      <c r="AG30" s="302"/>
      <c r="AH30" s="302"/>
      <c r="AI30" s="302"/>
      <c r="AJ30" s="302"/>
      <c r="AK30" s="9"/>
    </row>
    <row r="31" spans="2:37" ht="15" customHeight="1" x14ac:dyDescent="0.15">
      <c r="B31" s="194" t="s">
        <v>456</v>
      </c>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220"/>
      <c r="AJ31" s="194"/>
      <c r="AK31" s="194"/>
    </row>
    <row r="32" spans="2:37" ht="15" customHeight="1" x14ac:dyDescent="0.1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row>
    <row r="33" spans="2:37" ht="15" customHeight="1" x14ac:dyDescent="0.15">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row>
    <row r="34" spans="2:37" ht="15" customHeight="1" x14ac:dyDescent="0.15">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row>
  </sheetData>
  <mergeCells count="29">
    <mergeCell ref="B29:N29"/>
    <mergeCell ref="P29:AJ29"/>
    <mergeCell ref="B30:N30"/>
    <mergeCell ref="P30:AJ30"/>
    <mergeCell ref="B26:N26"/>
    <mergeCell ref="P26:AJ26"/>
    <mergeCell ref="B27:N27"/>
    <mergeCell ref="P27:AJ27"/>
    <mergeCell ref="B28:N28"/>
    <mergeCell ref="P28:V28"/>
    <mergeCell ref="B17:AK20"/>
    <mergeCell ref="S22:T22"/>
    <mergeCell ref="B24:N24"/>
    <mergeCell ref="P24:AJ24"/>
    <mergeCell ref="B25:N25"/>
    <mergeCell ref="P25:AJ25"/>
    <mergeCell ref="B14:E14"/>
    <mergeCell ref="F14:S14"/>
    <mergeCell ref="U14:X14"/>
    <mergeCell ref="Y14:AK14"/>
    <mergeCell ref="F15:S15"/>
    <mergeCell ref="Y15:AK15"/>
    <mergeCell ref="B6:AK6"/>
    <mergeCell ref="B7:AK7"/>
    <mergeCell ref="AD8:AK8"/>
    <mergeCell ref="B13:E13"/>
    <mergeCell ref="F13:S13"/>
    <mergeCell ref="U13:X13"/>
    <mergeCell ref="Y13:AK13"/>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52"/>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c r="AN2" s="1" t="s">
        <v>198</v>
      </c>
    </row>
    <row r="3" spans="1:41" ht="15" customHeight="1" x14ac:dyDescent="0.15">
      <c r="R3" s="54"/>
      <c r="S3" s="54"/>
      <c r="T3" s="54"/>
      <c r="U3" s="54"/>
    </row>
    <row r="4" spans="1:41" ht="15" customHeight="1" x14ac:dyDescent="0.15">
      <c r="B4" s="194" t="s">
        <v>457</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t="s">
        <v>109</v>
      </c>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252" t="s">
        <v>415</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N6" s="43"/>
      <c r="AO6" s="43"/>
    </row>
    <row r="7" spans="1:41" ht="15" customHeight="1" x14ac:dyDescent="0.15">
      <c r="B7" s="252" t="s">
        <v>35</v>
      </c>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N7" s="202"/>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253"/>
      <c r="AE8" s="253"/>
      <c r="AF8" s="253"/>
      <c r="AG8" s="253"/>
      <c r="AH8" s="253"/>
      <c r="AI8" s="253"/>
      <c r="AJ8" s="253"/>
      <c r="AK8" s="253"/>
      <c r="AN8" s="43" t="s">
        <v>396</v>
      </c>
      <c r="AO8" s="43" t="s">
        <v>397</v>
      </c>
    </row>
    <row r="9" spans="1:41" ht="15" customHeight="1" x14ac:dyDescent="0.15">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202"/>
      <c r="AO9" s="2"/>
    </row>
    <row r="10" spans="1:41" ht="15" customHeight="1" x14ac:dyDescent="0.15">
      <c r="B10" s="194" t="s">
        <v>1</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220"/>
      <c r="AJ10" s="194"/>
      <c r="AK10" s="194"/>
      <c r="AN10" s="202"/>
      <c r="AO10" s="2"/>
    </row>
    <row r="11" spans="1:41" ht="15" customHeight="1" x14ac:dyDescent="0.15">
      <c r="B11" s="194" t="s">
        <v>2</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202"/>
      <c r="AO11" s="2"/>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202"/>
      <c r="AO12" s="2"/>
    </row>
    <row r="13" spans="1:41" ht="18" customHeight="1" x14ac:dyDescent="0.15">
      <c r="B13" s="254" t="str">
        <f>IF(F13="","",U13)</f>
        <v/>
      </c>
      <c r="C13" s="254"/>
      <c r="D13" s="254"/>
      <c r="E13" s="254"/>
      <c r="F13" s="255"/>
      <c r="G13" s="255"/>
      <c r="H13" s="255"/>
      <c r="I13" s="255"/>
      <c r="J13" s="255"/>
      <c r="K13" s="255"/>
      <c r="L13" s="255"/>
      <c r="M13" s="255"/>
      <c r="N13" s="255"/>
      <c r="O13" s="255"/>
      <c r="P13" s="255"/>
      <c r="Q13" s="255"/>
      <c r="R13" s="255"/>
      <c r="S13" s="255"/>
      <c r="T13" s="216"/>
      <c r="U13" s="254" t="s">
        <v>4</v>
      </c>
      <c r="V13" s="254"/>
      <c r="W13" s="254"/>
      <c r="X13" s="254"/>
      <c r="Y13" s="255"/>
      <c r="Z13" s="255"/>
      <c r="AA13" s="255"/>
      <c r="AB13" s="255"/>
      <c r="AC13" s="255"/>
      <c r="AD13" s="255"/>
      <c r="AE13" s="255"/>
      <c r="AF13" s="255"/>
      <c r="AG13" s="255"/>
      <c r="AH13" s="255"/>
      <c r="AI13" s="255"/>
      <c r="AJ13" s="255"/>
      <c r="AK13" s="255"/>
      <c r="AN13" s="43" t="s">
        <v>4</v>
      </c>
      <c r="AO13" s="43" t="s">
        <v>115</v>
      </c>
    </row>
    <row r="14" spans="1:41" ht="18" customHeight="1" x14ac:dyDescent="0.15">
      <c r="B14" s="254" t="str">
        <f>IF(F14="","",U14)</f>
        <v/>
      </c>
      <c r="C14" s="254"/>
      <c r="D14" s="254"/>
      <c r="E14" s="254"/>
      <c r="F14" s="255"/>
      <c r="G14" s="255"/>
      <c r="H14" s="255"/>
      <c r="I14" s="255"/>
      <c r="J14" s="255"/>
      <c r="K14" s="255"/>
      <c r="L14" s="255"/>
      <c r="M14" s="255"/>
      <c r="N14" s="255"/>
      <c r="O14" s="255"/>
      <c r="P14" s="255"/>
      <c r="Q14" s="255"/>
      <c r="R14" s="255"/>
      <c r="S14" s="255"/>
      <c r="T14" s="216"/>
      <c r="U14" s="254" t="s">
        <v>5</v>
      </c>
      <c r="V14" s="254"/>
      <c r="W14" s="254"/>
      <c r="X14" s="254"/>
      <c r="Y14" s="255"/>
      <c r="Z14" s="255"/>
      <c r="AA14" s="255"/>
      <c r="AB14" s="255"/>
      <c r="AC14" s="255"/>
      <c r="AD14" s="255"/>
      <c r="AE14" s="255"/>
      <c r="AF14" s="255"/>
      <c r="AG14" s="255"/>
      <c r="AH14" s="255"/>
      <c r="AI14" s="255"/>
      <c r="AJ14" s="255"/>
      <c r="AK14" s="255"/>
      <c r="AN14" s="43" t="s">
        <v>5</v>
      </c>
      <c r="AO14" s="43" t="s">
        <v>116</v>
      </c>
    </row>
    <row r="15" spans="1:41" ht="15" customHeight="1" x14ac:dyDescent="0.15">
      <c r="B15" s="194"/>
      <c r="C15" s="194"/>
      <c r="D15" s="194"/>
      <c r="E15" s="194"/>
      <c r="F15" s="255"/>
      <c r="G15" s="255"/>
      <c r="H15" s="255"/>
      <c r="I15" s="255"/>
      <c r="J15" s="255"/>
      <c r="K15" s="255"/>
      <c r="L15" s="255"/>
      <c r="M15" s="255"/>
      <c r="N15" s="255"/>
      <c r="O15" s="255"/>
      <c r="P15" s="255"/>
      <c r="Q15" s="255"/>
      <c r="R15" s="255"/>
      <c r="S15" s="255"/>
      <c r="T15" s="216"/>
      <c r="U15" s="216"/>
      <c r="V15" s="216"/>
      <c r="W15" s="216"/>
      <c r="X15" s="216"/>
      <c r="Y15" s="254"/>
      <c r="Z15" s="254"/>
      <c r="AA15" s="254"/>
      <c r="AB15" s="254"/>
      <c r="AC15" s="254"/>
      <c r="AD15" s="254"/>
      <c r="AE15" s="254"/>
      <c r="AF15" s="254"/>
      <c r="AG15" s="254"/>
      <c r="AH15" s="254"/>
      <c r="AI15" s="254"/>
      <c r="AJ15" s="254"/>
      <c r="AK15" s="254"/>
      <c r="AN15" s="43" t="s">
        <v>117</v>
      </c>
      <c r="AO15" s="247" t="s">
        <v>547</v>
      </c>
    </row>
    <row r="16" spans="1:41" ht="15" customHeight="1" x14ac:dyDescent="0.15">
      <c r="B16" s="216"/>
      <c r="C16" s="216"/>
      <c r="D16" s="216"/>
      <c r="E16" s="216"/>
      <c r="F16" s="216"/>
      <c r="G16" s="216"/>
      <c r="H16" s="216"/>
      <c r="I16" s="216"/>
      <c r="J16" s="216"/>
      <c r="K16" s="216"/>
      <c r="L16" s="216"/>
      <c r="M16" s="216"/>
      <c r="N16" s="216"/>
      <c r="O16" s="216"/>
      <c r="P16" s="54"/>
      <c r="Q16" s="183"/>
      <c r="R16" s="216"/>
      <c r="S16" s="216"/>
      <c r="T16" s="216"/>
      <c r="U16" s="216"/>
      <c r="V16" s="216"/>
      <c r="W16" s="216"/>
      <c r="X16" s="216"/>
      <c r="Y16" s="216"/>
      <c r="Z16" s="216"/>
      <c r="AA16" s="216"/>
      <c r="AB16" s="216"/>
      <c r="AC16" s="216"/>
      <c r="AD16" s="216"/>
      <c r="AE16" s="216"/>
      <c r="AF16" s="216"/>
      <c r="AG16" s="216"/>
      <c r="AH16" s="216"/>
      <c r="AI16" s="183"/>
      <c r="AJ16" s="216"/>
      <c r="AK16" s="216"/>
      <c r="AN16" s="200" t="s">
        <v>402</v>
      </c>
      <c r="AO16" s="25"/>
    </row>
    <row r="17" spans="2:41" ht="15" customHeight="1" x14ac:dyDescent="0.15">
      <c r="B17" s="257" t="s">
        <v>458</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N17" s="248" t="s">
        <v>548</v>
      </c>
      <c r="AO17" s="2"/>
    </row>
    <row r="18" spans="2:41" ht="15" customHeight="1" x14ac:dyDescent="0.15">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N18" s="248" t="s">
        <v>549</v>
      </c>
      <c r="AO18" s="184"/>
    </row>
    <row r="19" spans="2:41" ht="15" customHeight="1" x14ac:dyDescent="0.15">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N19" s="202"/>
      <c r="AO19" s="2"/>
    </row>
    <row r="20" spans="2:41" ht="15" customHeight="1" x14ac:dyDescent="0.15">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N20" s="202"/>
      <c r="AO20" s="2"/>
    </row>
    <row r="21" spans="2:41" ht="15" customHeight="1" x14ac:dyDescent="0.1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N21" s="202"/>
      <c r="AO21" s="2"/>
    </row>
    <row r="22" spans="2:41" ht="15" customHeight="1" x14ac:dyDescent="0.15">
      <c r="B22" s="194"/>
      <c r="C22" s="194"/>
      <c r="D22" s="194"/>
      <c r="E22" s="194"/>
      <c r="F22" s="194"/>
      <c r="G22" s="194"/>
      <c r="H22" s="194"/>
      <c r="I22" s="194"/>
      <c r="J22" s="194"/>
      <c r="K22" s="194"/>
      <c r="L22" s="194"/>
      <c r="M22" s="194"/>
      <c r="N22" s="194"/>
      <c r="O22" s="194"/>
      <c r="P22" s="194"/>
      <c r="Q22" s="194"/>
      <c r="R22" s="194"/>
      <c r="S22" s="258" t="s">
        <v>3</v>
      </c>
      <c r="T22" s="258"/>
      <c r="U22" s="194"/>
      <c r="V22" s="194"/>
      <c r="W22" s="194"/>
      <c r="X22" s="194"/>
      <c r="Y22" s="194"/>
      <c r="Z22" s="194"/>
      <c r="AA22" s="194"/>
      <c r="AB22" s="194"/>
      <c r="AC22" s="194"/>
      <c r="AD22" s="194"/>
      <c r="AE22" s="194"/>
      <c r="AF22" s="194"/>
      <c r="AG22" s="194"/>
      <c r="AH22" s="194"/>
      <c r="AI22" s="220"/>
      <c r="AJ22" s="194"/>
      <c r="AK22" s="194"/>
      <c r="AN22" s="202"/>
      <c r="AO22" s="2"/>
    </row>
    <row r="23" spans="2:41" ht="15" customHeight="1" x14ac:dyDescent="0.1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220"/>
      <c r="AJ23" s="194"/>
      <c r="AK23" s="194"/>
      <c r="AN23" s="202"/>
      <c r="AO23" s="2"/>
    </row>
    <row r="24" spans="2:41" ht="18" customHeight="1" x14ac:dyDescent="0.15">
      <c r="B24" s="259" t="s">
        <v>89</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c r="AN24" s="202"/>
      <c r="AO24" s="2"/>
    </row>
    <row r="25" spans="2:41" ht="18" customHeight="1" x14ac:dyDescent="0.15">
      <c r="B25" s="327" t="s">
        <v>459</v>
      </c>
      <c r="C25" s="275"/>
      <c r="D25" s="275"/>
      <c r="E25" s="275"/>
      <c r="F25" s="275"/>
      <c r="G25" s="275"/>
      <c r="H25" s="275"/>
      <c r="I25" s="275"/>
      <c r="J25" s="275"/>
      <c r="K25" s="275"/>
      <c r="L25" s="275"/>
      <c r="M25" s="275"/>
      <c r="N25" s="276"/>
      <c r="O25" s="204"/>
      <c r="P25" s="275" t="s">
        <v>460</v>
      </c>
      <c r="Q25" s="275"/>
      <c r="R25" s="275"/>
      <c r="S25" s="275"/>
      <c r="T25" s="275"/>
      <c r="U25" s="275"/>
      <c r="V25" s="275"/>
      <c r="W25" s="275"/>
      <c r="X25" s="275"/>
      <c r="Y25" s="275"/>
      <c r="Z25" s="275"/>
      <c r="AA25" s="275"/>
      <c r="AB25" s="275"/>
      <c r="AC25" s="275"/>
      <c r="AD25" s="275"/>
      <c r="AE25" s="275"/>
      <c r="AF25" s="275"/>
      <c r="AG25" s="275"/>
      <c r="AH25" s="275"/>
      <c r="AI25" s="275"/>
      <c r="AJ25" s="275"/>
      <c r="AK25" s="5"/>
      <c r="AN25" s="43" t="s">
        <v>460</v>
      </c>
      <c r="AO25" s="43" t="s">
        <v>460</v>
      </c>
    </row>
    <row r="26" spans="2:41" ht="18" customHeight="1" x14ac:dyDescent="0.15">
      <c r="B26" s="328" t="s">
        <v>29</v>
      </c>
      <c r="C26" s="263"/>
      <c r="D26" s="263"/>
      <c r="E26" s="263"/>
      <c r="F26" s="263"/>
      <c r="G26" s="263"/>
      <c r="H26" s="263"/>
      <c r="I26" s="263"/>
      <c r="J26" s="263"/>
      <c r="K26" s="263"/>
      <c r="L26" s="263"/>
      <c r="M26" s="263"/>
      <c r="N26" s="264"/>
      <c r="O26" s="185"/>
      <c r="P26" s="365"/>
      <c r="Q26" s="365"/>
      <c r="R26" s="365"/>
      <c r="S26" s="365"/>
      <c r="T26" s="365"/>
      <c r="U26" s="365"/>
      <c r="V26" s="365"/>
      <c r="W26" s="365"/>
      <c r="X26" s="365"/>
      <c r="Y26" s="365"/>
      <c r="Z26" s="365"/>
      <c r="AA26" s="365"/>
      <c r="AB26" s="365"/>
      <c r="AC26" s="365"/>
      <c r="AD26" s="365"/>
      <c r="AE26" s="365"/>
      <c r="AF26" s="365"/>
      <c r="AG26" s="365"/>
      <c r="AH26" s="365"/>
      <c r="AI26" s="365"/>
      <c r="AJ26" s="365"/>
      <c r="AK26" s="7"/>
      <c r="AN26" s="43" t="s">
        <v>461</v>
      </c>
      <c r="AO26" s="43" t="s">
        <v>121</v>
      </c>
    </row>
    <row r="27" spans="2:41" ht="18" customHeight="1" x14ac:dyDescent="0.15">
      <c r="B27" s="328" t="s">
        <v>7</v>
      </c>
      <c r="C27" s="263"/>
      <c r="D27" s="263"/>
      <c r="E27" s="263"/>
      <c r="F27" s="263"/>
      <c r="G27" s="263"/>
      <c r="H27" s="263"/>
      <c r="I27" s="263"/>
      <c r="J27" s="263"/>
      <c r="K27" s="263"/>
      <c r="L27" s="263"/>
      <c r="M27" s="263"/>
      <c r="N27" s="264"/>
      <c r="O27" s="185"/>
      <c r="P27" s="348"/>
      <c r="Q27" s="263"/>
      <c r="R27" s="263"/>
      <c r="S27" s="263"/>
      <c r="T27" s="263"/>
      <c r="U27" s="263"/>
      <c r="V27" s="263"/>
      <c r="W27" s="263"/>
      <c r="X27" s="263"/>
      <c r="Y27" s="263"/>
      <c r="Z27" s="263"/>
      <c r="AA27" s="263"/>
      <c r="AB27" s="263"/>
      <c r="AC27" s="263"/>
      <c r="AD27" s="263"/>
      <c r="AE27" s="263"/>
      <c r="AF27" s="263"/>
      <c r="AG27" s="263"/>
      <c r="AH27" s="263"/>
      <c r="AI27" s="263"/>
      <c r="AJ27" s="263"/>
      <c r="AK27" s="7"/>
      <c r="AN27" s="43" t="s">
        <v>462</v>
      </c>
      <c r="AO27" s="43" t="s">
        <v>122</v>
      </c>
    </row>
    <row r="28" spans="2:41" ht="18" customHeight="1" x14ac:dyDescent="0.15">
      <c r="B28" s="328" t="s">
        <v>8</v>
      </c>
      <c r="C28" s="263"/>
      <c r="D28" s="263"/>
      <c r="E28" s="263"/>
      <c r="F28" s="263"/>
      <c r="G28" s="263"/>
      <c r="H28" s="263"/>
      <c r="I28" s="263"/>
      <c r="J28" s="263"/>
      <c r="K28" s="263"/>
      <c r="L28" s="263"/>
      <c r="M28" s="263"/>
      <c r="N28" s="264"/>
      <c r="O28" s="185"/>
      <c r="P28" s="186"/>
      <c r="Q28" s="186"/>
      <c r="R28" s="42" t="s">
        <v>113</v>
      </c>
      <c r="S28" s="186" t="s">
        <v>427</v>
      </c>
      <c r="T28" s="186"/>
      <c r="U28" s="186"/>
      <c r="V28" s="186"/>
      <c r="W28" s="186"/>
      <c r="X28" s="42" t="s">
        <v>113</v>
      </c>
      <c r="Y28" s="186" t="s">
        <v>428</v>
      </c>
      <c r="Z28" s="186"/>
      <c r="AA28" s="186"/>
      <c r="AB28" s="186"/>
      <c r="AC28" s="186"/>
      <c r="AD28" s="42" t="s">
        <v>113</v>
      </c>
      <c r="AE28" s="186" t="s">
        <v>429</v>
      </c>
      <c r="AF28" s="186"/>
      <c r="AG28" s="186"/>
      <c r="AH28" s="186"/>
      <c r="AI28" s="186"/>
      <c r="AJ28" s="186"/>
      <c r="AK28" s="7"/>
      <c r="AN28" s="43" t="s">
        <v>463</v>
      </c>
      <c r="AO28" s="49" t="s">
        <v>243</v>
      </c>
    </row>
    <row r="29" spans="2:41" ht="18" customHeight="1" x14ac:dyDescent="0.15">
      <c r="B29" s="355" t="s">
        <v>9</v>
      </c>
      <c r="C29" s="283"/>
      <c r="D29" s="356"/>
      <c r="E29" s="265" t="s">
        <v>464</v>
      </c>
      <c r="F29" s="265"/>
      <c r="G29" s="265"/>
      <c r="H29" s="265"/>
      <c r="I29" s="265"/>
      <c r="J29" s="265"/>
      <c r="K29" s="265"/>
      <c r="L29" s="265"/>
      <c r="M29" s="265"/>
      <c r="N29" s="265"/>
      <c r="O29" s="204"/>
      <c r="P29" s="359" t="s">
        <v>465</v>
      </c>
      <c r="Q29" s="359"/>
      <c r="R29" s="359"/>
      <c r="S29" s="359"/>
      <c r="T29" s="206"/>
      <c r="U29" s="274" t="s">
        <v>11</v>
      </c>
      <c r="V29" s="275"/>
      <c r="W29" s="275"/>
      <c r="X29" s="275"/>
      <c r="Y29" s="275"/>
      <c r="Z29" s="276"/>
      <c r="AA29" s="205"/>
      <c r="AB29" s="349"/>
      <c r="AC29" s="349"/>
      <c r="AD29" s="349"/>
      <c r="AE29" s="349"/>
      <c r="AF29" s="349"/>
      <c r="AG29" s="349"/>
      <c r="AH29" s="349"/>
      <c r="AI29" s="6"/>
      <c r="AJ29" s="205"/>
      <c r="AK29" s="5"/>
      <c r="AN29" s="43" t="s">
        <v>233</v>
      </c>
      <c r="AO29" s="44" t="s">
        <v>306</v>
      </c>
    </row>
    <row r="30" spans="2:41" ht="18" customHeight="1" x14ac:dyDescent="0.15">
      <c r="B30" s="284"/>
      <c r="C30" s="257"/>
      <c r="D30" s="357"/>
      <c r="E30" s="309" t="s">
        <v>151</v>
      </c>
      <c r="F30" s="309"/>
      <c r="G30" s="309"/>
      <c r="H30" s="309"/>
      <c r="I30" s="309"/>
      <c r="J30" s="309"/>
      <c r="K30" s="309"/>
      <c r="L30" s="309"/>
      <c r="M30" s="309"/>
      <c r="N30" s="309"/>
      <c r="O30" s="343" t="str">
        <f>IF(交付申請助成金算出シート!E15="","",交付申請助成金算出シート!E15)</f>
        <v/>
      </c>
      <c r="P30" s="344"/>
      <c r="Q30" s="344"/>
      <c r="R30" s="344"/>
      <c r="S30" s="344"/>
      <c r="T30" s="187" t="s">
        <v>450</v>
      </c>
      <c r="U30" s="350" t="s">
        <v>466</v>
      </c>
      <c r="V30" s="348"/>
      <c r="W30" s="348"/>
      <c r="X30" s="348"/>
      <c r="Y30" s="348"/>
      <c r="Z30" s="351"/>
      <c r="AA30" s="14"/>
      <c r="AB30" s="354" t="str">
        <f>IF(交付申請助成金算出シート!E5="","",交付申請助成金算出シート!E5)</f>
        <v/>
      </c>
      <c r="AC30" s="354"/>
      <c r="AD30" s="354"/>
      <c r="AE30" s="354"/>
      <c r="AF30" s="354"/>
      <c r="AG30" s="354"/>
      <c r="AH30" s="354"/>
      <c r="AI30" s="347" t="s">
        <v>467</v>
      </c>
      <c r="AJ30" s="347"/>
      <c r="AK30" s="2"/>
      <c r="AM30" s="46" t="s">
        <v>468</v>
      </c>
      <c r="AN30" s="198" t="s">
        <v>234</v>
      </c>
      <c r="AO30" s="363" t="s">
        <v>313</v>
      </c>
    </row>
    <row r="31" spans="2:41" ht="18" customHeight="1" x14ac:dyDescent="0.15">
      <c r="B31" s="284"/>
      <c r="C31" s="257"/>
      <c r="D31" s="357"/>
      <c r="E31" s="309" t="s">
        <v>12</v>
      </c>
      <c r="F31" s="309"/>
      <c r="G31" s="309"/>
      <c r="H31" s="309"/>
      <c r="I31" s="309"/>
      <c r="J31" s="309"/>
      <c r="K31" s="309"/>
      <c r="L31" s="309"/>
      <c r="M31" s="309"/>
      <c r="N31" s="309"/>
      <c r="O31" s="343" t="str">
        <f>IF(交付申請助成金算出シート!E19=0,"",交付申請助成金算出シート!E19)</f>
        <v/>
      </c>
      <c r="P31" s="344"/>
      <c r="Q31" s="344"/>
      <c r="R31" s="344"/>
      <c r="S31" s="344"/>
      <c r="T31" s="187" t="s">
        <v>450</v>
      </c>
      <c r="U31" s="352"/>
      <c r="V31" s="256"/>
      <c r="W31" s="256"/>
      <c r="X31" s="256"/>
      <c r="Y31" s="256"/>
      <c r="Z31" s="270"/>
      <c r="AA31" s="15"/>
      <c r="AB31" s="360" t="str">
        <f>IF(交付申請助成金算出シート!E6="","",交付申請助成金算出シート!E6)</f>
        <v/>
      </c>
      <c r="AC31" s="360"/>
      <c r="AD31" s="360"/>
      <c r="AE31" s="360"/>
      <c r="AF31" s="360"/>
      <c r="AG31" s="360"/>
      <c r="AH31" s="360"/>
      <c r="AI31" s="252" t="s">
        <v>469</v>
      </c>
      <c r="AJ31" s="252"/>
      <c r="AK31" s="2"/>
      <c r="AM31" s="46" t="s">
        <v>468</v>
      </c>
      <c r="AN31" s="198"/>
      <c r="AO31" s="364"/>
    </row>
    <row r="32" spans="2:41" ht="18" customHeight="1" x14ac:dyDescent="0.15">
      <c r="B32" s="284"/>
      <c r="C32" s="257"/>
      <c r="D32" s="357"/>
      <c r="E32" s="309" t="s">
        <v>152</v>
      </c>
      <c r="F32" s="309"/>
      <c r="G32" s="309"/>
      <c r="H32" s="309"/>
      <c r="I32" s="309"/>
      <c r="J32" s="309"/>
      <c r="K32" s="309"/>
      <c r="L32" s="309"/>
      <c r="M32" s="309"/>
      <c r="N32" s="309"/>
      <c r="O32" s="57"/>
      <c r="P32" s="153" t="str">
        <f>IF(交付申請助成金算出シート!E20&gt;0,"■","□")</f>
        <v>□</v>
      </c>
      <c r="Q32" s="73" t="s">
        <v>112</v>
      </c>
      <c r="R32" s="153" t="str">
        <f>IF(交付申請助成金算出シート!E20&gt;0,"□","■")</f>
        <v>■</v>
      </c>
      <c r="S32" s="73" t="s">
        <v>114</v>
      </c>
      <c r="T32" s="187"/>
      <c r="U32" s="352"/>
      <c r="V32" s="256"/>
      <c r="W32" s="256"/>
      <c r="X32" s="256"/>
      <c r="Y32" s="256"/>
      <c r="Z32" s="270"/>
      <c r="AA32" s="194"/>
      <c r="AB32" s="256" t="s">
        <v>470</v>
      </c>
      <c r="AC32" s="339" t="str">
        <f>IF(交付申請助成金算出シート!E7=1,"",交付申請助成金算出シート!E7)</f>
        <v/>
      </c>
      <c r="AD32" s="339"/>
      <c r="AE32" s="339"/>
      <c r="AF32" s="341" t="s">
        <v>13</v>
      </c>
      <c r="AG32" s="341"/>
      <c r="AH32" s="341"/>
      <c r="AI32" s="220"/>
      <c r="AJ32" s="194"/>
      <c r="AK32" s="2"/>
      <c r="AM32" s="46" t="s">
        <v>471</v>
      </c>
      <c r="AN32" s="197" t="s">
        <v>235</v>
      </c>
      <c r="AO32" s="361" t="s">
        <v>317</v>
      </c>
    </row>
    <row r="33" spans="2:41" ht="18" customHeight="1" x14ac:dyDescent="0.15">
      <c r="B33" s="285"/>
      <c r="C33" s="286"/>
      <c r="D33" s="358"/>
      <c r="E33" s="310" t="s">
        <v>153</v>
      </c>
      <c r="F33" s="310"/>
      <c r="G33" s="310"/>
      <c r="H33" s="310"/>
      <c r="I33" s="310"/>
      <c r="J33" s="310"/>
      <c r="K33" s="310"/>
      <c r="L33" s="310"/>
      <c r="M33" s="310"/>
      <c r="N33" s="310"/>
      <c r="O33" s="343" t="str">
        <f>IF(交付申請助成金算出シート!E21=0,"",交付申請助成金算出シート!E21)</f>
        <v/>
      </c>
      <c r="P33" s="344"/>
      <c r="Q33" s="344"/>
      <c r="R33" s="344"/>
      <c r="S33" s="344"/>
      <c r="T33" s="187" t="s">
        <v>472</v>
      </c>
      <c r="U33" s="353"/>
      <c r="V33" s="272"/>
      <c r="W33" s="272"/>
      <c r="X33" s="272"/>
      <c r="Y33" s="272"/>
      <c r="Z33" s="273"/>
      <c r="AA33" s="196"/>
      <c r="AB33" s="272"/>
      <c r="AC33" s="340"/>
      <c r="AD33" s="340"/>
      <c r="AE33" s="340"/>
      <c r="AF33" s="342"/>
      <c r="AG33" s="342"/>
      <c r="AH33" s="342"/>
      <c r="AI33" s="221"/>
      <c r="AJ33" s="196"/>
      <c r="AK33" s="3"/>
      <c r="AM33" s="46" t="s">
        <v>471</v>
      </c>
      <c r="AN33" s="199"/>
      <c r="AO33" s="362"/>
    </row>
    <row r="34" spans="2:41" ht="18" customHeight="1" x14ac:dyDescent="0.15">
      <c r="B34" s="299" t="s">
        <v>36</v>
      </c>
      <c r="C34" s="300"/>
      <c r="D34" s="300"/>
      <c r="E34" s="300"/>
      <c r="F34" s="300"/>
      <c r="G34" s="300"/>
      <c r="H34" s="300"/>
      <c r="I34" s="300"/>
      <c r="J34" s="300"/>
      <c r="K34" s="345" t="s">
        <v>15</v>
      </c>
      <c r="L34" s="345"/>
      <c r="M34" s="345"/>
      <c r="N34" s="345"/>
      <c r="O34" s="345"/>
      <c r="P34" s="345"/>
      <c r="Q34" s="345"/>
      <c r="R34" s="345"/>
      <c r="S34" s="345"/>
      <c r="T34" s="345"/>
      <c r="U34" s="204"/>
      <c r="V34" s="205"/>
      <c r="W34" s="205"/>
      <c r="X34" s="205"/>
      <c r="Y34" s="227"/>
      <c r="Z34" s="346" t="str">
        <f>IF(交付申請助成金算出シート!E9="","",交付申請助成金算出シート!E9)</f>
        <v/>
      </c>
      <c r="AA34" s="346"/>
      <c r="AB34" s="346"/>
      <c r="AC34" s="346"/>
      <c r="AD34" s="346"/>
      <c r="AE34" s="346"/>
      <c r="AF34" s="205" t="s">
        <v>18</v>
      </c>
      <c r="AG34" s="205"/>
      <c r="AH34" s="205"/>
      <c r="AI34" s="6"/>
      <c r="AJ34" s="205"/>
      <c r="AK34" s="5"/>
      <c r="AM34" s="46" t="s">
        <v>473</v>
      </c>
      <c r="AN34" s="43" t="s">
        <v>237</v>
      </c>
      <c r="AO34" s="43" t="s">
        <v>318</v>
      </c>
    </row>
    <row r="35" spans="2:41" ht="18" customHeight="1" x14ac:dyDescent="0.15">
      <c r="B35" s="299"/>
      <c r="C35" s="300"/>
      <c r="D35" s="300"/>
      <c r="E35" s="300"/>
      <c r="F35" s="300"/>
      <c r="G35" s="300"/>
      <c r="H35" s="300"/>
      <c r="I35" s="300"/>
      <c r="J35" s="300"/>
      <c r="K35" s="336" t="s">
        <v>16</v>
      </c>
      <c r="L35" s="336"/>
      <c r="M35" s="336"/>
      <c r="N35" s="336"/>
      <c r="O35" s="336"/>
      <c r="P35" s="336"/>
      <c r="Q35" s="336"/>
      <c r="R35" s="336"/>
      <c r="S35" s="336"/>
      <c r="T35" s="336"/>
      <c r="U35" s="262" t="s">
        <v>17</v>
      </c>
      <c r="V35" s="263"/>
      <c r="W35" s="263"/>
      <c r="X35" s="263"/>
      <c r="Y35" s="335">
        <f>IF(交付申請助成金算出シート!E10="","",交付申請助成金算出シート!E10)</f>
        <v>104</v>
      </c>
      <c r="Z35" s="335"/>
      <c r="AA35" s="186" t="s">
        <v>18</v>
      </c>
      <c r="AB35" s="187"/>
      <c r="AC35" s="262" t="s">
        <v>19</v>
      </c>
      <c r="AD35" s="263"/>
      <c r="AE35" s="263"/>
      <c r="AF35" s="263"/>
      <c r="AG35" s="263"/>
      <c r="AH35" s="335">
        <f>IF(交付申請助成金算出シート!E11="","",交付申請助成金算出シート!E11)</f>
        <v>4</v>
      </c>
      <c r="AI35" s="335"/>
      <c r="AJ35" s="186" t="s">
        <v>18</v>
      </c>
      <c r="AK35" s="7"/>
      <c r="AM35" s="46" t="s">
        <v>473</v>
      </c>
      <c r="AN35" s="43" t="s">
        <v>228</v>
      </c>
      <c r="AO35" s="43" t="s">
        <v>314</v>
      </c>
    </row>
    <row r="36" spans="2:41" ht="18" customHeight="1" x14ac:dyDescent="0.15">
      <c r="B36" s="299"/>
      <c r="C36" s="300"/>
      <c r="D36" s="300"/>
      <c r="E36" s="300"/>
      <c r="F36" s="300"/>
      <c r="G36" s="300"/>
      <c r="H36" s="300"/>
      <c r="I36" s="300"/>
      <c r="J36" s="300"/>
      <c r="K36" s="336"/>
      <c r="L36" s="336"/>
      <c r="M36" s="336"/>
      <c r="N36" s="336"/>
      <c r="O36" s="336"/>
      <c r="P36" s="336"/>
      <c r="Q36" s="336"/>
      <c r="R36" s="336"/>
      <c r="S36" s="336"/>
      <c r="T36" s="336"/>
      <c r="U36" s="262" t="s">
        <v>30</v>
      </c>
      <c r="V36" s="263"/>
      <c r="W36" s="263"/>
      <c r="X36" s="263"/>
      <c r="Y36" s="263"/>
      <c r="Z36" s="263"/>
      <c r="AA36" s="263"/>
      <c r="AB36" s="263"/>
      <c r="AC36" s="263"/>
      <c r="AD36" s="263"/>
      <c r="AE36" s="263"/>
      <c r="AF36" s="263"/>
      <c r="AG36" s="263"/>
      <c r="AH36" s="335" t="str">
        <f>IF(交付申請助成金算出シート!E12="","",交付申請助成金算出シート!E12)</f>
        <v/>
      </c>
      <c r="AI36" s="335"/>
      <c r="AJ36" s="186" t="s">
        <v>18</v>
      </c>
      <c r="AK36" s="7"/>
      <c r="AM36" s="46" t="s">
        <v>473</v>
      </c>
      <c r="AN36" s="44" t="s">
        <v>238</v>
      </c>
      <c r="AO36" s="43" t="s">
        <v>319</v>
      </c>
    </row>
    <row r="37" spans="2:41" ht="18" customHeight="1" x14ac:dyDescent="0.15">
      <c r="B37" s="299"/>
      <c r="C37" s="300"/>
      <c r="D37" s="300"/>
      <c r="E37" s="300"/>
      <c r="F37" s="300"/>
      <c r="G37" s="300"/>
      <c r="H37" s="300"/>
      <c r="I37" s="300"/>
      <c r="J37" s="300"/>
      <c r="K37" s="310" t="s">
        <v>20</v>
      </c>
      <c r="L37" s="310"/>
      <c r="M37" s="310"/>
      <c r="N37" s="310"/>
      <c r="O37" s="310"/>
      <c r="P37" s="310"/>
      <c r="Q37" s="310"/>
      <c r="R37" s="310"/>
      <c r="S37" s="310"/>
      <c r="T37" s="310"/>
      <c r="U37" s="212"/>
      <c r="V37" s="211"/>
      <c r="W37" s="211"/>
      <c r="X37" s="211"/>
      <c r="Y37" s="229"/>
      <c r="Z37" s="338" t="str">
        <f>IF(交付申請助成金算出シート!E14=0,"",交付申請助成金算出シート!E14)</f>
        <v/>
      </c>
      <c r="AA37" s="338"/>
      <c r="AB37" s="338"/>
      <c r="AC37" s="338"/>
      <c r="AD37" s="338"/>
      <c r="AE37" s="338"/>
      <c r="AF37" s="211"/>
      <c r="AG37" s="211"/>
      <c r="AH37" s="211"/>
      <c r="AI37" s="10"/>
      <c r="AJ37" s="211"/>
      <c r="AK37" s="9"/>
      <c r="AM37" s="46" t="s">
        <v>473</v>
      </c>
      <c r="AN37" s="43" t="s">
        <v>239</v>
      </c>
      <c r="AO37" s="43" t="s">
        <v>474</v>
      </c>
    </row>
    <row r="38" spans="2:41" ht="18" customHeight="1" x14ac:dyDescent="0.15">
      <c r="B38" s="333" t="s">
        <v>6</v>
      </c>
      <c r="C38" s="300"/>
      <c r="D38" s="300"/>
      <c r="E38" s="300"/>
      <c r="F38" s="300"/>
      <c r="G38" s="300"/>
      <c r="H38" s="300"/>
      <c r="I38" s="300"/>
      <c r="J38" s="300"/>
      <c r="K38" s="265" t="s">
        <v>21</v>
      </c>
      <c r="L38" s="265"/>
      <c r="M38" s="265"/>
      <c r="N38" s="265"/>
      <c r="O38" s="265"/>
      <c r="P38" s="265"/>
      <c r="Q38" s="265"/>
      <c r="R38" s="265"/>
      <c r="S38" s="265"/>
      <c r="T38" s="265"/>
      <c r="U38" s="204"/>
      <c r="V38" s="205"/>
      <c r="W38" s="205"/>
      <c r="X38" s="205"/>
      <c r="Y38" s="227"/>
      <c r="Z38" s="334" t="str">
        <f>IF(ISERROR(交付申請助成金算出シート!E26)=TRUE,"",交付申請助成金算出シート!E26)</f>
        <v/>
      </c>
      <c r="AA38" s="334"/>
      <c r="AB38" s="334"/>
      <c r="AC38" s="334"/>
      <c r="AD38" s="334"/>
      <c r="AE38" s="334"/>
      <c r="AF38" s="205" t="s">
        <v>31</v>
      </c>
      <c r="AG38" s="205"/>
      <c r="AH38" s="205"/>
      <c r="AI38" s="6"/>
      <c r="AJ38" s="205"/>
      <c r="AK38" s="5"/>
      <c r="AM38" s="46" t="s">
        <v>475</v>
      </c>
      <c r="AN38" s="43" t="s">
        <v>476</v>
      </c>
      <c r="AO38" s="43" t="s">
        <v>315</v>
      </c>
    </row>
    <row r="39" spans="2:41" s="54" customFormat="1" ht="18" customHeight="1" x14ac:dyDescent="0.15">
      <c r="B39" s="299"/>
      <c r="C39" s="300"/>
      <c r="D39" s="300"/>
      <c r="E39" s="300"/>
      <c r="F39" s="300"/>
      <c r="G39" s="300"/>
      <c r="H39" s="300"/>
      <c r="I39" s="300"/>
      <c r="J39" s="300"/>
      <c r="K39" s="336" t="s">
        <v>22</v>
      </c>
      <c r="L39" s="336"/>
      <c r="M39" s="336"/>
      <c r="N39" s="336"/>
      <c r="O39" s="336"/>
      <c r="P39" s="336"/>
      <c r="Q39" s="336"/>
      <c r="R39" s="336"/>
      <c r="S39" s="336"/>
      <c r="T39" s="336"/>
      <c r="U39" s="141" t="s">
        <v>37</v>
      </c>
      <c r="V39" s="225"/>
      <c r="W39" s="225"/>
      <c r="X39" s="225"/>
      <c r="Y39" s="222"/>
      <c r="Z39" s="335"/>
      <c r="AA39" s="335"/>
      <c r="AB39" s="335"/>
      <c r="AC39" s="335"/>
      <c r="AD39" s="335"/>
      <c r="AE39" s="335"/>
      <c r="AF39" s="225" t="s">
        <v>31</v>
      </c>
      <c r="AG39" s="225"/>
      <c r="AH39" s="225"/>
      <c r="AI39" s="142"/>
      <c r="AJ39" s="225"/>
      <c r="AK39" s="143"/>
      <c r="AM39" s="144"/>
      <c r="AN39" s="145" t="s">
        <v>477</v>
      </c>
      <c r="AO39" s="49" t="s">
        <v>304</v>
      </c>
    </row>
    <row r="40" spans="2:41" ht="18" customHeight="1" x14ac:dyDescent="0.15">
      <c r="B40" s="299"/>
      <c r="C40" s="300"/>
      <c r="D40" s="300"/>
      <c r="E40" s="300"/>
      <c r="F40" s="300"/>
      <c r="G40" s="300"/>
      <c r="H40" s="300"/>
      <c r="I40" s="300"/>
      <c r="J40" s="300"/>
      <c r="K40" s="310" t="s">
        <v>224</v>
      </c>
      <c r="L40" s="310"/>
      <c r="M40" s="310"/>
      <c r="N40" s="310"/>
      <c r="O40" s="310"/>
      <c r="P40" s="310"/>
      <c r="Q40" s="310"/>
      <c r="R40" s="310"/>
      <c r="S40" s="310"/>
      <c r="T40" s="310"/>
      <c r="U40" s="212" t="s">
        <v>37</v>
      </c>
      <c r="V40" s="211"/>
      <c r="W40" s="211"/>
      <c r="X40" s="211"/>
      <c r="Y40" s="229"/>
      <c r="Z40" s="337" t="str">
        <f>IF(ISERROR(交付申請助成金算出シート!E33)=TRUE,"",交付申請助成金算出シート!E33)</f>
        <v/>
      </c>
      <c r="AA40" s="337"/>
      <c r="AB40" s="337"/>
      <c r="AC40" s="337"/>
      <c r="AD40" s="337"/>
      <c r="AE40" s="337"/>
      <c r="AF40" s="211" t="s">
        <v>31</v>
      </c>
      <c r="AG40" s="211"/>
      <c r="AH40" s="211"/>
      <c r="AI40" s="10"/>
      <c r="AJ40" s="211"/>
      <c r="AK40" s="9"/>
      <c r="AM40" s="46" t="s">
        <v>475</v>
      </c>
      <c r="AN40" s="43" t="s">
        <v>478</v>
      </c>
      <c r="AO40" s="43" t="s">
        <v>316</v>
      </c>
    </row>
    <row r="41" spans="2:41" ht="18" customHeight="1" x14ac:dyDescent="0.15">
      <c r="B41" s="333" t="s">
        <v>23</v>
      </c>
      <c r="C41" s="300"/>
      <c r="D41" s="300"/>
      <c r="E41" s="300"/>
      <c r="F41" s="300"/>
      <c r="G41" s="300"/>
      <c r="H41" s="300"/>
      <c r="I41" s="300"/>
      <c r="J41" s="300"/>
      <c r="K41" s="265" t="s">
        <v>479</v>
      </c>
      <c r="L41" s="265"/>
      <c r="M41" s="265"/>
      <c r="N41" s="265"/>
      <c r="O41" s="265"/>
      <c r="P41" s="265"/>
      <c r="Q41" s="265"/>
      <c r="R41" s="265"/>
      <c r="S41" s="265"/>
      <c r="T41" s="265"/>
      <c r="U41" s="204"/>
      <c r="V41" s="205"/>
      <c r="W41" s="205"/>
      <c r="X41" s="205"/>
      <c r="Y41" s="227"/>
      <c r="Z41" s="334" t="s">
        <v>480</v>
      </c>
      <c r="AA41" s="334"/>
      <c r="AB41" s="334"/>
      <c r="AC41" s="334"/>
      <c r="AD41" s="334"/>
      <c r="AE41" s="334"/>
      <c r="AF41" s="205"/>
      <c r="AG41" s="205"/>
      <c r="AH41" s="205"/>
      <c r="AI41" s="6"/>
      <c r="AJ41" s="205"/>
      <c r="AK41" s="5"/>
      <c r="AN41" s="43" t="s">
        <v>480</v>
      </c>
      <c r="AO41" s="43" t="s">
        <v>480</v>
      </c>
    </row>
    <row r="42" spans="2:41" ht="18" customHeight="1" x14ac:dyDescent="0.15">
      <c r="B42" s="299"/>
      <c r="C42" s="300"/>
      <c r="D42" s="300"/>
      <c r="E42" s="300"/>
      <c r="F42" s="300"/>
      <c r="G42" s="300"/>
      <c r="H42" s="300"/>
      <c r="I42" s="300"/>
      <c r="J42" s="300"/>
      <c r="K42" s="309" t="s">
        <v>481</v>
      </c>
      <c r="L42" s="309"/>
      <c r="M42" s="309"/>
      <c r="N42" s="309"/>
      <c r="O42" s="309"/>
      <c r="P42" s="309"/>
      <c r="Q42" s="309"/>
      <c r="R42" s="309"/>
      <c r="S42" s="309"/>
      <c r="T42" s="309"/>
      <c r="U42" s="185"/>
      <c r="V42" s="186"/>
      <c r="W42" s="186"/>
      <c r="X42" s="186"/>
      <c r="Y42" s="228"/>
      <c r="Z42" s="335" t="str">
        <f>IF(ISERROR(交付申請助成金算出シート!E41)=TRUE,"",交付申請助成金算出シート!E41)</f>
        <v/>
      </c>
      <c r="AA42" s="335"/>
      <c r="AB42" s="335"/>
      <c r="AC42" s="335"/>
      <c r="AD42" s="335"/>
      <c r="AE42" s="335"/>
      <c r="AF42" s="186" t="s">
        <v>31</v>
      </c>
      <c r="AG42" s="186"/>
      <c r="AH42" s="186"/>
      <c r="AI42" s="8"/>
      <c r="AJ42" s="186"/>
      <c r="AK42" s="7"/>
      <c r="AM42" s="46" t="s">
        <v>475</v>
      </c>
      <c r="AN42" s="43" t="s">
        <v>482</v>
      </c>
      <c r="AO42" s="43" t="s">
        <v>320</v>
      </c>
    </row>
    <row r="43" spans="2:41" ht="18" customHeight="1" x14ac:dyDescent="0.15">
      <c r="B43" s="299" t="s">
        <v>24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11"/>
      <c r="AB43" s="226"/>
      <c r="AC43" s="226"/>
      <c r="AD43" s="215" t="s">
        <v>113</v>
      </c>
      <c r="AE43" s="41" t="s">
        <v>112</v>
      </c>
      <c r="AF43" s="226"/>
      <c r="AG43" s="215" t="s">
        <v>113</v>
      </c>
      <c r="AH43" s="226" t="s">
        <v>114</v>
      </c>
      <c r="AI43" s="226"/>
      <c r="AJ43" s="226"/>
      <c r="AK43" s="4"/>
      <c r="AN43" s="43" t="s">
        <v>123</v>
      </c>
      <c r="AO43" s="43" t="s">
        <v>124</v>
      </c>
    </row>
    <row r="44" spans="2:41" ht="18" customHeight="1" x14ac:dyDescent="0.15">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220"/>
      <c r="AJ44" s="194"/>
      <c r="AK44" s="194"/>
      <c r="AN44" s="202"/>
      <c r="AO44" s="2"/>
    </row>
    <row r="45" spans="2:41" ht="18" customHeight="1" x14ac:dyDescent="0.15">
      <c r="B45" s="266" t="s">
        <v>25</v>
      </c>
      <c r="C45" s="267"/>
      <c r="D45" s="267"/>
      <c r="E45" s="268"/>
      <c r="F45" s="274" t="s">
        <v>26</v>
      </c>
      <c r="G45" s="275"/>
      <c r="H45" s="276"/>
      <c r="I45" s="13"/>
      <c r="J45" s="277"/>
      <c r="K45" s="277"/>
      <c r="L45" s="277"/>
      <c r="M45" s="277"/>
      <c r="N45" s="277"/>
      <c r="O45" s="277"/>
      <c r="P45" s="277"/>
      <c r="Q45" s="206"/>
      <c r="R45" s="274" t="s">
        <v>483</v>
      </c>
      <c r="S45" s="275"/>
      <c r="T45" s="276"/>
      <c r="U45" s="205"/>
      <c r="V45" s="275"/>
      <c r="W45" s="275"/>
      <c r="X45" s="275"/>
      <c r="Y45" s="275"/>
      <c r="Z45" s="275"/>
      <c r="AA45" s="275"/>
      <c r="AB45" s="275"/>
      <c r="AC45" s="275"/>
      <c r="AD45" s="275"/>
      <c r="AE45" s="275"/>
      <c r="AF45" s="275"/>
      <c r="AG45" s="275"/>
      <c r="AH45" s="275"/>
      <c r="AI45" s="275"/>
      <c r="AJ45" s="275"/>
      <c r="AK45" s="5"/>
      <c r="AN45" s="43" t="s">
        <v>125</v>
      </c>
      <c r="AO45" s="43" t="s">
        <v>126</v>
      </c>
    </row>
    <row r="46" spans="2:41" ht="18" customHeight="1" x14ac:dyDescent="0.15">
      <c r="B46" s="269"/>
      <c r="C46" s="256"/>
      <c r="D46" s="256"/>
      <c r="E46" s="270"/>
      <c r="F46" s="262" t="s">
        <v>32</v>
      </c>
      <c r="G46" s="263"/>
      <c r="H46" s="264"/>
      <c r="I46" s="185"/>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7"/>
      <c r="AN46" s="43" t="s">
        <v>127</v>
      </c>
      <c r="AO46" s="43" t="s">
        <v>128</v>
      </c>
    </row>
    <row r="47" spans="2:41" ht="18" customHeight="1" x14ac:dyDescent="0.15">
      <c r="B47" s="269"/>
      <c r="C47" s="256"/>
      <c r="D47" s="256"/>
      <c r="E47" s="270"/>
      <c r="F47" s="262" t="s">
        <v>27</v>
      </c>
      <c r="G47" s="263"/>
      <c r="H47" s="264"/>
      <c r="I47" s="186"/>
      <c r="J47" s="186" t="s">
        <v>434</v>
      </c>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7"/>
      <c r="AN47" s="43" t="s">
        <v>129</v>
      </c>
      <c r="AO47" s="43" t="s">
        <v>130</v>
      </c>
    </row>
    <row r="48" spans="2:41" ht="18" customHeight="1" x14ac:dyDescent="0.15">
      <c r="B48" s="271"/>
      <c r="C48" s="272"/>
      <c r="D48" s="272"/>
      <c r="E48" s="273"/>
      <c r="F48" s="278" t="s">
        <v>435</v>
      </c>
      <c r="G48" s="279"/>
      <c r="H48" s="280"/>
      <c r="I48" s="212"/>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9"/>
      <c r="AN48" s="43" t="s">
        <v>436</v>
      </c>
      <c r="AO48" s="43" t="s">
        <v>131</v>
      </c>
    </row>
    <row r="49" spans="2:37" ht="15" customHeight="1" x14ac:dyDescent="0.15">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194"/>
      <c r="AC49" s="194"/>
      <c r="AD49" s="194"/>
      <c r="AE49" s="194"/>
      <c r="AF49" s="194"/>
      <c r="AG49" s="194"/>
      <c r="AH49" s="194"/>
      <c r="AI49" s="194"/>
      <c r="AJ49" s="194"/>
      <c r="AK49" s="194"/>
    </row>
    <row r="50" spans="2:37" ht="15" customHeight="1" x14ac:dyDescent="0.1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row>
    <row r="51" spans="2:37" ht="15"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row>
    <row r="52" spans="2:37" ht="15" customHeight="1" x14ac:dyDescent="0.1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row>
  </sheetData>
  <mergeCells count="82">
    <mergeCell ref="AO32:AO33"/>
    <mergeCell ref="AO30:AO31"/>
    <mergeCell ref="B6:AK6"/>
    <mergeCell ref="B7:AK7"/>
    <mergeCell ref="AD8:AK8"/>
    <mergeCell ref="F13:S13"/>
    <mergeCell ref="U13:X13"/>
    <mergeCell ref="Y13:AK13"/>
    <mergeCell ref="B13:E13"/>
    <mergeCell ref="S22:T22"/>
    <mergeCell ref="B24:AK24"/>
    <mergeCell ref="B25:N25"/>
    <mergeCell ref="P25:AJ25"/>
    <mergeCell ref="B26:N26"/>
    <mergeCell ref="P26:AJ26"/>
    <mergeCell ref="F14:S14"/>
    <mergeCell ref="U14:X14"/>
    <mergeCell ref="Y14:AK14"/>
    <mergeCell ref="F15:S15"/>
    <mergeCell ref="B17:AK20"/>
    <mergeCell ref="B14:E14"/>
    <mergeCell ref="Y15:AK15"/>
    <mergeCell ref="AI30:AJ30"/>
    <mergeCell ref="E31:N31"/>
    <mergeCell ref="O31:S31"/>
    <mergeCell ref="B27:N27"/>
    <mergeCell ref="P27:AJ27"/>
    <mergeCell ref="U29:Z29"/>
    <mergeCell ref="AB29:AH29"/>
    <mergeCell ref="E30:N30"/>
    <mergeCell ref="O30:S30"/>
    <mergeCell ref="U30:Z33"/>
    <mergeCell ref="AB30:AH30"/>
    <mergeCell ref="B28:N28"/>
    <mergeCell ref="B29:D33"/>
    <mergeCell ref="E29:N29"/>
    <mergeCell ref="P29:S29"/>
    <mergeCell ref="AB31:AH31"/>
    <mergeCell ref="AI31:AJ31"/>
    <mergeCell ref="E32:N32"/>
    <mergeCell ref="K37:T37"/>
    <mergeCell ref="Z37:AE37"/>
    <mergeCell ref="AB32:AB33"/>
    <mergeCell ref="AC32:AE33"/>
    <mergeCell ref="AF32:AH33"/>
    <mergeCell ref="E33:N33"/>
    <mergeCell ref="O33:S33"/>
    <mergeCell ref="B34:J37"/>
    <mergeCell ref="K34:T34"/>
    <mergeCell ref="Z34:AE34"/>
    <mergeCell ref="K35:T36"/>
    <mergeCell ref="U35:X35"/>
    <mergeCell ref="Y35:Z35"/>
    <mergeCell ref="AC35:AG35"/>
    <mergeCell ref="AH35:AI35"/>
    <mergeCell ref="U36:AG36"/>
    <mergeCell ref="AH36:AI36"/>
    <mergeCell ref="B38:J40"/>
    <mergeCell ref="K38:T38"/>
    <mergeCell ref="Z38:AE38"/>
    <mergeCell ref="K39:T39"/>
    <mergeCell ref="Z39:AE39"/>
    <mergeCell ref="K40:T40"/>
    <mergeCell ref="Z40:AE40"/>
    <mergeCell ref="B41:J42"/>
    <mergeCell ref="K41:T41"/>
    <mergeCell ref="Z41:AE41"/>
    <mergeCell ref="K42:T42"/>
    <mergeCell ref="Z42:AE42"/>
    <mergeCell ref="K47:N47"/>
    <mergeCell ref="O47:AJ47"/>
    <mergeCell ref="F48:H48"/>
    <mergeCell ref="J48:AJ48"/>
    <mergeCell ref="B43:Z43"/>
    <mergeCell ref="B45:E48"/>
    <mergeCell ref="F45:H45"/>
    <mergeCell ref="J45:P45"/>
    <mergeCell ref="R45:T45"/>
    <mergeCell ref="V45:AJ45"/>
    <mergeCell ref="F46:H46"/>
    <mergeCell ref="J46:AJ46"/>
    <mergeCell ref="F47:H47"/>
  </mergeCells>
  <phoneticPr fontId="3"/>
  <dataValidations count="1">
    <dataValidation type="list" allowBlank="1" showInputMessage="1" showErrorMessage="1" sqref="AD43 AG43 AD28 R28 X28">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7"/>
  <sheetViews>
    <sheetView view="pageBreakPreview" zoomScaleNormal="100" zoomScaleSheetLayoutView="100" workbookViewId="0">
      <pane ySplit="1" topLeftCell="A2" activePane="bottomLeft" state="frozen"/>
      <selection pane="bottomLeft"/>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N2" s="1" t="s">
        <v>289</v>
      </c>
    </row>
    <row r="3" spans="1:41"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N3" s="1" t="s">
        <v>132</v>
      </c>
    </row>
    <row r="4" spans="1:41" ht="15" customHeight="1" x14ac:dyDescent="0.15">
      <c r="A4" s="18"/>
      <c r="B4" s="16" t="s">
        <v>107</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8"/>
      <c r="AN4" s="196" t="s">
        <v>109</v>
      </c>
      <c r="AO4" s="196"/>
    </row>
    <row r="5" spans="1:41" ht="15" customHeight="1" x14ac:dyDescent="0.15">
      <c r="A5" s="1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8"/>
      <c r="AN5" s="40" t="s">
        <v>110</v>
      </c>
      <c r="AO5" s="40" t="s">
        <v>111</v>
      </c>
    </row>
    <row r="6" spans="1:41" ht="15" customHeight="1" x14ac:dyDescent="0.15">
      <c r="A6" s="18"/>
      <c r="B6" s="316" t="s">
        <v>33</v>
      </c>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18"/>
      <c r="AN6" s="202"/>
      <c r="AO6" s="2"/>
    </row>
    <row r="7" spans="1:41" ht="15" customHeight="1" x14ac:dyDescent="0.15">
      <c r="A7" s="18"/>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18"/>
      <c r="AN7" s="202"/>
      <c r="AO7" s="2"/>
    </row>
    <row r="8" spans="1:41" ht="18" customHeight="1" x14ac:dyDescent="0.15">
      <c r="A8" s="18"/>
      <c r="B8" s="317"/>
      <c r="C8" s="318"/>
      <c r="D8" s="318"/>
      <c r="E8" s="318"/>
      <c r="F8" s="318"/>
      <c r="G8" s="318"/>
      <c r="H8" s="318" t="s">
        <v>34</v>
      </c>
      <c r="I8" s="318"/>
      <c r="J8" s="318"/>
      <c r="K8" s="318"/>
      <c r="L8" s="318"/>
      <c r="M8" s="318"/>
      <c r="N8" s="318"/>
      <c r="O8" s="318"/>
      <c r="P8" s="318"/>
      <c r="Q8" s="318"/>
      <c r="R8" s="318"/>
      <c r="S8" s="318"/>
      <c r="T8" s="318"/>
      <c r="U8" s="318"/>
      <c r="V8" s="321"/>
      <c r="W8" s="21"/>
      <c r="X8" s="323" t="s">
        <v>438</v>
      </c>
      <c r="Y8" s="323"/>
      <c r="Z8" s="323"/>
      <c r="AA8" s="323"/>
      <c r="AB8" s="323"/>
      <c r="AC8" s="323"/>
      <c r="AD8" s="323"/>
      <c r="AE8" s="323"/>
      <c r="AF8" s="323"/>
      <c r="AG8" s="323"/>
      <c r="AH8" s="323"/>
      <c r="AI8" s="323"/>
      <c r="AJ8" s="323"/>
      <c r="AK8" s="24"/>
      <c r="AL8" s="18"/>
      <c r="AN8" s="202"/>
      <c r="AO8" s="2"/>
    </row>
    <row r="9" spans="1:41" ht="18" customHeight="1" x14ac:dyDescent="0.15">
      <c r="A9" s="18"/>
      <c r="B9" s="319"/>
      <c r="C9" s="320"/>
      <c r="D9" s="320"/>
      <c r="E9" s="320"/>
      <c r="F9" s="320"/>
      <c r="G9" s="320"/>
      <c r="H9" s="320"/>
      <c r="I9" s="320"/>
      <c r="J9" s="320"/>
      <c r="K9" s="320"/>
      <c r="L9" s="320"/>
      <c r="M9" s="320"/>
      <c r="N9" s="320"/>
      <c r="O9" s="320"/>
      <c r="P9" s="320"/>
      <c r="Q9" s="320"/>
      <c r="R9" s="320"/>
      <c r="S9" s="320"/>
      <c r="T9" s="320"/>
      <c r="U9" s="320"/>
      <c r="V9" s="322"/>
      <c r="W9" s="22"/>
      <c r="X9" s="324"/>
      <c r="Y9" s="324"/>
      <c r="Z9" s="324"/>
      <c r="AA9" s="324"/>
      <c r="AB9" s="324"/>
      <c r="AC9" s="324"/>
      <c r="AD9" s="324"/>
      <c r="AE9" s="324"/>
      <c r="AF9" s="324"/>
      <c r="AG9" s="324"/>
      <c r="AH9" s="324"/>
      <c r="AI9" s="324"/>
      <c r="AJ9" s="324"/>
      <c r="AK9" s="23"/>
      <c r="AL9" s="18"/>
      <c r="AN9" s="203"/>
      <c r="AO9" s="3"/>
    </row>
    <row r="10" spans="1:41" ht="54" customHeight="1" x14ac:dyDescent="0.15">
      <c r="A10" s="18"/>
      <c r="B10" s="311" t="s">
        <v>133</v>
      </c>
      <c r="C10" s="312"/>
      <c r="D10" s="312"/>
      <c r="E10" s="312"/>
      <c r="F10" s="312"/>
      <c r="G10" s="313"/>
      <c r="H10" s="29"/>
      <c r="I10" s="314" t="str">
        <f>IF(第5号!P27="","",第5号!P27)</f>
        <v/>
      </c>
      <c r="J10" s="314"/>
      <c r="K10" s="314"/>
      <c r="L10" s="314"/>
      <c r="M10" s="314"/>
      <c r="N10" s="314"/>
      <c r="O10" s="314"/>
      <c r="P10" s="314"/>
      <c r="Q10" s="314"/>
      <c r="R10" s="314"/>
      <c r="S10" s="314"/>
      <c r="T10" s="314"/>
      <c r="U10" s="314"/>
      <c r="V10" s="314"/>
      <c r="W10" s="28"/>
      <c r="X10" s="30"/>
      <c r="Y10" s="315" t="s">
        <v>439</v>
      </c>
      <c r="Z10" s="315"/>
      <c r="AA10" s="315"/>
      <c r="AB10" s="315"/>
      <c r="AC10" s="315"/>
      <c r="AD10" s="315"/>
      <c r="AE10" s="315"/>
      <c r="AF10" s="315"/>
      <c r="AG10" s="315"/>
      <c r="AH10" s="315"/>
      <c r="AI10" s="315"/>
      <c r="AJ10" s="315"/>
      <c r="AK10" s="24"/>
      <c r="AL10" s="18"/>
      <c r="AM10" s="46" t="s">
        <v>484</v>
      </c>
      <c r="AN10" s="43" t="s">
        <v>133</v>
      </c>
      <c r="AO10" s="49" t="s">
        <v>199</v>
      </c>
    </row>
    <row r="11" spans="1:41" ht="54" customHeight="1" x14ac:dyDescent="0.15">
      <c r="A11" s="18"/>
      <c r="B11" s="311" t="s">
        <v>51</v>
      </c>
      <c r="C11" s="312"/>
      <c r="D11" s="312"/>
      <c r="E11" s="312"/>
      <c r="F11" s="312"/>
      <c r="G11" s="313"/>
      <c r="H11" s="29"/>
      <c r="I11" s="315"/>
      <c r="J11" s="315"/>
      <c r="K11" s="315"/>
      <c r="L11" s="315"/>
      <c r="M11" s="315"/>
      <c r="N11" s="315"/>
      <c r="O11" s="315"/>
      <c r="P11" s="315"/>
      <c r="Q11" s="315"/>
      <c r="R11" s="315"/>
      <c r="S11" s="315"/>
      <c r="T11" s="315"/>
      <c r="U11" s="315"/>
      <c r="V11" s="315"/>
      <c r="W11" s="28"/>
      <c r="X11" s="30"/>
      <c r="Y11" s="325"/>
      <c r="Z11" s="325"/>
      <c r="AA11" s="325"/>
      <c r="AB11" s="325"/>
      <c r="AC11" s="325"/>
      <c r="AD11" s="325"/>
      <c r="AE11" s="325"/>
      <c r="AF11" s="325"/>
      <c r="AG11" s="325"/>
      <c r="AH11" s="325"/>
      <c r="AI11" s="325"/>
      <c r="AJ11" s="325"/>
      <c r="AK11" s="24"/>
      <c r="AL11" s="18"/>
      <c r="AN11" s="45" t="s">
        <v>134</v>
      </c>
      <c r="AO11" s="122" t="s">
        <v>255</v>
      </c>
    </row>
    <row r="12" spans="1:41" ht="54" customHeight="1" x14ac:dyDescent="0.15">
      <c r="A12" s="18"/>
      <c r="B12" s="311" t="s">
        <v>52</v>
      </c>
      <c r="C12" s="312"/>
      <c r="D12" s="312"/>
      <c r="E12" s="312"/>
      <c r="F12" s="312"/>
      <c r="G12" s="313"/>
      <c r="H12" s="29"/>
      <c r="I12" s="315"/>
      <c r="J12" s="315"/>
      <c r="K12" s="315"/>
      <c r="L12" s="315"/>
      <c r="M12" s="315"/>
      <c r="N12" s="315"/>
      <c r="O12" s="315"/>
      <c r="P12" s="315"/>
      <c r="Q12" s="315"/>
      <c r="R12" s="315"/>
      <c r="S12" s="315"/>
      <c r="T12" s="315"/>
      <c r="U12" s="315"/>
      <c r="V12" s="315"/>
      <c r="W12" s="28"/>
      <c r="X12" s="30"/>
      <c r="Y12" s="325"/>
      <c r="Z12" s="325"/>
      <c r="AA12" s="325"/>
      <c r="AB12" s="325"/>
      <c r="AC12" s="325"/>
      <c r="AD12" s="325"/>
      <c r="AE12" s="325"/>
      <c r="AF12" s="325"/>
      <c r="AG12" s="325"/>
      <c r="AH12" s="325"/>
      <c r="AI12" s="325"/>
      <c r="AJ12" s="325"/>
      <c r="AK12" s="24"/>
      <c r="AL12" s="18"/>
      <c r="AN12" s="45" t="s">
        <v>135</v>
      </c>
      <c r="AO12" s="122" t="s">
        <v>256</v>
      </c>
    </row>
    <row r="13" spans="1:41" ht="54" customHeight="1" x14ac:dyDescent="0.15">
      <c r="A13" s="18"/>
      <c r="B13" s="311" t="s">
        <v>53</v>
      </c>
      <c r="C13" s="312"/>
      <c r="D13" s="312"/>
      <c r="E13" s="312"/>
      <c r="F13" s="312"/>
      <c r="G13" s="313"/>
      <c r="H13" s="31"/>
      <c r="I13" s="315"/>
      <c r="J13" s="315"/>
      <c r="K13" s="315"/>
      <c r="L13" s="315"/>
      <c r="M13" s="315"/>
      <c r="N13" s="315"/>
      <c r="O13" s="315"/>
      <c r="P13" s="315"/>
      <c r="Q13" s="315"/>
      <c r="R13" s="315"/>
      <c r="S13" s="315"/>
      <c r="T13" s="315"/>
      <c r="U13" s="315"/>
      <c r="V13" s="315"/>
      <c r="W13" s="217"/>
      <c r="X13" s="32"/>
      <c r="Y13" s="325"/>
      <c r="Z13" s="325"/>
      <c r="AA13" s="325"/>
      <c r="AB13" s="325"/>
      <c r="AC13" s="325"/>
      <c r="AD13" s="325"/>
      <c r="AE13" s="325"/>
      <c r="AF13" s="325"/>
      <c r="AG13" s="325"/>
      <c r="AH13" s="325"/>
      <c r="AI13" s="325"/>
      <c r="AJ13" s="325"/>
      <c r="AK13" s="33"/>
      <c r="AL13" s="18"/>
      <c r="AN13" s="43" t="s">
        <v>105</v>
      </c>
      <c r="AO13" s="43" t="s">
        <v>105</v>
      </c>
    </row>
    <row r="14" spans="1:41" ht="15" customHeight="1" x14ac:dyDescent="0.15">
      <c r="A14" s="18"/>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7"/>
      <c r="AJ14" s="16"/>
      <c r="AK14" s="16"/>
      <c r="AL14" s="18"/>
    </row>
    <row r="15" spans="1:41" ht="15" customHeight="1" x14ac:dyDescent="0.15">
      <c r="A15" s="18"/>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8"/>
    </row>
    <row r="16" spans="1:41" ht="15" customHeight="1" x14ac:dyDescent="0.15">
      <c r="A16" s="18"/>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8"/>
    </row>
    <row r="17" spans="1:38" ht="15" customHeight="1" x14ac:dyDescent="0.15">
      <c r="A17" s="18"/>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8"/>
    </row>
    <row r="18" spans="1:38" ht="15" customHeight="1" x14ac:dyDescent="0.15">
      <c r="A18" s="18"/>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8"/>
    </row>
    <row r="19" spans="1:38" ht="15" customHeight="1" x14ac:dyDescent="0.15">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8"/>
    </row>
    <row r="20" spans="1:38" ht="15" customHeight="1" x14ac:dyDescent="0.15">
      <c r="A20" s="18"/>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8"/>
    </row>
    <row r="21" spans="1:38" ht="15" customHeight="1" x14ac:dyDescent="0.15">
      <c r="A21" s="18"/>
      <c r="B21" s="19"/>
      <c r="C21" s="19"/>
      <c r="D21" s="19"/>
      <c r="E21" s="16"/>
      <c r="F21" s="16"/>
      <c r="G21" s="16"/>
      <c r="H21" s="16"/>
      <c r="I21" s="16"/>
      <c r="J21" s="16"/>
      <c r="K21" s="16"/>
      <c r="L21" s="16"/>
      <c r="M21" s="16"/>
      <c r="N21" s="16"/>
      <c r="O21" s="16"/>
      <c r="P21" s="16"/>
      <c r="Q21" s="16"/>
      <c r="R21" s="16"/>
      <c r="S21" s="16"/>
      <c r="T21" s="16"/>
      <c r="U21" s="16"/>
      <c r="V21" s="16"/>
      <c r="W21" s="16"/>
      <c r="X21" s="16"/>
      <c r="Y21" s="16"/>
      <c r="Z21" s="16"/>
      <c r="AA21" s="16"/>
      <c r="AB21" s="20"/>
      <c r="AC21" s="20"/>
      <c r="AD21" s="20"/>
      <c r="AE21" s="20"/>
      <c r="AF21" s="20"/>
      <c r="AG21" s="20"/>
      <c r="AH21" s="20"/>
      <c r="AI21" s="17"/>
      <c r="AJ21" s="16"/>
      <c r="AK21" s="16"/>
      <c r="AL21" s="18"/>
    </row>
    <row r="22" spans="1:38" ht="15" customHeight="1" x14ac:dyDescent="0.15">
      <c r="A22" s="18"/>
      <c r="B22" s="19"/>
      <c r="C22" s="19"/>
      <c r="D22" s="19"/>
      <c r="E22" s="16"/>
      <c r="F22" s="16"/>
      <c r="G22" s="16"/>
      <c r="H22" s="16"/>
      <c r="I22" s="16"/>
      <c r="J22" s="16"/>
      <c r="K22" s="16"/>
      <c r="L22" s="16"/>
      <c r="M22" s="16"/>
      <c r="N22" s="16"/>
      <c r="O22" s="16"/>
      <c r="P22" s="16"/>
      <c r="Q22" s="16"/>
      <c r="R22" s="16"/>
      <c r="S22" s="16"/>
      <c r="T22" s="16"/>
      <c r="U22" s="16"/>
      <c r="V22" s="16"/>
      <c r="W22" s="16"/>
      <c r="X22" s="16"/>
      <c r="Y22" s="16"/>
      <c r="Z22" s="16"/>
      <c r="AA22" s="20"/>
      <c r="AB22" s="20"/>
      <c r="AC22" s="20"/>
      <c r="AD22" s="20"/>
      <c r="AE22" s="20"/>
      <c r="AF22" s="20"/>
      <c r="AG22" s="20"/>
      <c r="AH22" s="20"/>
      <c r="AI22" s="16"/>
      <c r="AJ22" s="16"/>
      <c r="AK22" s="16"/>
      <c r="AL22" s="18"/>
    </row>
    <row r="23" spans="1:38" ht="15" customHeight="1" x14ac:dyDescent="0.15">
      <c r="A23" s="18"/>
      <c r="B23" s="19"/>
      <c r="C23" s="19"/>
      <c r="D23" s="19"/>
      <c r="E23" s="16"/>
      <c r="F23" s="16"/>
      <c r="G23" s="16"/>
      <c r="H23" s="16"/>
      <c r="I23" s="16"/>
      <c r="J23" s="16"/>
      <c r="K23" s="16"/>
      <c r="L23" s="16"/>
      <c r="M23" s="16"/>
      <c r="N23" s="16"/>
      <c r="O23" s="16"/>
      <c r="P23" s="16"/>
      <c r="Q23" s="16"/>
      <c r="R23" s="16"/>
      <c r="S23" s="16"/>
      <c r="T23" s="16"/>
      <c r="U23" s="16"/>
      <c r="V23" s="16"/>
      <c r="W23" s="16"/>
      <c r="X23" s="16"/>
      <c r="Y23" s="16"/>
      <c r="Z23" s="16"/>
      <c r="AA23" s="20"/>
      <c r="AB23" s="20"/>
      <c r="AC23" s="20"/>
      <c r="AD23" s="20"/>
      <c r="AE23" s="20"/>
      <c r="AF23" s="20"/>
      <c r="AG23" s="20"/>
      <c r="AH23" s="20"/>
      <c r="AI23" s="16"/>
      <c r="AJ23" s="16"/>
      <c r="AK23" s="16"/>
      <c r="AL23" s="18"/>
    </row>
    <row r="24" spans="1:38" ht="15" customHeight="1" x14ac:dyDescent="0.15">
      <c r="A24" s="18"/>
      <c r="B24" s="19"/>
      <c r="C24" s="19"/>
      <c r="D24" s="19"/>
      <c r="E24" s="16"/>
      <c r="F24" s="16"/>
      <c r="G24" s="16"/>
      <c r="H24" s="16"/>
      <c r="I24" s="16"/>
      <c r="J24" s="16"/>
      <c r="K24" s="16"/>
      <c r="L24" s="16"/>
      <c r="M24" s="16"/>
      <c r="N24" s="16"/>
      <c r="O24" s="16"/>
      <c r="P24" s="16"/>
      <c r="Q24" s="16"/>
      <c r="R24" s="16"/>
      <c r="S24" s="16"/>
      <c r="T24" s="16"/>
      <c r="U24" s="16"/>
      <c r="V24" s="16"/>
      <c r="W24" s="16"/>
      <c r="X24" s="16"/>
      <c r="Y24" s="16"/>
      <c r="Z24" s="16"/>
      <c r="AA24" s="16"/>
      <c r="AB24" s="16"/>
      <c r="AC24" s="20"/>
      <c r="AD24" s="20"/>
      <c r="AE24" s="20"/>
      <c r="AF24" s="20"/>
      <c r="AG24" s="16"/>
      <c r="AH24" s="16"/>
      <c r="AI24" s="17"/>
      <c r="AJ24" s="16"/>
      <c r="AK24" s="16"/>
      <c r="AL24" s="18"/>
    </row>
    <row r="25" spans="1:38" ht="15" customHeight="1" x14ac:dyDescent="0.15">
      <c r="A25" s="18"/>
      <c r="B25" s="19"/>
      <c r="C25" s="19"/>
      <c r="D25" s="19"/>
      <c r="E25" s="16"/>
      <c r="F25" s="16"/>
      <c r="G25" s="16"/>
      <c r="H25" s="16"/>
      <c r="I25" s="16"/>
      <c r="J25" s="16"/>
      <c r="K25" s="16"/>
      <c r="L25" s="16"/>
      <c r="M25" s="16"/>
      <c r="N25" s="16"/>
      <c r="O25" s="16"/>
      <c r="P25" s="16"/>
      <c r="Q25" s="16"/>
      <c r="R25" s="16"/>
      <c r="S25" s="16"/>
      <c r="T25" s="16"/>
      <c r="U25" s="16"/>
      <c r="V25" s="16"/>
      <c r="W25" s="16"/>
      <c r="X25" s="16"/>
      <c r="Y25" s="16"/>
      <c r="Z25" s="16"/>
      <c r="AA25" s="16"/>
      <c r="AB25" s="16"/>
      <c r="AC25" s="20"/>
      <c r="AD25" s="20"/>
      <c r="AE25" s="20"/>
      <c r="AF25" s="20"/>
      <c r="AG25" s="16"/>
      <c r="AH25" s="16"/>
      <c r="AI25" s="17"/>
      <c r="AJ25" s="16"/>
      <c r="AK25" s="16"/>
      <c r="AL25" s="18"/>
    </row>
    <row r="26" spans="1:38" ht="15" customHeight="1" x14ac:dyDescent="0.15">
      <c r="A26" s="18"/>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7"/>
      <c r="AJ26" s="16"/>
      <c r="AK26" s="16"/>
      <c r="AL26" s="18"/>
    </row>
    <row r="27" spans="1:38" ht="15" customHeight="1" x14ac:dyDescent="0.15">
      <c r="A27" s="1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8"/>
    </row>
    <row r="28" spans="1:38" ht="15" customHeight="1" x14ac:dyDescent="0.15">
      <c r="A28" s="1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8"/>
    </row>
    <row r="29" spans="1:38" ht="15" customHeight="1" x14ac:dyDescent="0.15">
      <c r="A29" s="1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8"/>
    </row>
    <row r="30" spans="1:38" ht="15" customHeight="1" x14ac:dyDescent="0.15">
      <c r="A30" s="1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8"/>
    </row>
    <row r="31" spans="1:38" ht="15" customHeight="1" x14ac:dyDescent="0.15">
      <c r="A31" s="1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8"/>
    </row>
    <row r="32" spans="1:38" ht="15" customHeight="1" x14ac:dyDescent="0.15">
      <c r="A32" s="1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8"/>
    </row>
    <row r="33" spans="1:38" ht="15" customHeight="1" x14ac:dyDescent="0.15">
      <c r="A33" s="1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8"/>
    </row>
    <row r="34" spans="1:38" ht="15" customHeight="1" x14ac:dyDescent="0.15">
      <c r="A34" s="1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7"/>
      <c r="AJ34" s="16"/>
      <c r="AK34" s="16"/>
      <c r="AL34" s="18"/>
    </row>
    <row r="35" spans="1:38" ht="15" customHeight="1" x14ac:dyDescent="0.15">
      <c r="A35" s="18"/>
      <c r="B35" s="19"/>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7"/>
      <c r="AJ35" s="16"/>
      <c r="AK35" s="16"/>
      <c r="AL35" s="18"/>
    </row>
    <row r="36" spans="1:38" ht="15" customHeight="1" x14ac:dyDescent="0.15">
      <c r="A36" s="1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c r="AJ36" s="16"/>
      <c r="AK36" s="16"/>
      <c r="AL36" s="18"/>
    </row>
    <row r="37" spans="1:38" ht="15" customHeight="1" x14ac:dyDescent="0.15">
      <c r="A37" s="1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c r="AJ37" s="16"/>
      <c r="AK37" s="16"/>
      <c r="AL37" s="18"/>
    </row>
    <row r="38" spans="1:38" ht="15" customHeight="1" x14ac:dyDescent="0.15">
      <c r="A38" s="18"/>
      <c r="B38" s="1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7"/>
      <c r="AJ38" s="16"/>
      <c r="AK38" s="16"/>
      <c r="AL38" s="18"/>
    </row>
    <row r="39" spans="1:38" ht="15" customHeight="1" x14ac:dyDescent="0.15">
      <c r="A39" s="1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7"/>
      <c r="AJ39" s="16"/>
      <c r="AK39" s="16"/>
      <c r="AL39" s="18"/>
    </row>
    <row r="40" spans="1:38" ht="15" customHeight="1" x14ac:dyDescent="0.15">
      <c r="A40" s="1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c r="AJ40" s="16"/>
      <c r="AK40" s="16"/>
      <c r="AL40" s="18"/>
    </row>
    <row r="41" spans="1:38" ht="15" customHeight="1" x14ac:dyDescent="0.15">
      <c r="A41" s="1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8"/>
    </row>
    <row r="42" spans="1:38" ht="15" customHeight="1" x14ac:dyDescent="0.15">
      <c r="A42" s="1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7"/>
      <c r="AJ42" s="16"/>
      <c r="AK42" s="16"/>
      <c r="AL42" s="18"/>
    </row>
    <row r="43" spans="1:38" ht="15" customHeight="1" x14ac:dyDescent="0.15">
      <c r="A43" s="18"/>
      <c r="B43" s="16"/>
      <c r="C43" s="16"/>
      <c r="D43" s="16"/>
      <c r="E43" s="16"/>
      <c r="F43" s="16"/>
      <c r="G43" s="16"/>
      <c r="H43" s="16"/>
      <c r="I43" s="20"/>
      <c r="J43" s="20"/>
      <c r="K43" s="20"/>
      <c r="L43" s="20"/>
      <c r="M43" s="20"/>
      <c r="N43" s="20"/>
      <c r="O43" s="20"/>
      <c r="P43" s="20"/>
      <c r="Q43" s="16"/>
      <c r="R43" s="16"/>
      <c r="S43" s="16"/>
      <c r="T43" s="16"/>
      <c r="U43" s="16"/>
      <c r="V43" s="16"/>
      <c r="W43" s="16"/>
      <c r="X43" s="16"/>
      <c r="Y43" s="16"/>
      <c r="Z43" s="16"/>
      <c r="AA43" s="16"/>
      <c r="AB43" s="16"/>
      <c r="AC43" s="16"/>
      <c r="AD43" s="16"/>
      <c r="AE43" s="16"/>
      <c r="AF43" s="16"/>
      <c r="AG43" s="16"/>
      <c r="AH43" s="16"/>
      <c r="AI43" s="16"/>
      <c r="AJ43" s="16"/>
      <c r="AK43" s="16"/>
      <c r="AL43" s="18"/>
    </row>
    <row r="44" spans="1:38" ht="15" customHeight="1" x14ac:dyDescent="0.15">
      <c r="A44" s="1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8"/>
    </row>
    <row r="45" spans="1:38" ht="15" customHeight="1" x14ac:dyDescent="0.15">
      <c r="A45" s="1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8"/>
    </row>
    <row r="46" spans="1:38" ht="15" customHeight="1" x14ac:dyDescent="0.15">
      <c r="A46" s="1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8"/>
    </row>
    <row r="47" spans="1:38" ht="15" customHeight="1"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row>
  </sheetData>
  <mergeCells count="17">
    <mergeCell ref="B10:G10"/>
    <mergeCell ref="I10:V10"/>
    <mergeCell ref="Y10:AJ10"/>
    <mergeCell ref="B6:AK6"/>
    <mergeCell ref="B7:AK7"/>
    <mergeCell ref="B8:G9"/>
    <mergeCell ref="H8:V9"/>
    <mergeCell ref="X8:AJ9"/>
    <mergeCell ref="Y13:AJ13"/>
    <mergeCell ref="B11:G11"/>
    <mergeCell ref="I11:V11"/>
    <mergeCell ref="Y11:AJ11"/>
    <mergeCell ref="B12:G12"/>
    <mergeCell ref="I12:V12"/>
    <mergeCell ref="Y12:AJ12"/>
    <mergeCell ref="B13:G13"/>
    <mergeCell ref="I13:V13"/>
  </mergeCells>
  <phoneticPr fontId="3"/>
  <printOptions horizontalCentered="1"/>
  <pageMargins left="0.70866141732283472" right="0.39370078740157483" top="0.39370078740157483" bottom="0.39370078740157483" header="0.39370078740157483" footer="0.3937007874015748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86"/>
  <sheetViews>
    <sheetView view="pageBreakPreview" zoomScaleNormal="100" zoomScaleSheetLayoutView="100" workbookViewId="0">
      <pane ySplit="1" topLeftCell="A2" activePane="bottomLeft" state="frozen"/>
      <selection pane="bottomLeft" activeCell="D5" sqref="D5"/>
    </sheetView>
  </sheetViews>
  <sheetFormatPr defaultRowHeight="20.100000000000001" customHeight="1" x14ac:dyDescent="0.15"/>
  <cols>
    <col min="1" max="1" width="1.375" style="39" customWidth="1"/>
    <col min="2" max="3" width="4.125" style="179" customWidth="1"/>
    <col min="4" max="4" width="61" style="179" customWidth="1"/>
    <col min="5" max="5" width="20.375" style="102" customWidth="1"/>
    <col min="6" max="6" width="1.375" style="102" customWidth="1"/>
    <col min="7" max="7" width="2.5" style="103" customWidth="1"/>
    <col min="8" max="8" width="20.625" style="104" customWidth="1"/>
    <col min="9" max="9" width="69.5" style="39" customWidth="1"/>
    <col min="10" max="16384" width="9" style="39"/>
  </cols>
  <sheetData>
    <row r="1" spans="2:9" s="74" customFormat="1" ht="15" customHeight="1" x14ac:dyDescent="0.15">
      <c r="B1" s="159">
        <v>2</v>
      </c>
      <c r="C1" s="159">
        <v>3</v>
      </c>
      <c r="D1" s="159">
        <v>4</v>
      </c>
      <c r="E1" s="75">
        <v>5</v>
      </c>
      <c r="F1" s="75"/>
      <c r="G1" s="75"/>
      <c r="H1" s="76"/>
    </row>
    <row r="2" spans="2:9" ht="20.100000000000001" customHeight="1" x14ac:dyDescent="0.15">
      <c r="B2" s="160" t="s">
        <v>349</v>
      </c>
      <c r="C2" s="160"/>
      <c r="D2" s="160"/>
      <c r="E2" s="155"/>
      <c r="F2" s="154"/>
      <c r="G2" s="107"/>
      <c r="H2" s="115" t="s">
        <v>231</v>
      </c>
      <c r="I2" s="77"/>
    </row>
    <row r="3" spans="2:9" ht="14.25" x14ac:dyDescent="0.15">
      <c r="B3" s="79"/>
      <c r="C3" s="80"/>
      <c r="D3" s="81" t="s">
        <v>200</v>
      </c>
      <c r="E3" s="82" t="s">
        <v>201</v>
      </c>
      <c r="F3" s="83"/>
      <c r="G3" s="78"/>
      <c r="H3" s="40" t="s">
        <v>136</v>
      </c>
      <c r="I3" s="40" t="s">
        <v>111</v>
      </c>
    </row>
    <row r="4" spans="2:9" ht="20.100000000000001" customHeight="1" x14ac:dyDescent="0.15">
      <c r="B4" s="366" t="s">
        <v>488</v>
      </c>
      <c r="C4" s="161"/>
      <c r="D4" s="162" t="s">
        <v>350</v>
      </c>
      <c r="E4" s="120">
        <v>365</v>
      </c>
      <c r="F4" s="84"/>
      <c r="G4" s="85"/>
      <c r="H4" s="86" t="s">
        <v>18</v>
      </c>
      <c r="I4" s="87" t="s">
        <v>202</v>
      </c>
    </row>
    <row r="5" spans="2:9" ht="80.25" customHeight="1" x14ac:dyDescent="0.15">
      <c r="B5" s="367"/>
      <c r="C5" s="163"/>
      <c r="D5" s="164" t="s">
        <v>351</v>
      </c>
      <c r="E5" s="180"/>
      <c r="F5" s="84"/>
      <c r="G5" s="85"/>
      <c r="H5" s="47" t="s">
        <v>309</v>
      </c>
      <c r="I5" s="93" t="s">
        <v>307</v>
      </c>
    </row>
    <row r="6" spans="2:9" ht="34.5" customHeight="1" x14ac:dyDescent="0.15">
      <c r="B6" s="367"/>
      <c r="C6" s="165"/>
      <c r="D6" s="166" t="s">
        <v>352</v>
      </c>
      <c r="E6" s="181"/>
      <c r="F6" s="84"/>
      <c r="G6" s="85"/>
      <c r="H6" s="47" t="s">
        <v>309</v>
      </c>
      <c r="I6" s="93" t="s">
        <v>308</v>
      </c>
    </row>
    <row r="7" spans="2:9" ht="34.5" customHeight="1" x14ac:dyDescent="0.15">
      <c r="B7" s="367"/>
      <c r="C7" s="167"/>
      <c r="D7" s="168" t="s">
        <v>353</v>
      </c>
      <c r="E7" s="117">
        <f>E6-E5+1</f>
        <v>1</v>
      </c>
      <c r="F7" s="84"/>
      <c r="G7" s="85"/>
      <c r="H7" s="86" t="s">
        <v>18</v>
      </c>
      <c r="I7" s="105" t="s">
        <v>216</v>
      </c>
    </row>
    <row r="8" spans="2:9" ht="19.5" customHeight="1" x14ac:dyDescent="0.15">
      <c r="B8" s="368"/>
      <c r="C8" s="169"/>
      <c r="D8" s="170" t="s">
        <v>354</v>
      </c>
      <c r="E8" s="146">
        <f>ROUNDDOWN(E7/E4,10)</f>
        <v>2.7397260000000001E-3</v>
      </c>
      <c r="F8" s="88"/>
      <c r="G8" s="89"/>
      <c r="H8" s="47" t="s">
        <v>309</v>
      </c>
      <c r="I8" s="105" t="s">
        <v>348</v>
      </c>
    </row>
    <row r="9" spans="2:9" ht="48" customHeight="1" x14ac:dyDescent="0.15">
      <c r="B9" s="369" t="s">
        <v>355</v>
      </c>
      <c r="C9" s="161"/>
      <c r="D9" s="162" t="s">
        <v>356</v>
      </c>
      <c r="E9" s="108"/>
      <c r="F9" s="90"/>
      <c r="G9" s="91"/>
      <c r="H9" s="92" t="s">
        <v>18</v>
      </c>
      <c r="I9" s="93" t="s">
        <v>245</v>
      </c>
    </row>
    <row r="10" spans="2:9" ht="48" customHeight="1" x14ac:dyDescent="0.15">
      <c r="B10" s="370"/>
      <c r="C10" s="167"/>
      <c r="D10" s="171" t="s">
        <v>357</v>
      </c>
      <c r="E10" s="116">
        <v>104</v>
      </c>
      <c r="F10" s="84"/>
      <c r="G10" s="85"/>
      <c r="H10" s="86" t="s">
        <v>18</v>
      </c>
      <c r="I10" s="93" t="s">
        <v>553</v>
      </c>
    </row>
    <row r="11" spans="2:9" ht="34.5" customHeight="1" x14ac:dyDescent="0.15">
      <c r="B11" s="370"/>
      <c r="C11" s="167"/>
      <c r="D11" s="164" t="s">
        <v>358</v>
      </c>
      <c r="E11" s="117">
        <v>4</v>
      </c>
      <c r="F11" s="84"/>
      <c r="G11" s="85"/>
      <c r="H11" s="86" t="s">
        <v>18</v>
      </c>
      <c r="I11" s="93" t="s">
        <v>212</v>
      </c>
    </row>
    <row r="12" spans="2:9" ht="48" customHeight="1" x14ac:dyDescent="0.15">
      <c r="B12" s="370"/>
      <c r="C12" s="167"/>
      <c r="D12" s="164" t="s">
        <v>359</v>
      </c>
      <c r="E12" s="117"/>
      <c r="F12" s="84"/>
      <c r="G12" s="85"/>
      <c r="H12" s="86" t="s">
        <v>18</v>
      </c>
      <c r="I12" s="93" t="s">
        <v>290</v>
      </c>
    </row>
    <row r="13" spans="2:9" ht="20.100000000000001" customHeight="1" x14ac:dyDescent="0.15">
      <c r="B13" s="370"/>
      <c r="C13" s="167"/>
      <c r="D13" s="164" t="s">
        <v>360</v>
      </c>
      <c r="E13" s="147">
        <f>SUM(E10:E12)</f>
        <v>108</v>
      </c>
      <c r="F13" s="84"/>
      <c r="G13" s="85"/>
      <c r="H13" s="86" t="s">
        <v>18</v>
      </c>
      <c r="I13" s="106" t="s">
        <v>203</v>
      </c>
    </row>
    <row r="14" spans="2:9" ht="65.25" customHeight="1" x14ac:dyDescent="0.15">
      <c r="B14" s="371"/>
      <c r="C14" s="169"/>
      <c r="D14" s="170" t="s">
        <v>361</v>
      </c>
      <c r="E14" s="148">
        <f>ROUNDDOWN(IF(E9/(E7-E13)&gt;1,1,E9/(E7-E13)),10)</f>
        <v>0</v>
      </c>
      <c r="F14" s="94"/>
      <c r="G14" s="95"/>
      <c r="H14" s="47" t="s">
        <v>309</v>
      </c>
      <c r="I14" s="105" t="s">
        <v>213</v>
      </c>
    </row>
    <row r="15" spans="2:9" ht="34.5" customHeight="1" x14ac:dyDescent="0.15">
      <c r="B15" s="373" t="s">
        <v>362</v>
      </c>
      <c r="C15" s="172"/>
      <c r="D15" s="162" t="s">
        <v>363</v>
      </c>
      <c r="E15" s="109"/>
      <c r="F15" s="96"/>
      <c r="G15" s="97"/>
      <c r="H15" s="98" t="s">
        <v>106</v>
      </c>
      <c r="I15" s="93" t="s">
        <v>217</v>
      </c>
    </row>
    <row r="16" spans="2:9" ht="19.5" customHeight="1" x14ac:dyDescent="0.15">
      <c r="B16" s="373"/>
      <c r="C16" s="173"/>
      <c r="D16" s="174" t="s">
        <v>364</v>
      </c>
      <c r="E16" s="110"/>
      <c r="F16" s="96"/>
      <c r="G16" s="97"/>
      <c r="H16" s="98" t="s">
        <v>106</v>
      </c>
      <c r="I16" s="87" t="s">
        <v>218</v>
      </c>
    </row>
    <row r="17" spans="2:9" ht="48" customHeight="1" x14ac:dyDescent="0.15">
      <c r="B17" s="373"/>
      <c r="C17" s="173"/>
      <c r="D17" s="164" t="s">
        <v>365</v>
      </c>
      <c r="E17" s="110"/>
      <c r="F17" s="96"/>
      <c r="G17" s="97"/>
      <c r="H17" s="98" t="s">
        <v>106</v>
      </c>
      <c r="I17" s="93" t="s">
        <v>229</v>
      </c>
    </row>
    <row r="18" spans="2:9" ht="48" customHeight="1" x14ac:dyDescent="0.15">
      <c r="B18" s="373"/>
      <c r="C18" s="173"/>
      <c r="D18" s="164" t="s">
        <v>366</v>
      </c>
      <c r="E18" s="110"/>
      <c r="F18" s="96"/>
      <c r="G18" s="97"/>
      <c r="H18" s="98" t="s">
        <v>106</v>
      </c>
      <c r="I18" s="93" t="s">
        <v>230</v>
      </c>
    </row>
    <row r="19" spans="2:9" ht="48" customHeight="1" x14ac:dyDescent="0.15">
      <c r="B19" s="373"/>
      <c r="C19" s="175"/>
      <c r="D19" s="174" t="s">
        <v>367</v>
      </c>
      <c r="E19" s="149">
        <f>E15-E16-E17-E18</f>
        <v>0</v>
      </c>
      <c r="F19" s="96"/>
      <c r="G19" s="97"/>
      <c r="H19" s="98" t="s">
        <v>106</v>
      </c>
      <c r="I19" s="105" t="s">
        <v>219</v>
      </c>
    </row>
    <row r="20" spans="2:9" ht="48" customHeight="1" x14ac:dyDescent="0.15">
      <c r="B20" s="373"/>
      <c r="C20" s="173"/>
      <c r="D20" s="164" t="s">
        <v>368</v>
      </c>
      <c r="E20" s="110"/>
      <c r="F20" s="96"/>
      <c r="G20" s="97"/>
      <c r="H20" s="98" t="s">
        <v>106</v>
      </c>
      <c r="I20" s="93" t="s">
        <v>208</v>
      </c>
    </row>
    <row r="21" spans="2:9" ht="50.25" customHeight="1" x14ac:dyDescent="0.15">
      <c r="B21" s="373"/>
      <c r="C21" s="176"/>
      <c r="D21" s="170" t="s">
        <v>369</v>
      </c>
      <c r="E21" s="150">
        <f>IF(E17+E18&gt;0,MIN(E19,E20),E19)</f>
        <v>0</v>
      </c>
      <c r="F21" s="96"/>
      <c r="G21" s="97"/>
      <c r="H21" s="98" t="s">
        <v>106</v>
      </c>
      <c r="I21" s="105" t="s">
        <v>214</v>
      </c>
    </row>
    <row r="22" spans="2:9" ht="20.100000000000001" customHeight="1" x14ac:dyDescent="0.15">
      <c r="B22" s="372" t="s">
        <v>370</v>
      </c>
      <c r="C22" s="172"/>
      <c r="D22" s="162" t="s">
        <v>371</v>
      </c>
      <c r="E22" s="118"/>
      <c r="F22" s="84"/>
      <c r="G22" s="85"/>
      <c r="H22" s="86" t="s">
        <v>31</v>
      </c>
      <c r="I22" s="111" t="s">
        <v>220</v>
      </c>
    </row>
    <row r="23" spans="2:9" ht="19.5" customHeight="1" x14ac:dyDescent="0.15">
      <c r="B23" s="372"/>
      <c r="C23" s="173"/>
      <c r="D23" s="164" t="s">
        <v>372</v>
      </c>
      <c r="E23" s="119"/>
      <c r="F23" s="84"/>
      <c r="G23" s="85"/>
      <c r="H23" s="86" t="s">
        <v>31</v>
      </c>
      <c r="I23" s="112" t="s">
        <v>399</v>
      </c>
    </row>
    <row r="24" spans="2:9" ht="20.100000000000001" customHeight="1" x14ac:dyDescent="0.15">
      <c r="B24" s="372"/>
      <c r="C24" s="173"/>
      <c r="D24" s="164" t="s">
        <v>373</v>
      </c>
      <c r="E24" s="119"/>
      <c r="F24" s="84"/>
      <c r="G24" s="85"/>
      <c r="H24" s="86" t="s">
        <v>31</v>
      </c>
      <c r="I24" s="113"/>
    </row>
    <row r="25" spans="2:9" ht="19.5" customHeight="1" x14ac:dyDescent="0.15">
      <c r="B25" s="372"/>
      <c r="C25" s="173"/>
      <c r="D25" s="164" t="s">
        <v>374</v>
      </c>
      <c r="E25" s="119">
        <f>SUM(E22:E24)*12</f>
        <v>0</v>
      </c>
      <c r="F25" s="84"/>
      <c r="G25" s="85"/>
      <c r="H25" s="86" t="s">
        <v>31</v>
      </c>
      <c r="I25" s="106" t="s">
        <v>489</v>
      </c>
    </row>
    <row r="26" spans="2:9" ht="48" customHeight="1" x14ac:dyDescent="0.15">
      <c r="B26" s="372"/>
      <c r="C26" s="173"/>
      <c r="D26" s="164" t="s">
        <v>375</v>
      </c>
      <c r="E26" s="119" t="e">
        <f>ROUNDDOWN(E25*(E21/E15),0)</f>
        <v>#DIV/0!</v>
      </c>
      <c r="F26" s="84"/>
      <c r="G26" s="85"/>
      <c r="H26" s="86" t="s">
        <v>31</v>
      </c>
      <c r="I26" s="105" t="s">
        <v>215</v>
      </c>
    </row>
    <row r="27" spans="2:9" ht="19.5" customHeight="1" x14ac:dyDescent="0.15">
      <c r="B27" s="372"/>
      <c r="C27" s="173"/>
      <c r="D27" s="164" t="s">
        <v>376</v>
      </c>
      <c r="E27" s="119"/>
      <c r="F27" s="84"/>
      <c r="G27" s="85"/>
      <c r="H27" s="86" t="s">
        <v>31</v>
      </c>
      <c r="I27" s="114" t="s">
        <v>554</v>
      </c>
    </row>
    <row r="28" spans="2:9" ht="20.100000000000001" customHeight="1" x14ac:dyDescent="0.15">
      <c r="B28" s="372"/>
      <c r="C28" s="173"/>
      <c r="D28" s="164" t="s">
        <v>377</v>
      </c>
      <c r="E28" s="119"/>
      <c r="F28" s="84"/>
      <c r="G28" s="85"/>
      <c r="H28" s="86" t="s">
        <v>31</v>
      </c>
      <c r="I28" s="112" t="s">
        <v>485</v>
      </c>
    </row>
    <row r="29" spans="2:9" ht="19.5" customHeight="1" x14ac:dyDescent="0.15">
      <c r="B29" s="372"/>
      <c r="C29" s="173"/>
      <c r="D29" s="164" t="s">
        <v>378</v>
      </c>
      <c r="E29" s="119"/>
      <c r="F29" s="84"/>
      <c r="G29" s="85"/>
      <c r="H29" s="86" t="s">
        <v>31</v>
      </c>
      <c r="I29" s="112" t="s">
        <v>486</v>
      </c>
    </row>
    <row r="30" spans="2:9" ht="19.5" customHeight="1" x14ac:dyDescent="0.15">
      <c r="B30" s="372"/>
      <c r="C30" s="173"/>
      <c r="D30" s="164" t="s">
        <v>379</v>
      </c>
      <c r="E30" s="119">
        <f>SUM(E27:E29)</f>
        <v>0</v>
      </c>
      <c r="F30" s="84"/>
      <c r="G30" s="85"/>
      <c r="H30" s="86" t="s">
        <v>31</v>
      </c>
      <c r="I30" s="106" t="s">
        <v>209</v>
      </c>
    </row>
    <row r="31" spans="2:9" ht="65.25" customHeight="1" x14ac:dyDescent="0.15">
      <c r="B31" s="372"/>
      <c r="C31" s="173"/>
      <c r="D31" s="164" t="s">
        <v>380</v>
      </c>
      <c r="E31" s="110"/>
      <c r="F31" s="96"/>
      <c r="G31" s="97"/>
      <c r="H31" s="86" t="s">
        <v>31</v>
      </c>
      <c r="I31" s="93" t="s">
        <v>211</v>
      </c>
    </row>
    <row r="32" spans="2:9" ht="34.5" customHeight="1" x14ac:dyDescent="0.15">
      <c r="B32" s="372"/>
      <c r="C32" s="173"/>
      <c r="D32" s="164" t="s">
        <v>381</v>
      </c>
      <c r="E32" s="119" t="e">
        <f>ROUNDDOWN(E30*(E21/E31),0)</f>
        <v>#DIV/0!</v>
      </c>
      <c r="F32" s="84"/>
      <c r="G32" s="85"/>
      <c r="H32" s="86" t="s">
        <v>31</v>
      </c>
      <c r="I32" s="105" t="s">
        <v>210</v>
      </c>
    </row>
    <row r="33" spans="2:9" ht="34.5" customHeight="1" x14ac:dyDescent="0.15">
      <c r="B33" s="372"/>
      <c r="C33" s="176"/>
      <c r="D33" s="170" t="s">
        <v>382</v>
      </c>
      <c r="E33" s="151" t="e">
        <f>ROUNDDOWN(E32*0.06,0)</f>
        <v>#DIV/0!</v>
      </c>
      <c r="F33" s="84"/>
      <c r="G33" s="85"/>
      <c r="H33" s="86" t="s">
        <v>31</v>
      </c>
      <c r="I33" s="105" t="s">
        <v>223</v>
      </c>
    </row>
    <row r="34" spans="2:9" ht="20.100000000000001" customHeight="1" x14ac:dyDescent="0.15">
      <c r="B34" s="370" t="s">
        <v>383</v>
      </c>
      <c r="C34" s="177"/>
      <c r="D34" s="171" t="s">
        <v>384</v>
      </c>
      <c r="E34" s="116" t="s">
        <v>480</v>
      </c>
      <c r="F34" s="84"/>
      <c r="G34" s="85"/>
      <c r="H34" s="86" t="s">
        <v>480</v>
      </c>
      <c r="I34" s="87" t="s">
        <v>487</v>
      </c>
    </row>
    <row r="35" spans="2:9" ht="34.5" customHeight="1" x14ac:dyDescent="0.15">
      <c r="B35" s="370"/>
      <c r="C35" s="173"/>
      <c r="D35" s="164" t="s">
        <v>385</v>
      </c>
      <c r="E35" s="117" t="e">
        <f>IF(ISERROR(E33),E26,MIN(E26,E33))</f>
        <v>#DIV/0!</v>
      </c>
      <c r="F35" s="84"/>
      <c r="G35" s="85"/>
      <c r="H35" s="86" t="s">
        <v>31</v>
      </c>
      <c r="I35" s="93" t="s">
        <v>221</v>
      </c>
    </row>
    <row r="36" spans="2:9" ht="19.5" customHeight="1" x14ac:dyDescent="0.15">
      <c r="B36" s="370"/>
      <c r="C36" s="173"/>
      <c r="D36" s="164" t="s">
        <v>386</v>
      </c>
      <c r="E36" s="117">
        <v>4</v>
      </c>
      <c r="F36" s="84"/>
      <c r="G36" s="85"/>
      <c r="H36" s="86" t="s">
        <v>480</v>
      </c>
      <c r="I36" s="87" t="s">
        <v>550</v>
      </c>
    </row>
    <row r="37" spans="2:9" ht="19.5" customHeight="1" x14ac:dyDescent="0.15">
      <c r="B37" s="370"/>
      <c r="C37" s="173"/>
      <c r="D37" s="164" t="s">
        <v>387</v>
      </c>
      <c r="E37" s="117" t="e">
        <f>ROUNDDOWN(E35/E36,0)</f>
        <v>#DIV/0!</v>
      </c>
      <c r="F37" s="84"/>
      <c r="G37" s="85"/>
      <c r="H37" s="86" t="s">
        <v>31</v>
      </c>
      <c r="I37" s="106" t="s">
        <v>222</v>
      </c>
    </row>
    <row r="38" spans="2:9" ht="34.5" customHeight="1" x14ac:dyDescent="0.15">
      <c r="B38" s="370"/>
      <c r="C38" s="173"/>
      <c r="D38" s="164" t="s">
        <v>388</v>
      </c>
      <c r="E38" s="117" t="e">
        <f>ROUNDDOWN(E37*E8,0)</f>
        <v>#DIV/0!</v>
      </c>
      <c r="F38" s="84"/>
      <c r="G38" s="85"/>
      <c r="H38" s="86" t="s">
        <v>31</v>
      </c>
      <c r="I38" s="105" t="s">
        <v>225</v>
      </c>
    </row>
    <row r="39" spans="2:9" ht="34.5" customHeight="1" x14ac:dyDescent="0.15">
      <c r="B39" s="370"/>
      <c r="C39" s="173"/>
      <c r="D39" s="164" t="s">
        <v>389</v>
      </c>
      <c r="E39" s="117" t="e">
        <f>ROUNDDOWN(E38*E14,0)</f>
        <v>#DIV/0!</v>
      </c>
      <c r="F39" s="84"/>
      <c r="G39" s="85"/>
      <c r="H39" s="86" t="s">
        <v>31</v>
      </c>
      <c r="I39" s="105" t="s">
        <v>226</v>
      </c>
    </row>
    <row r="40" spans="2:9" ht="34.5" customHeight="1" x14ac:dyDescent="0.15">
      <c r="B40" s="370"/>
      <c r="C40" s="173"/>
      <c r="D40" s="164" t="s">
        <v>390</v>
      </c>
      <c r="E40" s="117" t="e">
        <f>ROUNDDOWN(E39,-3)</f>
        <v>#DIV/0!</v>
      </c>
      <c r="F40" s="84"/>
      <c r="G40" s="85"/>
      <c r="H40" s="86" t="s">
        <v>31</v>
      </c>
      <c r="I40" s="93" t="s">
        <v>232</v>
      </c>
    </row>
    <row r="41" spans="2:9" ht="34.5" customHeight="1" x14ac:dyDescent="0.15">
      <c r="B41" s="371"/>
      <c r="C41" s="176"/>
      <c r="D41" s="178" t="s">
        <v>391</v>
      </c>
      <c r="E41" s="152" t="e">
        <f>MIN(E34,E40)</f>
        <v>#DIV/0!</v>
      </c>
      <c r="F41" s="84"/>
      <c r="G41" s="85"/>
      <c r="H41" s="86" t="s">
        <v>31</v>
      </c>
      <c r="I41" s="93" t="s">
        <v>227</v>
      </c>
    </row>
    <row r="42" spans="2:9" ht="20.100000000000001" customHeight="1" x14ac:dyDescent="0.15">
      <c r="E42" s="99"/>
      <c r="F42" s="99"/>
      <c r="G42" s="100"/>
      <c r="H42" s="101"/>
    </row>
    <row r="43" spans="2:9" ht="20.100000000000001" customHeight="1" x14ac:dyDescent="0.15">
      <c r="E43" s="99"/>
      <c r="F43" s="99"/>
      <c r="G43" s="100"/>
      <c r="H43" s="101"/>
    </row>
    <row r="44" spans="2:9" ht="20.100000000000001" customHeight="1" x14ac:dyDescent="0.15">
      <c r="E44" s="99"/>
      <c r="F44" s="99"/>
      <c r="G44" s="100"/>
      <c r="H44" s="101"/>
    </row>
    <row r="45" spans="2:9" ht="20.100000000000001" customHeight="1" x14ac:dyDescent="0.15">
      <c r="E45" s="99"/>
      <c r="F45" s="99"/>
      <c r="G45" s="100"/>
      <c r="H45" s="101"/>
    </row>
    <row r="46" spans="2:9" ht="20.100000000000001" customHeight="1" x14ac:dyDescent="0.15">
      <c r="E46" s="99"/>
      <c r="F46" s="99"/>
      <c r="G46" s="100"/>
      <c r="H46" s="101"/>
    </row>
    <row r="47" spans="2:9" ht="20.100000000000001" customHeight="1" x14ac:dyDescent="0.15">
      <c r="E47" s="99"/>
      <c r="F47" s="99"/>
      <c r="G47" s="100"/>
      <c r="H47" s="101"/>
    </row>
    <row r="48" spans="2:9" ht="20.100000000000001" customHeight="1" x14ac:dyDescent="0.15">
      <c r="E48" s="99"/>
      <c r="F48" s="99"/>
      <c r="G48" s="100"/>
      <c r="H48" s="101"/>
    </row>
    <row r="49" spans="5:8" ht="20.100000000000001" customHeight="1" x14ac:dyDescent="0.15">
      <c r="E49" s="99"/>
      <c r="F49" s="99"/>
      <c r="G49" s="100"/>
      <c r="H49" s="101"/>
    </row>
    <row r="50" spans="5:8" ht="20.100000000000001" customHeight="1" x14ac:dyDescent="0.15">
      <c r="E50" s="99"/>
      <c r="F50" s="99"/>
      <c r="G50" s="100"/>
      <c r="H50" s="101"/>
    </row>
    <row r="51" spans="5:8" ht="20.100000000000001" customHeight="1" x14ac:dyDescent="0.15">
      <c r="E51" s="99"/>
      <c r="F51" s="99"/>
      <c r="G51" s="100"/>
      <c r="H51" s="101"/>
    </row>
    <row r="52" spans="5:8" ht="20.100000000000001" customHeight="1" x14ac:dyDescent="0.15">
      <c r="E52" s="99"/>
      <c r="F52" s="99"/>
      <c r="G52" s="100"/>
      <c r="H52" s="101"/>
    </row>
    <row r="53" spans="5:8" ht="20.100000000000001" customHeight="1" x14ac:dyDescent="0.15">
      <c r="E53" s="99"/>
      <c r="F53" s="99"/>
      <c r="G53" s="100"/>
      <c r="H53" s="101"/>
    </row>
    <row r="54" spans="5:8" ht="20.100000000000001" customHeight="1" x14ac:dyDescent="0.15">
      <c r="E54" s="99"/>
      <c r="F54" s="99"/>
      <c r="G54" s="100"/>
      <c r="H54" s="101"/>
    </row>
    <row r="55" spans="5:8" ht="20.100000000000001" customHeight="1" x14ac:dyDescent="0.15">
      <c r="E55" s="99"/>
      <c r="F55" s="99"/>
      <c r="G55" s="100"/>
      <c r="H55" s="101"/>
    </row>
    <row r="56" spans="5:8" ht="20.100000000000001" customHeight="1" x14ac:dyDescent="0.15">
      <c r="E56" s="99"/>
      <c r="F56" s="99"/>
      <c r="G56" s="100"/>
      <c r="H56" s="101"/>
    </row>
    <row r="57" spans="5:8" ht="20.100000000000001" customHeight="1" x14ac:dyDescent="0.15">
      <c r="E57" s="99"/>
      <c r="F57" s="99"/>
      <c r="G57" s="100"/>
      <c r="H57" s="101"/>
    </row>
    <row r="58" spans="5:8" ht="20.100000000000001" customHeight="1" x14ac:dyDescent="0.15">
      <c r="E58" s="99"/>
      <c r="F58" s="99"/>
      <c r="G58" s="100"/>
      <c r="H58" s="101"/>
    </row>
    <row r="59" spans="5:8" ht="20.100000000000001" customHeight="1" x14ac:dyDescent="0.15">
      <c r="E59" s="99"/>
      <c r="F59" s="99"/>
      <c r="G59" s="100"/>
      <c r="H59" s="101"/>
    </row>
    <row r="60" spans="5:8" ht="20.100000000000001" customHeight="1" x14ac:dyDescent="0.15">
      <c r="E60" s="99"/>
      <c r="F60" s="99"/>
      <c r="G60" s="100"/>
      <c r="H60" s="101"/>
    </row>
    <row r="61" spans="5:8" ht="20.100000000000001" customHeight="1" x14ac:dyDescent="0.15">
      <c r="E61" s="99"/>
      <c r="F61" s="99"/>
      <c r="G61" s="100"/>
      <c r="H61" s="101"/>
    </row>
    <row r="62" spans="5:8" ht="20.100000000000001" customHeight="1" x14ac:dyDescent="0.15">
      <c r="E62" s="99"/>
      <c r="F62" s="99"/>
      <c r="G62" s="100"/>
      <c r="H62" s="101"/>
    </row>
    <row r="63" spans="5:8" ht="20.100000000000001" customHeight="1" x14ac:dyDescent="0.15">
      <c r="E63" s="99"/>
      <c r="F63" s="99"/>
      <c r="G63" s="100"/>
      <c r="H63" s="101"/>
    </row>
    <row r="64" spans="5:8" ht="20.100000000000001" customHeight="1" x14ac:dyDescent="0.15">
      <c r="E64" s="99"/>
      <c r="F64" s="99"/>
      <c r="G64" s="100"/>
      <c r="H64" s="101"/>
    </row>
    <row r="65" spans="5:8" ht="20.100000000000001" customHeight="1" x14ac:dyDescent="0.15">
      <c r="E65" s="99"/>
      <c r="F65" s="99"/>
      <c r="G65" s="100"/>
      <c r="H65" s="101"/>
    </row>
    <row r="66" spans="5:8" ht="20.100000000000001" customHeight="1" x14ac:dyDescent="0.15">
      <c r="E66" s="99"/>
      <c r="F66" s="99"/>
      <c r="G66" s="100"/>
      <c r="H66" s="101"/>
    </row>
    <row r="67" spans="5:8" ht="20.100000000000001" customHeight="1" x14ac:dyDescent="0.15">
      <c r="E67" s="99"/>
      <c r="F67" s="99"/>
      <c r="G67" s="100"/>
      <c r="H67" s="101"/>
    </row>
    <row r="68" spans="5:8" ht="20.100000000000001" customHeight="1" x14ac:dyDescent="0.15">
      <c r="E68" s="99"/>
      <c r="F68" s="99"/>
      <c r="G68" s="100"/>
      <c r="H68" s="101"/>
    </row>
    <row r="69" spans="5:8" ht="20.100000000000001" customHeight="1" x14ac:dyDescent="0.15">
      <c r="E69" s="99"/>
      <c r="F69" s="99"/>
      <c r="G69" s="100"/>
      <c r="H69" s="101"/>
    </row>
    <row r="70" spans="5:8" ht="20.100000000000001" customHeight="1" x14ac:dyDescent="0.15">
      <c r="E70" s="99"/>
      <c r="F70" s="99"/>
      <c r="G70" s="100"/>
      <c r="H70" s="101"/>
    </row>
    <row r="71" spans="5:8" ht="20.100000000000001" customHeight="1" x14ac:dyDescent="0.15">
      <c r="E71" s="99"/>
      <c r="F71" s="99"/>
      <c r="G71" s="100"/>
      <c r="H71" s="101"/>
    </row>
    <row r="72" spans="5:8" ht="20.100000000000001" customHeight="1" x14ac:dyDescent="0.15">
      <c r="E72" s="99"/>
      <c r="F72" s="99"/>
      <c r="G72" s="100"/>
      <c r="H72" s="101"/>
    </row>
    <row r="73" spans="5:8" ht="20.100000000000001" customHeight="1" x14ac:dyDescent="0.15">
      <c r="E73" s="99"/>
      <c r="F73" s="99"/>
      <c r="G73" s="100"/>
      <c r="H73" s="101"/>
    </row>
    <row r="74" spans="5:8" ht="20.100000000000001" customHeight="1" x14ac:dyDescent="0.15">
      <c r="E74" s="99"/>
      <c r="F74" s="99"/>
      <c r="G74" s="100"/>
      <c r="H74" s="101"/>
    </row>
    <row r="75" spans="5:8" ht="20.100000000000001" customHeight="1" x14ac:dyDescent="0.15">
      <c r="E75" s="99"/>
      <c r="F75" s="99"/>
      <c r="G75" s="100"/>
      <c r="H75" s="101"/>
    </row>
    <row r="76" spans="5:8" ht="20.100000000000001" customHeight="1" x14ac:dyDescent="0.15">
      <c r="E76" s="99"/>
      <c r="F76" s="99"/>
      <c r="G76" s="100"/>
      <c r="H76" s="101"/>
    </row>
    <row r="77" spans="5:8" ht="20.100000000000001" customHeight="1" x14ac:dyDescent="0.15">
      <c r="E77" s="99"/>
      <c r="F77" s="99"/>
      <c r="G77" s="100"/>
      <c r="H77" s="101"/>
    </row>
    <row r="78" spans="5:8" ht="20.100000000000001" customHeight="1" x14ac:dyDescent="0.15">
      <c r="E78" s="99"/>
      <c r="F78" s="99"/>
      <c r="G78" s="100"/>
      <c r="H78" s="101"/>
    </row>
    <row r="79" spans="5:8" ht="20.100000000000001" customHeight="1" x14ac:dyDescent="0.15">
      <c r="E79" s="99"/>
      <c r="F79" s="99"/>
      <c r="G79" s="100"/>
      <c r="H79" s="101"/>
    </row>
    <row r="80" spans="5:8" ht="20.100000000000001" customHeight="1" x14ac:dyDescent="0.15">
      <c r="E80" s="99"/>
      <c r="F80" s="99"/>
      <c r="G80" s="100"/>
      <c r="H80" s="101"/>
    </row>
    <row r="81" spans="5:8" ht="20.100000000000001" customHeight="1" x14ac:dyDescent="0.15">
      <c r="E81" s="99"/>
      <c r="F81" s="99"/>
      <c r="G81" s="100"/>
      <c r="H81" s="101"/>
    </row>
    <row r="82" spans="5:8" ht="20.100000000000001" customHeight="1" x14ac:dyDescent="0.15">
      <c r="E82" s="99"/>
      <c r="F82" s="99"/>
      <c r="G82" s="100"/>
      <c r="H82" s="101"/>
    </row>
    <row r="83" spans="5:8" ht="20.100000000000001" customHeight="1" x14ac:dyDescent="0.15">
      <c r="E83" s="99"/>
      <c r="F83" s="99"/>
      <c r="G83" s="100"/>
      <c r="H83" s="101"/>
    </row>
    <row r="84" spans="5:8" ht="20.100000000000001" customHeight="1" x14ac:dyDescent="0.15">
      <c r="E84" s="99"/>
      <c r="F84" s="99"/>
      <c r="G84" s="100"/>
      <c r="H84" s="101"/>
    </row>
    <row r="85" spans="5:8" ht="20.100000000000001" customHeight="1" x14ac:dyDescent="0.15">
      <c r="E85" s="99"/>
      <c r="F85" s="99"/>
      <c r="G85" s="100"/>
      <c r="H85" s="101"/>
    </row>
    <row r="86" spans="5:8" ht="20.100000000000001" customHeight="1" x14ac:dyDescent="0.15">
      <c r="E86" s="99"/>
      <c r="F86" s="99"/>
      <c r="G86" s="100"/>
      <c r="H86" s="101"/>
    </row>
  </sheetData>
  <mergeCells count="5">
    <mergeCell ref="B4:B8"/>
    <mergeCell ref="B9:B14"/>
    <mergeCell ref="B22:B33"/>
    <mergeCell ref="B34:B41"/>
    <mergeCell ref="B15:B21"/>
  </mergeCells>
  <phoneticPr fontId="3"/>
  <dataValidations count="2">
    <dataValidation type="list" allowBlank="1" showInputMessage="1" showErrorMessage="1" sqref="E4">
      <formula1>"365,366"</formula1>
    </dataValidation>
    <dataValidation type="list" allowBlank="1" showInputMessage="1" showErrorMessage="1" sqref="E20">
      <formula1>"0,1000,600"</formula1>
    </dataValidation>
  </dataValidations>
  <pageMargins left="0.70866141732283472" right="0.39370078740157483" top="0.39370078740157483" bottom="0.19685039370078741" header="0.39370078740157483" footer="0.19685039370078741"/>
  <pageSetup paperSize="9" orientation="portrait" r:id="rId1"/>
  <rowBreaks count="1" manualBreakCount="1">
    <brk id="21"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46"/>
  <sheetViews>
    <sheetView view="pageBreakPreview" zoomScaleNormal="100" zoomScaleSheetLayoutView="100" workbookViewId="0">
      <pane ySplit="1" topLeftCell="A2" activePane="bottomLeft" state="frozen"/>
      <selection activeCell="L23" sqref="L23"/>
      <selection pane="bottomLeft" activeCell="A4" sqref="A4"/>
    </sheetView>
  </sheetViews>
  <sheetFormatPr defaultColWidth="2.5" defaultRowHeight="15" customHeight="1" x14ac:dyDescent="0.15"/>
  <cols>
    <col min="1" max="1" width="1.375" style="1" customWidth="1"/>
    <col min="2" max="37" width="2.5" style="1"/>
    <col min="38" max="38" width="1.375" style="1" customWidth="1"/>
    <col min="39" max="39" width="2.5" style="46"/>
    <col min="40" max="40" width="20.625" style="1" customWidth="1"/>
    <col min="41" max="41" width="69.5" style="1" customWidth="1"/>
    <col min="42" max="16384" width="2.5" style="1"/>
  </cols>
  <sheetData>
    <row r="1" spans="1:41" ht="15" customHeight="1" x14ac:dyDescent="0.15">
      <c r="A1" s="12"/>
      <c r="B1" s="12">
        <v>2</v>
      </c>
      <c r="C1" s="12">
        <v>3</v>
      </c>
      <c r="D1" s="12">
        <v>4</v>
      </c>
      <c r="E1" s="12">
        <v>5</v>
      </c>
      <c r="F1" s="12">
        <v>6</v>
      </c>
      <c r="G1" s="12">
        <v>7</v>
      </c>
      <c r="H1" s="12">
        <v>8</v>
      </c>
      <c r="I1" s="12">
        <v>9</v>
      </c>
      <c r="J1" s="12">
        <v>10</v>
      </c>
      <c r="K1" s="12">
        <v>11</v>
      </c>
      <c r="L1" s="12">
        <v>12</v>
      </c>
      <c r="M1" s="12">
        <v>13</v>
      </c>
      <c r="N1" s="12">
        <v>14</v>
      </c>
      <c r="O1" s="12">
        <v>15</v>
      </c>
      <c r="P1" s="12">
        <v>16</v>
      </c>
      <c r="Q1" s="12">
        <v>17</v>
      </c>
      <c r="R1" s="12">
        <v>18</v>
      </c>
      <c r="S1" s="12">
        <v>19</v>
      </c>
      <c r="T1" s="12">
        <v>20</v>
      </c>
      <c r="U1" s="12">
        <v>21</v>
      </c>
      <c r="V1" s="12">
        <v>22</v>
      </c>
      <c r="W1" s="12">
        <v>23</v>
      </c>
      <c r="X1" s="12">
        <v>24</v>
      </c>
      <c r="Y1" s="12">
        <v>25</v>
      </c>
      <c r="Z1" s="12">
        <v>26</v>
      </c>
      <c r="AA1" s="12">
        <v>27</v>
      </c>
      <c r="AB1" s="12">
        <v>28</v>
      </c>
      <c r="AC1" s="12">
        <v>29</v>
      </c>
      <c r="AD1" s="12">
        <v>30</v>
      </c>
      <c r="AE1" s="12">
        <v>31</v>
      </c>
      <c r="AF1" s="12">
        <v>32</v>
      </c>
      <c r="AG1" s="12">
        <v>33</v>
      </c>
      <c r="AH1" s="12">
        <v>34</v>
      </c>
      <c r="AI1" s="12">
        <v>35</v>
      </c>
      <c r="AJ1" s="12">
        <v>36</v>
      </c>
      <c r="AK1" s="12">
        <v>37</v>
      </c>
      <c r="AL1" s="12"/>
    </row>
    <row r="2" spans="1:41" ht="15" customHeight="1" x14ac:dyDescent="0.15">
      <c r="R2" s="54"/>
      <c r="S2" s="54"/>
      <c r="T2" s="54"/>
      <c r="U2" s="54"/>
      <c r="AN2" s="1" t="s">
        <v>204</v>
      </c>
    </row>
    <row r="3" spans="1:41" ht="15" customHeight="1" x14ac:dyDescent="0.15">
      <c r="R3" s="54"/>
      <c r="S3" s="54"/>
      <c r="T3" s="54"/>
      <c r="U3" s="54"/>
    </row>
    <row r="4" spans="1:41" ht="15" customHeight="1" x14ac:dyDescent="0.15">
      <c r="B4" s="194" t="s">
        <v>490</v>
      </c>
      <c r="C4" s="194"/>
      <c r="D4" s="194"/>
      <c r="E4" s="194"/>
      <c r="F4" s="194"/>
      <c r="G4" s="194"/>
      <c r="H4" s="194"/>
      <c r="I4" s="194"/>
      <c r="J4" s="194"/>
      <c r="K4" s="194"/>
      <c r="L4" s="194"/>
      <c r="M4" s="194"/>
      <c r="N4" s="194"/>
      <c r="O4" s="194"/>
      <c r="P4" s="194"/>
      <c r="Q4" s="194"/>
      <c r="R4" s="216"/>
      <c r="S4" s="216"/>
      <c r="T4" s="216"/>
      <c r="U4" s="216"/>
      <c r="V4" s="194"/>
      <c r="W4" s="194"/>
      <c r="X4" s="194"/>
      <c r="Y4" s="194"/>
      <c r="Z4" s="194"/>
      <c r="AA4" s="194"/>
      <c r="AB4" s="194"/>
      <c r="AC4" s="194"/>
      <c r="AD4" s="194"/>
      <c r="AE4" s="194"/>
      <c r="AF4" s="194"/>
      <c r="AG4" s="194"/>
      <c r="AH4" s="194"/>
      <c r="AI4" s="194"/>
      <c r="AJ4" s="194"/>
      <c r="AK4" s="194"/>
      <c r="AN4" s="196" t="s">
        <v>109</v>
      </c>
      <c r="AO4" s="196"/>
    </row>
    <row r="5" spans="1:41" ht="15" customHeight="1" x14ac:dyDescent="0.15">
      <c r="B5" s="194"/>
      <c r="C5" s="194"/>
      <c r="D5" s="194"/>
      <c r="E5" s="194"/>
      <c r="F5" s="194"/>
      <c r="G5" s="194"/>
      <c r="H5" s="194"/>
      <c r="I5" s="194"/>
      <c r="J5" s="194"/>
      <c r="K5" s="194"/>
      <c r="L5" s="194"/>
      <c r="M5" s="194"/>
      <c r="N5" s="194"/>
      <c r="O5" s="194"/>
      <c r="P5" s="194"/>
      <c r="Q5" s="194"/>
      <c r="R5" s="216"/>
      <c r="S5" s="216"/>
      <c r="T5" s="216"/>
      <c r="U5" s="216"/>
      <c r="V5" s="194"/>
      <c r="W5" s="194"/>
      <c r="X5" s="194"/>
      <c r="Y5" s="194"/>
      <c r="Z5" s="194"/>
      <c r="AA5" s="194"/>
      <c r="AB5" s="194"/>
      <c r="AC5" s="194"/>
      <c r="AD5" s="194"/>
      <c r="AE5" s="194"/>
      <c r="AF5" s="194"/>
      <c r="AG5" s="194"/>
      <c r="AH5" s="194"/>
      <c r="AI5" s="194"/>
      <c r="AJ5" s="194"/>
      <c r="AK5" s="194"/>
      <c r="AN5" s="40" t="s">
        <v>110</v>
      </c>
      <c r="AO5" s="40" t="s">
        <v>111</v>
      </c>
    </row>
    <row r="6" spans="1:41" ht="15" customHeight="1" x14ac:dyDescent="0.15">
      <c r="B6" s="375" t="s">
        <v>205</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N6" s="43"/>
      <c r="AO6" s="43"/>
    </row>
    <row r="7" spans="1:41" ht="15" customHeight="1" x14ac:dyDescent="0.1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N7" s="202"/>
      <c r="AO7" s="2"/>
    </row>
    <row r="8" spans="1:41" ht="15" customHeight="1" x14ac:dyDescent="0.15">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220"/>
      <c r="AJ8" s="194"/>
      <c r="AK8" s="194"/>
      <c r="AN8" s="202"/>
      <c r="AO8" s="2"/>
    </row>
    <row r="9" spans="1:41" ht="15" customHeight="1" x14ac:dyDescent="0.15">
      <c r="B9" s="194" t="s">
        <v>1</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220"/>
      <c r="AJ9" s="194"/>
      <c r="AK9" s="194"/>
      <c r="AN9" s="202"/>
      <c r="AO9" s="2"/>
    </row>
    <row r="10" spans="1:41" ht="15" customHeight="1" x14ac:dyDescent="0.15">
      <c r="B10" s="194" t="s">
        <v>2</v>
      </c>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N10" s="202"/>
      <c r="AO10" s="2"/>
    </row>
    <row r="11" spans="1:41" ht="15" customHeight="1" x14ac:dyDescent="0.15">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N11" s="202"/>
      <c r="AO11" s="2"/>
    </row>
    <row r="12" spans="1:41" ht="15" customHeight="1" x14ac:dyDescent="0.1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N12" s="202"/>
      <c r="AO12" s="2"/>
    </row>
    <row r="13" spans="1:41" ht="15" customHeight="1" x14ac:dyDescent="0.15">
      <c r="B13" s="374" t="s">
        <v>491</v>
      </c>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N13" s="202"/>
      <c r="AO13" s="2"/>
    </row>
    <row r="14" spans="1:41" ht="15" customHeight="1" x14ac:dyDescent="0.15">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N14" s="202"/>
      <c r="AO14" s="2"/>
    </row>
    <row r="15" spans="1:41" ht="15" customHeight="1" x14ac:dyDescent="0.15">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N15" s="202"/>
      <c r="AO15" s="2"/>
    </row>
    <row r="16" spans="1:41" ht="15" customHeight="1" x14ac:dyDescent="0.15">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N16" s="202"/>
      <c r="AO16" s="2"/>
    </row>
    <row r="17" spans="2:41" ht="15" customHeight="1" x14ac:dyDescent="0.15">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N17" s="202"/>
      <c r="AO17" s="2"/>
    </row>
    <row r="18" spans="2:41" ht="15" customHeight="1" x14ac:dyDescent="0.15">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N18" s="202"/>
      <c r="AO18" s="2"/>
    </row>
    <row r="19" spans="2:41" ht="15" customHeight="1" x14ac:dyDescent="0.15">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N19" s="202"/>
      <c r="AO19" s="2"/>
    </row>
    <row r="20" spans="2:41" ht="15" customHeight="1" x14ac:dyDescent="0.15">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N20" s="202"/>
      <c r="AO20" s="2"/>
    </row>
    <row r="21" spans="2:41" ht="15" customHeight="1" x14ac:dyDescent="0.15">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N21" s="202"/>
      <c r="AO21" s="2"/>
    </row>
    <row r="22" spans="2:41" ht="15" customHeight="1" x14ac:dyDescent="0.15">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N22" s="202"/>
      <c r="AO22" s="2"/>
    </row>
    <row r="23" spans="2:41" ht="15" customHeight="1" x14ac:dyDescent="0.15">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N23" s="203"/>
      <c r="AO23" s="48"/>
    </row>
    <row r="24" spans="2:41" ht="15" customHeight="1" x14ac:dyDescent="0.15">
      <c r="B24" s="360" t="str">
        <f>IF(第5号!AD8="","",第5号!AD8)</f>
        <v/>
      </c>
      <c r="C24" s="360"/>
      <c r="D24" s="360"/>
      <c r="E24" s="360"/>
      <c r="F24" s="360"/>
      <c r="G24" s="360"/>
      <c r="H24" s="360"/>
      <c r="I24" s="360"/>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M24" s="46" t="s">
        <v>484</v>
      </c>
      <c r="AN24" s="49" t="s">
        <v>396</v>
      </c>
      <c r="AO24" s="49" t="s">
        <v>398</v>
      </c>
    </row>
    <row r="25" spans="2:41" ht="1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220"/>
      <c r="AJ25" s="194"/>
      <c r="AK25" s="194"/>
      <c r="AN25" s="50"/>
      <c r="AO25" s="51"/>
    </row>
    <row r="26" spans="2:41" ht="18" customHeight="1" x14ac:dyDescent="0.15">
      <c r="B26" s="194"/>
      <c r="C26" s="256" t="s">
        <v>146</v>
      </c>
      <c r="D26" s="256"/>
      <c r="E26" s="256"/>
      <c r="F26" s="256"/>
      <c r="G26" s="210" t="s">
        <v>492</v>
      </c>
      <c r="H26" s="256"/>
      <c r="I26" s="256"/>
      <c r="J26" s="256"/>
      <c r="K26" s="256"/>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220"/>
      <c r="AJ26" s="194"/>
      <c r="AK26" s="194"/>
      <c r="AN26" s="49" t="s">
        <v>137</v>
      </c>
      <c r="AO26" s="49" t="s">
        <v>138</v>
      </c>
    </row>
    <row r="27" spans="2:41" ht="18" customHeight="1" x14ac:dyDescent="0.15">
      <c r="B27" s="194"/>
      <c r="C27" s="194"/>
      <c r="D27" s="194"/>
      <c r="E27" s="194"/>
      <c r="F27" s="194"/>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N27" s="49" t="s">
        <v>34</v>
      </c>
      <c r="AO27" s="49" t="s">
        <v>139</v>
      </c>
    </row>
    <row r="28" spans="2:41" ht="18" customHeight="1" x14ac:dyDescent="0.15">
      <c r="B28" s="194"/>
      <c r="C28" s="256" t="s">
        <v>4</v>
      </c>
      <c r="D28" s="256"/>
      <c r="E28" s="256"/>
      <c r="F28" s="256"/>
      <c r="G28" s="255" t="str">
        <f>IF(第5号!F13&amp;第5号!Y13="","",IF(第5号!F13="",第5号!Y13,第5号!F13))</f>
        <v/>
      </c>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M28" s="46" t="s">
        <v>484</v>
      </c>
      <c r="AN28" s="49" t="s">
        <v>4</v>
      </c>
      <c r="AO28" s="49" t="s">
        <v>147</v>
      </c>
    </row>
    <row r="29" spans="2:41" ht="18" customHeight="1" x14ac:dyDescent="0.15">
      <c r="B29" s="194"/>
      <c r="C29" s="256" t="s">
        <v>5</v>
      </c>
      <c r="D29" s="256"/>
      <c r="E29" s="256"/>
      <c r="F29" s="256"/>
      <c r="G29" s="255" t="str">
        <f>IF(第5号!F14&amp;第5号!Y14="","",IF(第5号!F14="",第5号!Y14,第5号!F14))</f>
        <v/>
      </c>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M29" s="46" t="s">
        <v>484</v>
      </c>
      <c r="AN29" s="52" t="s">
        <v>5</v>
      </c>
      <c r="AO29" s="49" t="s">
        <v>148</v>
      </c>
    </row>
    <row r="30" spans="2:41" ht="18" customHeight="1" x14ac:dyDescent="0.15">
      <c r="B30" s="194"/>
      <c r="C30" s="194"/>
      <c r="D30" s="194"/>
      <c r="E30" s="194"/>
      <c r="F30" s="194"/>
      <c r="G30" s="255" t="str">
        <f>IF(第5号!F15&amp;第5号!Y15="","",IF(第5号!F15="",第5号!Y15,第5号!F15))</f>
        <v/>
      </c>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M30" s="46" t="s">
        <v>484</v>
      </c>
      <c r="AN30" s="53"/>
      <c r="AO30" s="49" t="s">
        <v>140</v>
      </c>
    </row>
    <row r="31" spans="2:41" ht="15" customHeight="1" x14ac:dyDescent="0.1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N31" s="49" t="s">
        <v>117</v>
      </c>
      <c r="AO31" s="249" t="s">
        <v>547</v>
      </c>
    </row>
    <row r="32" spans="2:41" ht="18" customHeight="1" x14ac:dyDescent="0.15">
      <c r="B32" s="194"/>
      <c r="C32" s="254" t="str">
        <f>IF(H32="","",C26)</f>
        <v/>
      </c>
      <c r="D32" s="254"/>
      <c r="E32" s="254"/>
      <c r="F32" s="254"/>
      <c r="G32" s="214" t="str">
        <f>IF(H32="","",G26)</f>
        <v/>
      </c>
      <c r="H32" s="256"/>
      <c r="I32" s="256"/>
      <c r="J32" s="256"/>
      <c r="K32" s="256"/>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220"/>
      <c r="AJ32" s="194"/>
      <c r="AK32" s="194"/>
      <c r="AN32" s="49" t="s">
        <v>141</v>
      </c>
      <c r="AO32" s="49" t="s">
        <v>142</v>
      </c>
    </row>
    <row r="33" spans="2:41" ht="18" customHeight="1" x14ac:dyDescent="0.15">
      <c r="B33" s="194"/>
      <c r="C33" s="194"/>
      <c r="D33" s="194"/>
      <c r="E33" s="194"/>
      <c r="F33" s="194"/>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N33" s="49" t="s">
        <v>143</v>
      </c>
      <c r="AO33" s="49" t="s">
        <v>144</v>
      </c>
    </row>
    <row r="34" spans="2:41" ht="18" customHeight="1" x14ac:dyDescent="0.15">
      <c r="B34" s="194"/>
      <c r="C34" s="254" t="str">
        <f>IF(G34="","",C28)</f>
        <v/>
      </c>
      <c r="D34" s="254"/>
      <c r="E34" s="254"/>
      <c r="F34" s="254"/>
      <c r="G34" s="255" t="str">
        <f>IF(第5号!F13&amp;第5号!Y13="","",IF(第5号!F13="","",第5号!Y13))</f>
        <v/>
      </c>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M34" s="46" t="s">
        <v>484</v>
      </c>
      <c r="AN34" s="49" t="s">
        <v>118</v>
      </c>
      <c r="AO34" s="49" t="s">
        <v>149</v>
      </c>
    </row>
    <row r="35" spans="2:41" ht="18" customHeight="1" x14ac:dyDescent="0.15">
      <c r="B35" s="194"/>
      <c r="C35" s="254" t="str">
        <f>IF(G35="","",C29)</f>
        <v/>
      </c>
      <c r="D35" s="254"/>
      <c r="E35" s="254"/>
      <c r="F35" s="254"/>
      <c r="G35" s="255" t="str">
        <f>IF(第5号!F14&amp;第5号!Y14="","",IF(第5号!F14="","",第5号!Y14))</f>
        <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M35" s="46" t="s">
        <v>484</v>
      </c>
      <c r="AN35" s="49" t="s">
        <v>119</v>
      </c>
      <c r="AO35" s="49" t="s">
        <v>150</v>
      </c>
    </row>
    <row r="36" spans="2:41" ht="15" customHeight="1" x14ac:dyDescent="0.15">
      <c r="B36" s="194"/>
      <c r="C36" s="194"/>
      <c r="D36" s="194"/>
      <c r="E36" s="194"/>
      <c r="F36" s="194"/>
      <c r="G36" s="255" t="str">
        <f>IF(第5号!F15&amp;第5号!Y15="","",IF(第5号!F15="","",第5号!Y15))</f>
        <v/>
      </c>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N36" s="49" t="s">
        <v>120</v>
      </c>
      <c r="AO36" s="249" t="s">
        <v>551</v>
      </c>
    </row>
    <row r="37" spans="2:41" ht="15" customHeight="1" x14ac:dyDescent="0.15">
      <c r="B37" s="194"/>
      <c r="C37" s="194"/>
      <c r="D37" s="194"/>
      <c r="E37" s="194"/>
      <c r="F37" s="194"/>
      <c r="G37" s="223"/>
      <c r="H37" s="223"/>
      <c r="I37" s="223"/>
      <c r="J37" s="223"/>
      <c r="K37" s="223"/>
      <c r="L37" s="223"/>
      <c r="M37" s="223"/>
      <c r="N37" s="223"/>
      <c r="O37" s="223"/>
      <c r="P37" s="223"/>
      <c r="Q37" s="223"/>
      <c r="R37" s="223"/>
      <c r="S37" s="223"/>
      <c r="T37" s="223"/>
      <c r="U37" s="194"/>
      <c r="V37" s="194"/>
      <c r="W37" s="194"/>
      <c r="X37" s="194"/>
      <c r="Y37" s="194"/>
      <c r="Z37" s="194"/>
      <c r="AA37" s="194"/>
      <c r="AB37" s="194"/>
      <c r="AC37" s="194"/>
      <c r="AD37" s="194"/>
      <c r="AE37" s="194"/>
      <c r="AF37" s="194"/>
      <c r="AG37" s="194"/>
      <c r="AH37" s="194"/>
      <c r="AI37" s="194"/>
      <c r="AJ37" s="194"/>
      <c r="AK37" s="194"/>
      <c r="AN37" s="1" t="s">
        <v>145</v>
      </c>
      <c r="AO37" s="54"/>
    </row>
    <row r="38" spans="2:41" ht="15" customHeight="1" x14ac:dyDescent="0.15">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row>
    <row r="39" spans="2:41" ht="15" customHeight="1" x14ac:dyDescent="0.15">
      <c r="B39" s="374" t="s">
        <v>493</v>
      </c>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row>
    <row r="40" spans="2:41" ht="15" customHeight="1" x14ac:dyDescent="0.15">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row>
    <row r="41" spans="2:41" ht="15" customHeight="1" x14ac:dyDescent="0.15">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row>
    <row r="42" spans="2:41" ht="15" customHeight="1" x14ac:dyDescent="0.15">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row>
    <row r="43" spans="2:41" ht="15" customHeight="1" x14ac:dyDescent="0.15">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row>
    <row r="44" spans="2:41" ht="15" customHeight="1" x14ac:dyDescent="0.15">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row>
    <row r="45" spans="2:41" ht="15" customHeight="1" x14ac:dyDescent="0.15">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row>
    <row r="46" spans="2:41" ht="15" customHeight="1" x14ac:dyDescent="0.15">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row>
  </sheetData>
  <mergeCells count="20">
    <mergeCell ref="C35:F35"/>
    <mergeCell ref="G35:AK35"/>
    <mergeCell ref="B39:AK46"/>
    <mergeCell ref="G27:AK27"/>
    <mergeCell ref="G33:AK33"/>
    <mergeCell ref="G30:AK30"/>
    <mergeCell ref="C32:F32"/>
    <mergeCell ref="H32:K32"/>
    <mergeCell ref="C34:F34"/>
    <mergeCell ref="G34:AK34"/>
    <mergeCell ref="G36:AK36"/>
    <mergeCell ref="B13:AK22"/>
    <mergeCell ref="B6:AK7"/>
    <mergeCell ref="B24:I24"/>
    <mergeCell ref="C28:F28"/>
    <mergeCell ref="C29:F29"/>
    <mergeCell ref="C26:F26"/>
    <mergeCell ref="H26:K26"/>
    <mergeCell ref="G28:AK28"/>
    <mergeCell ref="G29:AK29"/>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981CEE4-547F-4BF6-964C-BA94F583BC55}"/>
</file>

<file path=customXml/itemProps2.xml><?xml version="1.0" encoding="utf-8"?>
<ds:datastoreItem xmlns:ds="http://schemas.openxmlformats.org/officeDocument/2006/customXml" ds:itemID="{FC36CD7B-32E6-4F5F-AC36-30CB5BEDACCE}"/>
</file>

<file path=customXml/itemProps3.xml><?xml version="1.0" encoding="utf-8"?>
<ds:datastoreItem xmlns:ds="http://schemas.openxmlformats.org/officeDocument/2006/customXml" ds:itemID="{D8478E87-1D8C-4AAA-9182-32156188AF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Index</vt:lpstr>
      <vt:lpstr>第1号</vt:lpstr>
      <vt:lpstr>第1号付表1</vt:lpstr>
      <vt:lpstr>第3号</vt:lpstr>
      <vt:lpstr>第4号</vt:lpstr>
      <vt:lpstr>第5号</vt:lpstr>
      <vt:lpstr>第5号付表1</vt:lpstr>
      <vt:lpstr>交付申請助成金算出シート</vt:lpstr>
      <vt:lpstr>第6号</vt:lpstr>
      <vt:lpstr>第7号</vt:lpstr>
      <vt:lpstr>■交付決定内容入力■</vt:lpstr>
      <vt:lpstr>第10号</vt:lpstr>
      <vt:lpstr>第11号</vt:lpstr>
      <vt:lpstr>第13号</vt:lpstr>
      <vt:lpstr>第14号</vt:lpstr>
      <vt:lpstr>第14号付表1</vt:lpstr>
      <vt:lpstr>実績報告助成金算出シート</vt:lpstr>
      <vt:lpstr>第16号</vt:lpstr>
      <vt:lpstr>第17号</vt:lpstr>
      <vt:lpstr>■交付決定内容入力■!Print_Area</vt:lpstr>
      <vt:lpstr>Index!Print_Area</vt:lpstr>
      <vt:lpstr>交付申請助成金算出シート!Print_Area</vt:lpstr>
      <vt:lpstr>実績報告助成金算出シート!Print_Area</vt:lpstr>
      <vt:lpstr>第10号!Print_Area</vt:lpstr>
      <vt:lpstr>第11号!Print_Area</vt:lpstr>
      <vt:lpstr>第13号!Print_Area</vt:lpstr>
      <vt:lpstr>第14号!Print_Area</vt:lpstr>
      <vt:lpstr>第14号付表1!Print_Area</vt:lpstr>
      <vt:lpstr>第16号!Print_Area</vt:lpstr>
      <vt:lpstr>第17号!Print_Area</vt:lpstr>
      <vt:lpstr>第1号!Print_Area</vt:lpstr>
      <vt:lpstr>第1号付表1!Print_Area</vt:lpstr>
      <vt:lpstr>第3号!Print_Area</vt:lpstr>
      <vt:lpstr>第4号!Print_Area</vt:lpstr>
      <vt:lpstr>第5号!Print_Area</vt:lpstr>
      <vt:lpstr>第5号付表1!Print_Area</vt:lpstr>
      <vt:lpstr>第6号!Print_Area</vt:lpstr>
      <vt:lpstr>第7号!Print_Area</vt:lpstr>
      <vt:lpstr>交付申請助成金算出シート!Print_Titles</vt:lpstr>
      <vt:lpstr>実績報告助成金算出シート!Print_Titles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LPC21015</dc:creator>
  <cp:lastModifiedBy>Administrator</cp:lastModifiedBy>
  <cp:lastPrinted>2020-09-29T07:49:15Z</cp:lastPrinted>
  <dcterms:created xsi:type="dcterms:W3CDTF">2018-09-11T00:56:19Z</dcterms:created>
  <dcterms:modified xsi:type="dcterms:W3CDTF">2020-09-30T00:34:48Z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