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10号" sheetId="1" r:id="rId1"/>
    <sheet name="10号別紙" sheetId="2" r:id="rId2"/>
  </sheets>
  <definedNames>
    <definedName name="_xlnm.Print_Area" localSheetId="1">'10号別紙'!$A$1:$O$34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H29" i="2"/>
  <c r="I28" i="2"/>
  <c r="H28" i="2"/>
  <c r="I27" i="2"/>
  <c r="H27" i="2"/>
  <c r="H26" i="2" s="1"/>
  <c r="O26" i="2"/>
  <c r="N26" i="2"/>
  <c r="I26" i="2"/>
  <c r="O22" i="2"/>
  <c r="N22" i="2"/>
  <c r="M22" i="2"/>
  <c r="J24" i="2" s="1"/>
  <c r="J25" i="2" s="1"/>
  <c r="L22" i="2"/>
  <c r="D24" i="2" s="1"/>
  <c r="D25" i="2" s="1"/>
  <c r="I21" i="2"/>
  <c r="H21" i="2"/>
  <c r="I20" i="2"/>
  <c r="H20" i="2"/>
  <c r="I19" i="2"/>
  <c r="H19" i="2"/>
  <c r="H18" i="2" s="1"/>
  <c r="I18" i="2"/>
  <c r="I22" i="2" s="1"/>
  <c r="I30" i="2" s="1"/>
  <c r="I17" i="2"/>
  <c r="H17" i="2"/>
  <c r="I16" i="2"/>
  <c r="H16" i="2"/>
  <c r="I15" i="2"/>
  <c r="I14" i="2" s="1"/>
  <c r="H15" i="2"/>
  <c r="H14" i="2" s="1"/>
  <c r="I13" i="2"/>
  <c r="H13" i="2"/>
  <c r="I12" i="2"/>
  <c r="H12" i="2"/>
  <c r="I11" i="2"/>
  <c r="I10" i="2" s="1"/>
  <c r="H11" i="2"/>
  <c r="H10" i="2" s="1"/>
  <c r="I9" i="2"/>
  <c r="H9" i="2"/>
  <c r="I8" i="2"/>
  <c r="H8" i="2"/>
  <c r="I7" i="2"/>
  <c r="I6" i="2" s="1"/>
  <c r="H7" i="2"/>
  <c r="H6" i="2" s="1"/>
  <c r="I31" i="2" l="1"/>
  <c r="I32" i="2" s="1"/>
  <c r="H22" i="2"/>
  <c r="H30" i="2" s="1"/>
  <c r="H31" i="2" l="1"/>
  <c r="H32" i="2"/>
</calcChain>
</file>

<file path=xl/sharedStrings.xml><?xml version="1.0" encoding="utf-8"?>
<sst xmlns="http://schemas.openxmlformats.org/spreadsheetml/2006/main" count="71" uniqueCount="55">
  <si>
    <t>第１０号様式（第１５条関係）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</si>
  <si>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</si>
  <si>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</si>
  <si>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</si>
  <si>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公益財団法人　東京都環境公社　理事長　殿</t>
  </si>
  <si>
    <t>（助成対象事業者）</t>
  </si>
  <si>
    <t>住所</t>
    <phoneticPr fontId="5"/>
  </si>
  <si>
    <t>氏名</t>
    <phoneticPr fontId="5"/>
  </si>
  <si>
    <t>㊞</t>
    <phoneticPr fontId="5"/>
  </si>
  <si>
    <t>助成対象事業計画変更申請書</t>
    <phoneticPr fontId="5"/>
  </si>
  <si>
    <t>日付けをもって交付決定した事業について事業所向け再生可能</t>
    <phoneticPr fontId="5"/>
  </si>
  <si>
    <t>エネルギー由来水素活用設備導入促進事業助成金交付要綱（平成27年５月22日付27都環公総地第282号）第15条第１項の規定に基づき、助成対象事業の計画変更を申請します。</t>
    <phoneticPr fontId="5"/>
  </si>
  <si>
    <t>事業の名称</t>
  </si>
  <si>
    <t>（交付決定番号）</t>
  </si>
  <si>
    <t>（</t>
    <phoneticPr fontId="5"/>
  </si>
  <si>
    <t>）</t>
    <phoneticPr fontId="5"/>
  </si>
  <si>
    <t>変更の内容</t>
  </si>
  <si>
    <t>変更の理由</t>
  </si>
  <si>
    <t>変更による影響</t>
  </si>
  <si>
    <t>変更後の助成対象事業に要する経費等</t>
  </si>
  <si>
    <t>別紙「経費状況変更内訳書」による。</t>
  </si>
  <si>
    <t>※受付欄</t>
  </si>
  <si>
    <t>備考　※印の欄には、記入しないこと。</t>
  </si>
  <si>
    <t>第１０号様式：別紙</t>
  </si>
  <si>
    <t>経費状況変更内訳書</t>
  </si>
  <si>
    <t>区　　分</t>
  </si>
  <si>
    <t>①助成対象事業に要する経費</t>
  </si>
  <si>
    <t>②本助成金以外の都の助成金又は給付金の有無</t>
  </si>
  <si>
    <t>③助成対象経費</t>
  </si>
  <si>
    <t>④本助成金以外の都以外の助成金又は給付金の額</t>
  </si>
  <si>
    <t>有</t>
    <rPh sb="0" eb="1">
      <t>ア</t>
    </rPh>
    <phoneticPr fontId="5"/>
  </si>
  <si>
    <t>単価</t>
  </si>
  <si>
    <t>数量</t>
  </si>
  <si>
    <t>経費</t>
  </si>
  <si>
    <t>無</t>
    <rPh sb="0" eb="1">
      <t>ナシ</t>
    </rPh>
    <phoneticPr fontId="5"/>
  </si>
  <si>
    <t>変更前</t>
  </si>
  <si>
    <t>変更後</t>
  </si>
  <si>
    <t>助成対象経費</t>
    <rPh sb="0" eb="2">
      <t>ジョセイ</t>
    </rPh>
    <rPh sb="2" eb="4">
      <t>タイショウ</t>
    </rPh>
    <rPh sb="4" eb="6">
      <t>ケイヒ</t>
    </rPh>
    <phoneticPr fontId="5"/>
  </si>
  <si>
    <t>⑤設計費合計</t>
  </si>
  <si>
    <t>⑥設備費合計</t>
  </si>
  <si>
    <t>⑦工事費合計</t>
  </si>
  <si>
    <t>⑧諸経費合計</t>
  </si>
  <si>
    <t>⑨合計（⑤＋⑥＋⑦＋⑧）</t>
  </si>
  <si>
    <t>変更前</t>
    <phoneticPr fontId="5"/>
  </si>
  <si>
    <t>⑩助成対象経費合計額（③の合計）×1/2</t>
    <phoneticPr fontId="5"/>
  </si>
  <si>
    <t>円</t>
  </si>
  <si>
    <t>⑪交付予定額（⑩ － 本助成金以外の都以外の助成金又は給付金の額の合計（④の合計））</t>
    <phoneticPr fontId="5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</si>
  <si>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5"/>
  </si>
  <si>
    <t>⑫助成対象外設備経費合計</t>
  </si>
  <si>
    <t>⑬総計（⑨＋⑫）</t>
  </si>
  <si>
    <t>⑭消費税等相当額（⑬×0.08）</t>
  </si>
  <si>
    <t>⑮総工事金額（⑬＋⑭）</t>
  </si>
  <si>
    <t>（欄が不足する場合は、適宜追加すること。）</t>
  </si>
  <si>
    <t>（注）⑩の額が実施要綱第４　４に定める助成金額の限度額を超える時は、限度額を記入すること。</t>
  </si>
  <si>
    <t>※変更のあった箇所は自動で赤字になります。</t>
    <rPh sb="1" eb="3">
      <t>ヘンコウ</t>
    </rPh>
    <rPh sb="7" eb="9">
      <t>カショ</t>
    </rPh>
    <rPh sb="10" eb="12">
      <t>ジドウ</t>
    </rPh>
    <rPh sb="13" eb="15">
      <t>アカジ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</si>
</sst>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/>
    <xf numFmtId="0" fontId="2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/>
    <xf numFmtId="0" fontId="4" fillId="0" borderId="5" xfId="0" applyFont="1" applyBorder="1"/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4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7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38" fontId="9" fillId="0" borderId="14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12" xfId="1" applyFont="1" applyBorder="1" applyAlignment="1">
      <alignment vertical="center"/>
    </xf>
    <xf numFmtId="0" fontId="9" fillId="2" borderId="12" xfId="1" applyNumberFormat="1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38" fontId="9" fillId="0" borderId="12" xfId="1" applyFont="1" applyFill="1" applyBorder="1" applyAlignment="1">
      <alignment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6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38" fontId="10" fillId="0" borderId="12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38" fontId="10" fillId="0" borderId="12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112">
    <dxf>
      <font>
        <b/>
        <i val="0"/>
        <color rgb="FFFF0000"/>
      </font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13</xdr:row>
      <xdr:rowOff>57150</xdr:rowOff>
    </xdr:from>
    <xdr:to>
      <xdr:col>35</xdr:col>
      <xdr:colOff>80032</xdr:colOff>
      <xdr:row>16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352800" y="2366010"/>
          <a:ext cx="2594632" cy="57721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showGridLines="0" tabSelected="1" view="pageBreakPreview" zoomScaleNormal="100" zoomScaleSheetLayoutView="100" workbookViewId="0">
      <selection activeCell="M26" sqref="M26"/>
    </sheetView>
  </sheetViews>
  <sheetFormatPr defaultColWidth="2.19921875" defaultRowHeight="13.2" x14ac:dyDescent="0.2"/>
  <cols>
    <col min="1" max="16384" width="2.19921875" style="3"/>
  </cols>
  <sheetData>
    <row r="1" spans="1:38" ht="14.4" x14ac:dyDescent="0.2">
      <c r="A1" s="1" t="s">
        <v>0</v>
      </c>
      <c r="B1" s="2"/>
    </row>
    <row r="2" spans="1:38" ht="14.4" x14ac:dyDescent="0.2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</row>
    <row r="3" spans="1:38" x14ac:dyDescent="0.2">
      <c r="A3" s="8"/>
      <c r="B3" s="2"/>
      <c r="AK3" s="9"/>
    </row>
    <row r="4" spans="1:38" s="12" customFormat="1" ht="14.25" customHeight="1" x14ac:dyDescent="0.2">
      <c r="A4" s="10"/>
      <c r="B4" s="11"/>
      <c r="U4" s="3"/>
      <c r="V4" s="3"/>
      <c r="W4" s="3"/>
      <c r="X4" s="3"/>
      <c r="Y4" s="3"/>
      <c r="Z4" s="13"/>
      <c r="AA4" s="14"/>
      <c r="AB4" s="14"/>
      <c r="AC4" s="14"/>
      <c r="AD4" s="15" t="s">
        <v>1</v>
      </c>
      <c r="AE4" s="14"/>
      <c r="AF4" s="14"/>
      <c r="AG4" s="15" t="s">
        <v>2</v>
      </c>
      <c r="AH4" s="14"/>
      <c r="AI4" s="14"/>
      <c r="AJ4" s="12" t="s">
        <v>3</v>
      </c>
      <c r="AK4" s="16"/>
    </row>
    <row r="5" spans="1:38" s="12" customFormat="1" ht="14.25" customHeight="1" x14ac:dyDescent="0.2">
      <c r="A5" s="10"/>
      <c r="B5" s="1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K5" s="16"/>
    </row>
    <row r="6" spans="1:38" ht="14.4" x14ac:dyDescent="0.2">
      <c r="A6" s="17"/>
      <c r="B6" s="1" t="s">
        <v>4</v>
      </c>
      <c r="AK6" s="9"/>
    </row>
    <row r="7" spans="1:38" ht="14.4" x14ac:dyDescent="0.2">
      <c r="A7" s="18"/>
      <c r="B7" s="2"/>
      <c r="AK7" s="9"/>
    </row>
    <row r="8" spans="1:38" ht="14.4" x14ac:dyDescent="0.2">
      <c r="A8" s="17"/>
      <c r="B8" s="2"/>
      <c r="U8" s="19" t="s">
        <v>5</v>
      </c>
      <c r="AL8" s="17"/>
    </row>
    <row r="9" spans="1:38" ht="14.25" customHeight="1" x14ac:dyDescent="0.2">
      <c r="A9" s="17"/>
      <c r="B9" s="2"/>
      <c r="S9" s="20" t="s">
        <v>6</v>
      </c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L9" s="17"/>
    </row>
    <row r="10" spans="1:38" ht="14.25" customHeight="1" x14ac:dyDescent="0.2">
      <c r="A10" s="17"/>
      <c r="B10" s="2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L10" s="17"/>
    </row>
    <row r="11" spans="1:38" ht="14.25" customHeight="1" x14ac:dyDescent="0.2">
      <c r="A11" s="17"/>
      <c r="B11" s="2"/>
      <c r="S11" s="20" t="s">
        <v>7</v>
      </c>
      <c r="T11" s="20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L11" s="17"/>
    </row>
    <row r="12" spans="1:38" ht="14.25" customHeight="1" x14ac:dyDescent="0.2">
      <c r="A12" s="17"/>
      <c r="B12" s="2"/>
      <c r="S12" s="20"/>
      <c r="T12" s="20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L12" s="17"/>
    </row>
    <row r="13" spans="1:38" ht="14.25" customHeight="1" x14ac:dyDescent="0.2">
      <c r="A13" s="17"/>
      <c r="B13" s="2"/>
      <c r="S13" s="20"/>
      <c r="T13" s="20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3" t="s">
        <v>8</v>
      </c>
      <c r="AL13" s="17"/>
    </row>
    <row r="14" spans="1:38" ht="14.4" x14ac:dyDescent="0.2">
      <c r="A14" s="18"/>
      <c r="B14" s="2"/>
      <c r="AK14" s="9"/>
    </row>
    <row r="15" spans="1:38" ht="14.4" x14ac:dyDescent="0.2">
      <c r="A15" s="18"/>
      <c r="B15" s="2"/>
      <c r="AK15" s="9"/>
    </row>
    <row r="16" spans="1:38" ht="14.4" x14ac:dyDescent="0.2">
      <c r="A16" s="18"/>
      <c r="B16" s="2"/>
      <c r="AK16" s="9"/>
    </row>
    <row r="17" spans="1:37" ht="14.4" x14ac:dyDescent="0.2">
      <c r="A17" s="18"/>
      <c r="B17" s="2"/>
      <c r="AK17" s="9"/>
    </row>
    <row r="18" spans="1:37" ht="14.4" x14ac:dyDescent="0.2">
      <c r="A18" s="18"/>
      <c r="B18" s="2"/>
      <c r="AK18" s="9"/>
    </row>
    <row r="19" spans="1:37" x14ac:dyDescent="0.2">
      <c r="A19" s="8"/>
      <c r="B19" s="2"/>
      <c r="AK19" s="9"/>
    </row>
    <row r="20" spans="1:37" ht="25.8" x14ac:dyDescent="0.2">
      <c r="A20" s="17"/>
      <c r="B20" s="24" t="s">
        <v>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9"/>
    </row>
    <row r="21" spans="1:37" ht="14.4" x14ac:dyDescent="0.2">
      <c r="A21" s="18"/>
      <c r="B21" s="2"/>
      <c r="AK21" s="9"/>
    </row>
    <row r="22" spans="1:37" ht="14.4" x14ac:dyDescent="0.2">
      <c r="A22" s="17"/>
      <c r="B22" s="1"/>
      <c r="C22" s="14"/>
      <c r="D22" s="14"/>
      <c r="E22" s="14"/>
      <c r="F22" s="15" t="s">
        <v>1</v>
      </c>
      <c r="G22" s="14"/>
      <c r="H22" s="14"/>
      <c r="I22" s="15" t="s">
        <v>2</v>
      </c>
      <c r="J22" s="14"/>
      <c r="K22" s="14"/>
      <c r="L22" s="25" t="s">
        <v>10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27"/>
    </row>
    <row r="23" spans="1:37" ht="14.4" x14ac:dyDescent="0.2">
      <c r="A23" s="18"/>
      <c r="B23" s="28" t="s">
        <v>11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9"/>
    </row>
    <row r="24" spans="1:37" ht="14.4" x14ac:dyDescent="0.2">
      <c r="A24" s="1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9"/>
    </row>
    <row r="25" spans="1:37" ht="14.4" x14ac:dyDescent="0.2">
      <c r="A25" s="1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9"/>
    </row>
    <row r="26" spans="1:37" ht="14.4" x14ac:dyDescent="0.2">
      <c r="A26" s="1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9"/>
    </row>
    <row r="27" spans="1:37" ht="14.25" customHeight="1" x14ac:dyDescent="0.2">
      <c r="A27" s="17"/>
      <c r="B27" s="30" t="s">
        <v>12</v>
      </c>
      <c r="C27" s="31"/>
      <c r="D27" s="31"/>
      <c r="E27" s="31"/>
      <c r="F27" s="31"/>
      <c r="G27" s="31"/>
      <c r="H27" s="31"/>
      <c r="I27" s="32"/>
      <c r="J27" s="33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5"/>
      <c r="AK27" s="9"/>
    </row>
    <row r="28" spans="1:37" ht="4.5" customHeight="1" x14ac:dyDescent="0.2">
      <c r="A28" s="17"/>
      <c r="B28" s="36"/>
      <c r="C28" s="37"/>
      <c r="D28" s="37"/>
      <c r="E28" s="37"/>
      <c r="F28" s="37"/>
      <c r="G28" s="37"/>
      <c r="H28" s="37"/>
      <c r="I28" s="26"/>
      <c r="J28" s="38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6"/>
      <c r="AK28" s="9"/>
    </row>
    <row r="29" spans="1:37" ht="14.4" x14ac:dyDescent="0.2">
      <c r="A29" s="17"/>
      <c r="B29" s="40" t="s">
        <v>13</v>
      </c>
      <c r="C29" s="41"/>
      <c r="D29" s="41"/>
      <c r="E29" s="41"/>
      <c r="F29" s="41"/>
      <c r="G29" s="41"/>
      <c r="H29" s="41"/>
      <c r="I29" s="42"/>
      <c r="J29" s="43" t="s">
        <v>14</v>
      </c>
      <c r="K29" s="44"/>
      <c r="L29" s="44"/>
      <c r="M29" s="44"/>
      <c r="N29" s="44"/>
      <c r="O29" s="44"/>
      <c r="P29" s="44"/>
      <c r="Q29" s="44"/>
      <c r="R29" s="44"/>
      <c r="S29" s="44"/>
      <c r="T29" s="45" t="s">
        <v>15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  <c r="AK29" s="9"/>
    </row>
    <row r="30" spans="1:37" ht="12.75" customHeight="1" x14ac:dyDescent="0.2">
      <c r="A30" s="17"/>
      <c r="B30" s="47" t="s">
        <v>16</v>
      </c>
      <c r="C30" s="48"/>
      <c r="D30" s="48"/>
      <c r="E30" s="48"/>
      <c r="F30" s="48"/>
      <c r="G30" s="48"/>
      <c r="H30" s="48"/>
      <c r="I30" s="49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K30" s="9"/>
    </row>
    <row r="31" spans="1:37" ht="12.75" customHeight="1" x14ac:dyDescent="0.2">
      <c r="A31" s="17"/>
      <c r="B31" s="47"/>
      <c r="C31" s="48"/>
      <c r="D31" s="48"/>
      <c r="E31" s="48"/>
      <c r="F31" s="48"/>
      <c r="G31" s="48"/>
      <c r="H31" s="48"/>
      <c r="I31" s="49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K31" s="9"/>
    </row>
    <row r="32" spans="1:37" ht="12.75" customHeight="1" x14ac:dyDescent="0.2">
      <c r="A32" s="17"/>
      <c r="B32" s="47"/>
      <c r="C32" s="48"/>
      <c r="D32" s="48"/>
      <c r="E32" s="48"/>
      <c r="F32" s="48"/>
      <c r="G32" s="48"/>
      <c r="H32" s="48"/>
      <c r="I32" s="49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K32" s="9"/>
    </row>
    <row r="33" spans="1:37" ht="12.75" customHeight="1" x14ac:dyDescent="0.2">
      <c r="A33" s="17"/>
      <c r="B33" s="47"/>
      <c r="C33" s="48"/>
      <c r="D33" s="48"/>
      <c r="E33" s="48"/>
      <c r="F33" s="48"/>
      <c r="G33" s="48"/>
      <c r="H33" s="48"/>
      <c r="I33" s="49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  <c r="AK33" s="9"/>
    </row>
    <row r="34" spans="1:37" ht="12.75" customHeight="1" x14ac:dyDescent="0.2">
      <c r="A34" s="17"/>
      <c r="B34" s="30" t="s">
        <v>17</v>
      </c>
      <c r="C34" s="31"/>
      <c r="D34" s="31"/>
      <c r="E34" s="31"/>
      <c r="F34" s="31"/>
      <c r="G34" s="31"/>
      <c r="H34" s="31"/>
      <c r="I34" s="32"/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5"/>
      <c r="AK34" s="9"/>
    </row>
    <row r="35" spans="1:37" ht="12.75" customHeight="1" x14ac:dyDescent="0.2">
      <c r="A35" s="17"/>
      <c r="B35" s="47"/>
      <c r="C35" s="48"/>
      <c r="D35" s="48"/>
      <c r="E35" s="48"/>
      <c r="F35" s="48"/>
      <c r="G35" s="48"/>
      <c r="H35" s="48"/>
      <c r="I35" s="49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K35" s="9"/>
    </row>
    <row r="36" spans="1:37" ht="12.75" customHeight="1" x14ac:dyDescent="0.2">
      <c r="A36" s="17"/>
      <c r="B36" s="47"/>
      <c r="C36" s="48"/>
      <c r="D36" s="48"/>
      <c r="E36" s="48"/>
      <c r="F36" s="48"/>
      <c r="G36" s="48"/>
      <c r="H36" s="48"/>
      <c r="I36" s="49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K36" s="9"/>
    </row>
    <row r="37" spans="1:37" ht="12.75" customHeight="1" x14ac:dyDescent="0.2">
      <c r="A37" s="17"/>
      <c r="B37" s="47"/>
      <c r="C37" s="48"/>
      <c r="D37" s="48"/>
      <c r="E37" s="48"/>
      <c r="F37" s="48"/>
      <c r="G37" s="48"/>
      <c r="H37" s="48"/>
      <c r="I37" s="49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K37" s="9"/>
    </row>
    <row r="38" spans="1:37" ht="12.75" customHeight="1" x14ac:dyDescent="0.2">
      <c r="A38" s="17"/>
      <c r="B38" s="40"/>
      <c r="C38" s="41"/>
      <c r="D38" s="41"/>
      <c r="E38" s="41"/>
      <c r="F38" s="41"/>
      <c r="G38" s="41"/>
      <c r="H38" s="41"/>
      <c r="I38" s="42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5"/>
      <c r="AK38" s="9"/>
    </row>
    <row r="39" spans="1:37" ht="12.75" customHeight="1" x14ac:dyDescent="0.2">
      <c r="A39" s="17"/>
      <c r="B39" s="47" t="s">
        <v>18</v>
      </c>
      <c r="C39" s="48"/>
      <c r="D39" s="48"/>
      <c r="E39" s="48"/>
      <c r="F39" s="48"/>
      <c r="G39" s="48"/>
      <c r="H39" s="48"/>
      <c r="I39" s="49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K39" s="9"/>
    </row>
    <row r="40" spans="1:37" ht="13.5" customHeight="1" x14ac:dyDescent="0.2">
      <c r="A40" s="17"/>
      <c r="B40" s="47"/>
      <c r="C40" s="48"/>
      <c r="D40" s="48"/>
      <c r="E40" s="48"/>
      <c r="F40" s="48"/>
      <c r="G40" s="48"/>
      <c r="H40" s="48"/>
      <c r="I40" s="49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  <c r="AK40" s="9"/>
    </row>
    <row r="41" spans="1:37" ht="13.5" customHeight="1" x14ac:dyDescent="0.2">
      <c r="A41" s="17"/>
      <c r="B41" s="47"/>
      <c r="C41" s="48"/>
      <c r="D41" s="48"/>
      <c r="E41" s="48"/>
      <c r="F41" s="48"/>
      <c r="G41" s="48"/>
      <c r="H41" s="48"/>
      <c r="I41" s="49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5"/>
      <c r="AK41" s="9"/>
    </row>
    <row r="42" spans="1:37" ht="14.25" customHeight="1" x14ac:dyDescent="0.2">
      <c r="A42" s="17"/>
      <c r="B42" s="56" t="s">
        <v>19</v>
      </c>
      <c r="C42" s="56"/>
      <c r="D42" s="56"/>
      <c r="E42" s="56"/>
      <c r="F42" s="56"/>
      <c r="G42" s="56"/>
      <c r="H42" s="56"/>
      <c r="I42" s="56"/>
      <c r="J42" s="57" t="s">
        <v>20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9"/>
    </row>
    <row r="43" spans="1:37" ht="14.25" customHeight="1" x14ac:dyDescent="0.2">
      <c r="A43" s="17"/>
      <c r="B43" s="56"/>
      <c r="C43" s="56"/>
      <c r="D43" s="56"/>
      <c r="E43" s="56"/>
      <c r="F43" s="56"/>
      <c r="G43" s="56"/>
      <c r="H43" s="56"/>
      <c r="I43" s="56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9"/>
    </row>
    <row r="44" spans="1:37" ht="13.5" customHeight="1" x14ac:dyDescent="0.2">
      <c r="A44" s="17"/>
      <c r="B44" s="58" t="s">
        <v>21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7"/>
      <c r="AK44" s="9"/>
    </row>
    <row r="45" spans="1:37" ht="13.5" customHeight="1" x14ac:dyDescent="0.2">
      <c r="A45" s="18"/>
      <c r="B45" s="18"/>
      <c r="AJ45" s="9"/>
      <c r="AK45" s="9"/>
    </row>
    <row r="46" spans="1:37" ht="13.5" customHeight="1" x14ac:dyDescent="0.2">
      <c r="A46" s="18"/>
      <c r="B46" s="18"/>
      <c r="AJ46" s="9"/>
      <c r="AK46" s="9"/>
    </row>
    <row r="47" spans="1:37" ht="14.4" x14ac:dyDescent="0.2">
      <c r="A47" s="18"/>
      <c r="B47" s="8"/>
      <c r="AJ47" s="9"/>
      <c r="AK47" s="9"/>
    </row>
    <row r="48" spans="1:37" x14ac:dyDescent="0.2">
      <c r="A48" s="17"/>
      <c r="B48" s="8"/>
      <c r="AJ48" s="9"/>
      <c r="AK48" s="9"/>
    </row>
    <row r="49" spans="1:37" x14ac:dyDescent="0.2">
      <c r="A49" s="17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1"/>
      <c r="AK49" s="9"/>
    </row>
    <row r="50" spans="1:37" x14ac:dyDescent="0.2">
      <c r="A50" s="17"/>
      <c r="AK50" s="9"/>
    </row>
    <row r="51" spans="1:37" x14ac:dyDescent="0.2">
      <c r="A51" s="17"/>
      <c r="AK51" s="9"/>
    </row>
    <row r="52" spans="1:37" x14ac:dyDescent="0.2">
      <c r="A52" s="17"/>
      <c r="AK52" s="9"/>
    </row>
    <row r="53" spans="1:37" x14ac:dyDescent="0.2">
      <c r="A53" s="62" t="s">
        <v>22</v>
      </c>
      <c r="AK53" s="9"/>
    </row>
    <row r="54" spans="1:37" x14ac:dyDescent="0.2">
      <c r="A54" s="17"/>
      <c r="AK54" s="9"/>
    </row>
    <row r="55" spans="1:37" x14ac:dyDescent="0.2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/>
    </row>
  </sheetData>
  <mergeCells count="26">
    <mergeCell ref="B39:I41"/>
    <mergeCell ref="J39:AJ41"/>
    <mergeCell ref="B42:I43"/>
    <mergeCell ref="J42:AJ43"/>
    <mergeCell ref="B29:I29"/>
    <mergeCell ref="K29:S29"/>
    <mergeCell ref="T29:AJ29"/>
    <mergeCell ref="B30:I33"/>
    <mergeCell ref="J30:AJ33"/>
    <mergeCell ref="B34:I38"/>
    <mergeCell ref="J34:AJ38"/>
    <mergeCell ref="B20:AJ20"/>
    <mergeCell ref="C22:E22"/>
    <mergeCell ref="G22:H22"/>
    <mergeCell ref="J22:K22"/>
    <mergeCell ref="B23:AJ25"/>
    <mergeCell ref="B27:I27"/>
    <mergeCell ref="J27:AJ27"/>
    <mergeCell ref="AA4:AC4"/>
    <mergeCell ref="AE4:AF4"/>
    <mergeCell ref="AH4:AI4"/>
    <mergeCell ref="S9:T10"/>
    <mergeCell ref="U9:AI10"/>
    <mergeCell ref="S11:T13"/>
    <mergeCell ref="U11:AI12"/>
    <mergeCell ref="U13:AI13"/>
  </mergeCells>
  <phoneticPr fontId="3"/>
  <conditionalFormatting sqref="AE4:AF4">
    <cfRule type="expression" dxfId="111" priority="14">
      <formula>AE4&lt;&gt;""</formula>
    </cfRule>
  </conditionalFormatting>
  <conditionalFormatting sqref="AH4:AI4">
    <cfRule type="expression" dxfId="110" priority="13">
      <formula>AH4&lt;&gt;""</formula>
    </cfRule>
  </conditionalFormatting>
  <conditionalFormatting sqref="U9:AI10">
    <cfRule type="expression" dxfId="109" priority="12">
      <formula>U9&lt;&gt;""</formula>
    </cfRule>
  </conditionalFormatting>
  <conditionalFormatting sqref="U11:AI12">
    <cfRule type="expression" dxfId="108" priority="11">
      <formula>U11&lt;&gt;""</formula>
    </cfRule>
  </conditionalFormatting>
  <conditionalFormatting sqref="U13:AI13">
    <cfRule type="expression" dxfId="107" priority="10">
      <formula>U13&lt;&gt;""</formula>
    </cfRule>
  </conditionalFormatting>
  <conditionalFormatting sqref="J22:K22">
    <cfRule type="expression" dxfId="106" priority="8">
      <formula>J22&lt;&gt;""</formula>
    </cfRule>
  </conditionalFormatting>
  <conditionalFormatting sqref="G22:H22">
    <cfRule type="expression" dxfId="105" priority="9">
      <formula>G22&lt;&gt;""</formula>
    </cfRule>
  </conditionalFormatting>
  <conditionalFormatting sqref="J27">
    <cfRule type="expression" dxfId="104" priority="7">
      <formula>J27&lt;&gt;""</formula>
    </cfRule>
  </conditionalFormatting>
  <conditionalFormatting sqref="K29:S29">
    <cfRule type="expression" dxfId="103" priority="6">
      <formula>K29&lt;&gt;""</formula>
    </cfRule>
  </conditionalFormatting>
  <conditionalFormatting sqref="J30:AJ33">
    <cfRule type="expression" dxfId="102" priority="5">
      <formula>J30&lt;&gt;""</formula>
    </cfRule>
  </conditionalFormatting>
  <conditionalFormatting sqref="J34:AJ38">
    <cfRule type="expression" dxfId="101" priority="4">
      <formula>J34&lt;&gt;""</formula>
    </cfRule>
  </conditionalFormatting>
  <conditionalFormatting sqref="J39:AJ41">
    <cfRule type="expression" dxfId="100" priority="3">
      <formula>J39&lt;&gt;""</formula>
    </cfRule>
  </conditionalFormatting>
  <conditionalFormatting sqref="C22">
    <cfRule type="expression" dxfId="99" priority="2">
      <formula>C22&lt;&gt;""</formula>
    </cfRule>
  </conditionalFormatting>
  <conditionalFormatting sqref="AA4">
    <cfRule type="expression" dxfId="98" priority="1">
      <formula>AA4&lt;&gt;""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94" orientation="portrait" r:id="rId1"/>
  <headerFooter>
    <oddHeader>&amp;C&amp;"ＭＳ 明朝,標準"㊞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B35"/>
  <sheetViews>
    <sheetView showGridLines="0" view="pageBreakPreview" zoomScaleNormal="100" zoomScaleSheetLayoutView="100" workbookViewId="0">
      <pane xSplit="3" ySplit="5" topLeftCell="D6" activePane="bottomRight" state="frozen"/>
      <selection activeCell="K17" sqref="K17"/>
      <selection pane="topRight" activeCell="K17" sqref="K17"/>
      <selection pane="bottomLeft" activeCell="K17" sqref="K17"/>
      <selection pane="bottomRight" activeCell="J15" sqref="J15:O17"/>
    </sheetView>
  </sheetViews>
  <sheetFormatPr defaultColWidth="2.19921875" defaultRowHeight="17.25" customHeight="1" x14ac:dyDescent="0.2"/>
  <cols>
    <col min="1" max="1" width="2.19921875" style="64"/>
    <col min="2" max="2" width="2.19921875" style="64" customWidth="1"/>
    <col min="3" max="3" width="22.3984375" style="64" customWidth="1"/>
    <col min="4" max="5" width="13.796875" style="64" customWidth="1"/>
    <col min="6" max="7" width="7.09765625" style="64" customWidth="1"/>
    <col min="8" max="9" width="13.796875" style="64" customWidth="1"/>
    <col min="10" max="11" width="7" style="70" customWidth="1"/>
    <col min="12" max="15" width="13.796875" style="64" customWidth="1"/>
    <col min="16" max="16" width="2.19921875" style="64"/>
    <col min="17" max="18" width="0" style="64" hidden="1" customWidth="1"/>
    <col min="19" max="16384" width="2.19921875" style="64"/>
  </cols>
  <sheetData>
    <row r="1" spans="1:80" ht="17.25" customHeight="1" x14ac:dyDescent="0.2">
      <c r="A1" s="19" t="s">
        <v>23</v>
      </c>
      <c r="B1" s="37"/>
      <c r="C1" s="37"/>
      <c r="D1" s="37"/>
      <c r="E1" s="37"/>
      <c r="F1" s="37"/>
      <c r="G1" s="37"/>
      <c r="H1" s="37"/>
      <c r="I1" s="37"/>
      <c r="J1" s="63"/>
      <c r="K1" s="63"/>
      <c r="L1" s="37"/>
      <c r="M1" s="37"/>
      <c r="N1" s="37"/>
      <c r="O1" s="37"/>
    </row>
    <row r="2" spans="1:80" ht="17.25" customHeight="1" x14ac:dyDescent="0.2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</row>
    <row r="3" spans="1:80" ht="17.25" customHeight="1" x14ac:dyDescent="0.2">
      <c r="A3" s="67" t="s">
        <v>25</v>
      </c>
      <c r="B3" s="67"/>
      <c r="C3" s="67"/>
      <c r="D3" s="68" t="s">
        <v>26</v>
      </c>
      <c r="E3" s="68"/>
      <c r="F3" s="68"/>
      <c r="G3" s="68"/>
      <c r="H3" s="68"/>
      <c r="I3" s="68"/>
      <c r="J3" s="68" t="s">
        <v>27</v>
      </c>
      <c r="K3" s="68"/>
      <c r="L3" s="68" t="s">
        <v>28</v>
      </c>
      <c r="M3" s="68"/>
      <c r="N3" s="68" t="s">
        <v>29</v>
      </c>
      <c r="O3" s="68"/>
      <c r="Q3" s="64" t="s">
        <v>30</v>
      </c>
    </row>
    <row r="4" spans="1:80" ht="17.25" customHeight="1" x14ac:dyDescent="0.2">
      <c r="A4" s="67"/>
      <c r="B4" s="67"/>
      <c r="C4" s="67"/>
      <c r="D4" s="67" t="s">
        <v>31</v>
      </c>
      <c r="E4" s="67"/>
      <c r="F4" s="67" t="s">
        <v>32</v>
      </c>
      <c r="G4" s="67"/>
      <c r="H4" s="67" t="s">
        <v>33</v>
      </c>
      <c r="I4" s="67"/>
      <c r="J4" s="68"/>
      <c r="K4" s="68"/>
      <c r="L4" s="68"/>
      <c r="M4" s="68"/>
      <c r="N4" s="68"/>
      <c r="O4" s="68"/>
      <c r="Q4" s="64" t="s">
        <v>34</v>
      </c>
    </row>
    <row r="5" spans="1:80" s="70" customFormat="1" ht="17.25" customHeight="1" x14ac:dyDescent="0.2">
      <c r="A5" s="67"/>
      <c r="B5" s="67"/>
      <c r="C5" s="67"/>
      <c r="D5" s="69" t="s">
        <v>35</v>
      </c>
      <c r="E5" s="69" t="s">
        <v>36</v>
      </c>
      <c r="F5" s="69" t="s">
        <v>35</v>
      </c>
      <c r="G5" s="69" t="s">
        <v>36</v>
      </c>
      <c r="H5" s="69" t="s">
        <v>35</v>
      </c>
      <c r="I5" s="69" t="s">
        <v>36</v>
      </c>
      <c r="J5" s="69" t="s">
        <v>35</v>
      </c>
      <c r="K5" s="69" t="s">
        <v>36</v>
      </c>
      <c r="L5" s="69" t="s">
        <v>35</v>
      </c>
      <c r="M5" s="69" t="s">
        <v>36</v>
      </c>
      <c r="N5" s="69" t="s">
        <v>35</v>
      </c>
      <c r="O5" s="69" t="s">
        <v>36</v>
      </c>
    </row>
    <row r="6" spans="1:80" ht="17.25" customHeight="1" x14ac:dyDescent="0.2">
      <c r="A6" s="71" t="s">
        <v>37</v>
      </c>
      <c r="B6" s="72" t="s">
        <v>38</v>
      </c>
      <c r="C6" s="73"/>
      <c r="D6" s="74"/>
      <c r="E6" s="75"/>
      <c r="F6" s="75"/>
      <c r="G6" s="76"/>
      <c r="H6" s="77">
        <f>SUM(H7:H9)</f>
        <v>0</v>
      </c>
      <c r="I6" s="77">
        <f>SUM(I7:I9)</f>
        <v>0</v>
      </c>
      <c r="J6" s="78"/>
      <c r="K6" s="78"/>
      <c r="L6" s="79"/>
      <c r="M6" s="79"/>
      <c r="N6" s="80"/>
      <c r="O6" s="80"/>
    </row>
    <row r="7" spans="1:80" ht="17.25" customHeight="1" x14ac:dyDescent="0.2">
      <c r="A7" s="71"/>
      <c r="B7" s="81"/>
      <c r="C7" s="82"/>
      <c r="D7" s="79"/>
      <c r="E7" s="79"/>
      <c r="F7" s="79"/>
      <c r="G7" s="79"/>
      <c r="H7" s="83" t="str">
        <f>IF($D7="","",D7*F7)</f>
        <v/>
      </c>
      <c r="I7" s="77" t="str">
        <f>IF($E7="","",E7*G7)</f>
        <v/>
      </c>
      <c r="J7" s="84"/>
      <c r="K7" s="85"/>
      <c r="L7" s="85"/>
      <c r="M7" s="85"/>
      <c r="N7" s="85"/>
      <c r="O7" s="86"/>
    </row>
    <row r="8" spans="1:80" ht="17.25" customHeight="1" x14ac:dyDescent="0.2">
      <c r="A8" s="71"/>
      <c r="B8" s="73"/>
      <c r="C8" s="82"/>
      <c r="D8" s="79"/>
      <c r="E8" s="79"/>
      <c r="F8" s="79"/>
      <c r="G8" s="79"/>
      <c r="H8" s="83" t="str">
        <f>IF($D8="","",D8*F8)</f>
        <v/>
      </c>
      <c r="I8" s="77" t="str">
        <f>IF($E8="","",E8*G8)</f>
        <v/>
      </c>
      <c r="J8" s="87"/>
      <c r="K8" s="88"/>
      <c r="L8" s="88"/>
      <c r="M8" s="88"/>
      <c r="N8" s="88"/>
      <c r="O8" s="89"/>
    </row>
    <row r="9" spans="1:80" ht="17.25" customHeight="1" x14ac:dyDescent="0.2">
      <c r="A9" s="71"/>
      <c r="B9" s="73"/>
      <c r="C9" s="82"/>
      <c r="D9" s="79"/>
      <c r="E9" s="79"/>
      <c r="F9" s="79"/>
      <c r="G9" s="79"/>
      <c r="H9" s="83" t="str">
        <f>IF($D9="","",D9*F9)</f>
        <v/>
      </c>
      <c r="I9" s="77" t="str">
        <f>IF($E9="","",E9*G9)</f>
        <v/>
      </c>
      <c r="J9" s="90"/>
      <c r="K9" s="91"/>
      <c r="L9" s="91"/>
      <c r="M9" s="91"/>
      <c r="N9" s="91"/>
      <c r="O9" s="92"/>
    </row>
    <row r="10" spans="1:80" ht="17.25" customHeight="1" x14ac:dyDescent="0.2">
      <c r="A10" s="71"/>
      <c r="B10" s="72" t="s">
        <v>39</v>
      </c>
      <c r="C10" s="73"/>
      <c r="D10" s="74"/>
      <c r="E10" s="75"/>
      <c r="F10" s="75"/>
      <c r="G10" s="76"/>
      <c r="H10" s="77">
        <f>SUM(H11:H13)</f>
        <v>0</v>
      </c>
      <c r="I10" s="77">
        <f>SUM(I11:I13)</f>
        <v>0</v>
      </c>
      <c r="J10" s="78"/>
      <c r="K10" s="78"/>
      <c r="L10" s="79"/>
      <c r="M10" s="79"/>
      <c r="N10" s="80"/>
      <c r="O10" s="80"/>
    </row>
    <row r="11" spans="1:80" ht="17.25" customHeight="1" x14ac:dyDescent="0.2">
      <c r="A11" s="71"/>
      <c r="B11" s="81"/>
      <c r="C11" s="82"/>
      <c r="D11" s="79"/>
      <c r="E11" s="79"/>
      <c r="F11" s="79"/>
      <c r="G11" s="79"/>
      <c r="H11" s="83" t="str">
        <f>IF($D11="","",D11*F11)</f>
        <v/>
      </c>
      <c r="I11" s="77" t="str">
        <f>IF($E11="","",E11*G11)</f>
        <v/>
      </c>
      <c r="J11" s="84"/>
      <c r="K11" s="85"/>
      <c r="L11" s="85"/>
      <c r="M11" s="85"/>
      <c r="N11" s="85"/>
      <c r="O11" s="86"/>
    </row>
    <row r="12" spans="1:80" ht="17.25" customHeight="1" x14ac:dyDescent="0.2">
      <c r="A12" s="71"/>
      <c r="B12" s="73"/>
      <c r="C12" s="82"/>
      <c r="D12" s="79"/>
      <c r="E12" s="79"/>
      <c r="F12" s="79"/>
      <c r="G12" s="79"/>
      <c r="H12" s="83" t="str">
        <f>IF($D12="","",D12*F12)</f>
        <v/>
      </c>
      <c r="I12" s="77" t="str">
        <f>IF($E12="","",E12*G12)</f>
        <v/>
      </c>
      <c r="J12" s="87"/>
      <c r="K12" s="88"/>
      <c r="L12" s="88"/>
      <c r="M12" s="88"/>
      <c r="N12" s="88"/>
      <c r="O12" s="89"/>
    </row>
    <row r="13" spans="1:80" ht="17.25" customHeight="1" x14ac:dyDescent="0.2">
      <c r="A13" s="71"/>
      <c r="B13" s="73"/>
      <c r="C13" s="82"/>
      <c r="D13" s="79"/>
      <c r="E13" s="79"/>
      <c r="F13" s="79"/>
      <c r="G13" s="79"/>
      <c r="H13" s="83" t="str">
        <f>IF($D13="","",D13*F13)</f>
        <v/>
      </c>
      <c r="I13" s="77" t="str">
        <f>IF($E13="","",E13*G13)</f>
        <v/>
      </c>
      <c r="J13" s="90"/>
      <c r="K13" s="91"/>
      <c r="L13" s="91"/>
      <c r="M13" s="91"/>
      <c r="N13" s="91"/>
      <c r="O13" s="92"/>
    </row>
    <row r="14" spans="1:80" ht="17.25" customHeight="1" x14ac:dyDescent="0.2">
      <c r="A14" s="71"/>
      <c r="B14" s="72" t="s">
        <v>40</v>
      </c>
      <c r="C14" s="73"/>
      <c r="D14" s="74"/>
      <c r="E14" s="75"/>
      <c r="F14" s="75"/>
      <c r="G14" s="76"/>
      <c r="H14" s="77">
        <f>SUM(H15:H17)</f>
        <v>0</v>
      </c>
      <c r="I14" s="77">
        <f>SUM(I15:I17)</f>
        <v>0</v>
      </c>
      <c r="J14" s="78"/>
      <c r="K14" s="78"/>
      <c r="L14" s="79"/>
      <c r="M14" s="79"/>
      <c r="N14" s="80"/>
      <c r="O14" s="80"/>
    </row>
    <row r="15" spans="1:80" ht="17.25" customHeight="1" x14ac:dyDescent="0.2">
      <c r="A15" s="71"/>
      <c r="B15" s="81"/>
      <c r="C15" s="82"/>
      <c r="D15" s="79"/>
      <c r="E15" s="79"/>
      <c r="F15" s="79"/>
      <c r="G15" s="79"/>
      <c r="H15" s="83" t="str">
        <f>IF($D15="","",D15*F15)</f>
        <v/>
      </c>
      <c r="I15" s="77" t="str">
        <f>IF($E15="","",E15*G15)</f>
        <v/>
      </c>
      <c r="J15" s="84"/>
      <c r="K15" s="85"/>
      <c r="L15" s="85"/>
      <c r="M15" s="85"/>
      <c r="N15" s="85"/>
      <c r="O15" s="86"/>
    </row>
    <row r="16" spans="1:80" ht="17.25" customHeight="1" x14ac:dyDescent="0.2">
      <c r="A16" s="71"/>
      <c r="B16" s="73"/>
      <c r="C16" s="82"/>
      <c r="D16" s="79"/>
      <c r="E16" s="79"/>
      <c r="F16" s="79"/>
      <c r="G16" s="79"/>
      <c r="H16" s="83" t="str">
        <f>IF($D16="","",D16*F16)</f>
        <v/>
      </c>
      <c r="I16" s="77" t="str">
        <f>IF($E16="","",E16*G16)</f>
        <v/>
      </c>
      <c r="J16" s="87"/>
      <c r="K16" s="88"/>
      <c r="L16" s="88"/>
      <c r="M16" s="88"/>
      <c r="N16" s="88"/>
      <c r="O16" s="89"/>
    </row>
    <row r="17" spans="1:15" ht="17.25" customHeight="1" x14ac:dyDescent="0.2">
      <c r="A17" s="71"/>
      <c r="B17" s="73"/>
      <c r="C17" s="82"/>
      <c r="D17" s="79"/>
      <c r="E17" s="79"/>
      <c r="F17" s="79"/>
      <c r="G17" s="79"/>
      <c r="H17" s="83" t="str">
        <f>IF($D17="","",D17*F17)</f>
        <v/>
      </c>
      <c r="I17" s="77" t="str">
        <f>IF($E17="","",E17*G17)</f>
        <v/>
      </c>
      <c r="J17" s="90"/>
      <c r="K17" s="91"/>
      <c r="L17" s="91"/>
      <c r="M17" s="91"/>
      <c r="N17" s="91"/>
      <c r="O17" s="92"/>
    </row>
    <row r="18" spans="1:15" ht="17.25" customHeight="1" x14ac:dyDescent="0.2">
      <c r="A18" s="71"/>
      <c r="B18" s="72" t="s">
        <v>41</v>
      </c>
      <c r="C18" s="73"/>
      <c r="D18" s="74"/>
      <c r="E18" s="75"/>
      <c r="F18" s="75"/>
      <c r="G18" s="76"/>
      <c r="H18" s="77">
        <f>SUM(H19:H21)</f>
        <v>0</v>
      </c>
      <c r="I18" s="77">
        <f>SUM(I19:I21)</f>
        <v>0</v>
      </c>
      <c r="J18" s="78"/>
      <c r="K18" s="78"/>
      <c r="L18" s="79"/>
      <c r="M18" s="79"/>
      <c r="N18" s="80"/>
      <c r="O18" s="80"/>
    </row>
    <row r="19" spans="1:15" ht="17.25" customHeight="1" x14ac:dyDescent="0.2">
      <c r="A19" s="71"/>
      <c r="B19" s="81"/>
      <c r="C19" s="82"/>
      <c r="D19" s="79"/>
      <c r="E19" s="79"/>
      <c r="F19" s="79"/>
      <c r="G19" s="79"/>
      <c r="H19" s="83" t="str">
        <f>IF($D19="","",D19*F19)</f>
        <v/>
      </c>
      <c r="I19" s="77" t="str">
        <f>IF($E19="","",E19*G19)</f>
        <v/>
      </c>
      <c r="J19" s="93"/>
      <c r="K19" s="94"/>
      <c r="L19" s="94"/>
      <c r="M19" s="94"/>
      <c r="N19" s="94"/>
      <c r="O19" s="95"/>
    </row>
    <row r="20" spans="1:15" ht="17.25" customHeight="1" x14ac:dyDescent="0.2">
      <c r="A20" s="71"/>
      <c r="B20" s="73"/>
      <c r="C20" s="82"/>
      <c r="D20" s="79"/>
      <c r="E20" s="79"/>
      <c r="F20" s="79"/>
      <c r="G20" s="79"/>
      <c r="H20" s="83" t="str">
        <f>IF($D20="","",D20*F20)</f>
        <v/>
      </c>
      <c r="I20" s="77" t="str">
        <f>IF($E20="","",E20*G20)</f>
        <v/>
      </c>
      <c r="J20" s="96"/>
      <c r="K20" s="97"/>
      <c r="L20" s="97"/>
      <c r="M20" s="97"/>
      <c r="N20" s="97"/>
      <c r="O20" s="98"/>
    </row>
    <row r="21" spans="1:15" ht="17.25" customHeight="1" x14ac:dyDescent="0.2">
      <c r="A21" s="71"/>
      <c r="B21" s="73"/>
      <c r="C21" s="82"/>
      <c r="D21" s="79"/>
      <c r="E21" s="79"/>
      <c r="F21" s="79"/>
      <c r="G21" s="79"/>
      <c r="H21" s="83" t="str">
        <f>IF($D21="","",D21*F21)</f>
        <v/>
      </c>
      <c r="I21" s="77" t="str">
        <f>IF($E21="","",E21*G21)</f>
        <v/>
      </c>
      <c r="J21" s="96"/>
      <c r="K21" s="97"/>
      <c r="L21" s="97"/>
      <c r="M21" s="97"/>
      <c r="N21" s="97"/>
      <c r="O21" s="98"/>
    </row>
    <row r="22" spans="1:15" ht="17.25" customHeight="1" x14ac:dyDescent="0.2">
      <c r="A22" s="71"/>
      <c r="B22" s="73" t="s">
        <v>42</v>
      </c>
      <c r="C22" s="73"/>
      <c r="D22" s="99"/>
      <c r="E22" s="100"/>
      <c r="F22" s="100"/>
      <c r="G22" s="101"/>
      <c r="H22" s="77">
        <f>SUM(H18,H14,H10,H6)</f>
        <v>0</v>
      </c>
      <c r="I22" s="77">
        <f>SUM(I18,I14,I10,I6)</f>
        <v>0</v>
      </c>
      <c r="J22" s="102"/>
      <c r="K22" s="103"/>
      <c r="L22" s="77">
        <f>SUM(L18,L14,L10,L6)</f>
        <v>0</v>
      </c>
      <c r="M22" s="77">
        <f>SUM(M18,M14,M10,M6)</f>
        <v>0</v>
      </c>
      <c r="N22" s="77">
        <f>SUM(N18,N14,N10,N6)</f>
        <v>0</v>
      </c>
      <c r="O22" s="77">
        <f>SUM(O18,O14,O10,O6)</f>
        <v>0</v>
      </c>
    </row>
    <row r="23" spans="1:15" ht="17.25" customHeight="1" x14ac:dyDescent="0.2">
      <c r="A23" s="71"/>
      <c r="B23" s="73"/>
      <c r="C23" s="73"/>
      <c r="D23" s="67" t="s">
        <v>43</v>
      </c>
      <c r="E23" s="67"/>
      <c r="F23" s="67"/>
      <c r="G23" s="67"/>
      <c r="H23" s="67"/>
      <c r="I23" s="67"/>
      <c r="J23" s="67" t="s">
        <v>36</v>
      </c>
      <c r="K23" s="67"/>
      <c r="L23" s="67"/>
      <c r="M23" s="67"/>
      <c r="N23" s="67"/>
      <c r="O23" s="67"/>
    </row>
    <row r="24" spans="1:15" ht="33.75" customHeight="1" x14ac:dyDescent="0.2">
      <c r="A24" s="71"/>
      <c r="B24" s="104" t="s">
        <v>44</v>
      </c>
      <c r="C24" s="104"/>
      <c r="D24" s="105">
        <f>IF(L22*1/2&gt;370000000,370000000,L22*1/2)</f>
        <v>0</v>
      </c>
      <c r="E24" s="105"/>
      <c r="F24" s="105"/>
      <c r="G24" s="105"/>
      <c r="H24" s="106"/>
      <c r="I24" s="107" t="s">
        <v>45</v>
      </c>
      <c r="J24" s="108">
        <f>IF(M22*1/2&gt;370000000,370000000,M22*1/2)</f>
        <v>0</v>
      </c>
      <c r="K24" s="108"/>
      <c r="L24" s="108"/>
      <c r="M24" s="108"/>
      <c r="N24" s="109"/>
      <c r="O24" s="107" t="s">
        <v>45</v>
      </c>
    </row>
    <row r="25" spans="1:15" ht="33.75" customHeight="1" x14ac:dyDescent="0.2">
      <c r="A25" s="71"/>
      <c r="B25" s="104" t="s">
        <v>46</v>
      </c>
      <c r="C25" s="104"/>
      <c r="D25" s="105">
        <f>ROUNDDOWN(D24-N22,-3)</f>
        <v>0</v>
      </c>
      <c r="E25" s="105"/>
      <c r="F25" s="105"/>
      <c r="G25" s="105"/>
      <c r="H25" s="106"/>
      <c r="I25" s="107" t="s">
        <v>45</v>
      </c>
      <c r="J25" s="110">
        <f>ROUNDDOWN(J24-O22,-3)</f>
        <v>0</v>
      </c>
      <c r="K25" s="108"/>
      <c r="L25" s="108"/>
      <c r="M25" s="108"/>
      <c r="N25" s="109"/>
      <c r="O25" s="107" t="s">
        <v>45</v>
      </c>
    </row>
    <row r="26" spans="1:15" ht="17.25" customHeight="1" x14ac:dyDescent="0.2">
      <c r="A26" s="111" t="s">
        <v>47</v>
      </c>
      <c r="B26" s="112" t="s">
        <v>48</v>
      </c>
      <c r="C26" s="113"/>
      <c r="D26" s="99"/>
      <c r="E26" s="100"/>
      <c r="F26" s="100"/>
      <c r="G26" s="101"/>
      <c r="H26" s="114">
        <f>SUM(H27:H29)</f>
        <v>0</v>
      </c>
      <c r="I26" s="114">
        <f>SUM(I27:I29)</f>
        <v>0</v>
      </c>
      <c r="J26" s="115"/>
      <c r="K26" s="116"/>
      <c r="L26" s="116"/>
      <c r="M26" s="117"/>
      <c r="N26" s="112">
        <f>SUM(N27:N29)</f>
        <v>0</v>
      </c>
      <c r="O26" s="77">
        <f>SUM(O27:O29)</f>
        <v>0</v>
      </c>
    </row>
    <row r="27" spans="1:15" ht="17.25" customHeight="1" x14ac:dyDescent="0.2">
      <c r="A27" s="111"/>
      <c r="B27" s="81"/>
      <c r="C27" s="82"/>
      <c r="D27" s="118"/>
      <c r="E27" s="118"/>
      <c r="F27" s="118"/>
      <c r="G27" s="118"/>
      <c r="H27" s="119" t="str">
        <f>IF($D27="","",D27*F27)</f>
        <v/>
      </c>
      <c r="I27" s="119" t="str">
        <f>IF($E27="","",E27*G27)</f>
        <v/>
      </c>
      <c r="J27" s="78"/>
      <c r="K27" s="78"/>
      <c r="L27" s="120"/>
      <c r="M27" s="120"/>
      <c r="N27" s="80"/>
      <c r="O27" s="80"/>
    </row>
    <row r="28" spans="1:15" ht="17.25" customHeight="1" x14ac:dyDescent="0.2">
      <c r="A28" s="111"/>
      <c r="B28" s="73"/>
      <c r="C28" s="82"/>
      <c r="D28" s="118"/>
      <c r="E28" s="118"/>
      <c r="F28" s="118"/>
      <c r="G28" s="118"/>
      <c r="H28" s="119" t="str">
        <f>IF($D28="","",D28*F28)</f>
        <v/>
      </c>
      <c r="I28" s="119" t="str">
        <f>IF($E28="","",E28*G28)</f>
        <v/>
      </c>
      <c r="J28" s="78"/>
      <c r="K28" s="78"/>
      <c r="L28" s="120"/>
      <c r="M28" s="120"/>
      <c r="N28" s="80"/>
      <c r="O28" s="80"/>
    </row>
    <row r="29" spans="1:15" ht="17.25" customHeight="1" x14ac:dyDescent="0.2">
      <c r="A29" s="111"/>
      <c r="B29" s="73"/>
      <c r="C29" s="82"/>
      <c r="D29" s="118"/>
      <c r="E29" s="118"/>
      <c r="F29" s="118"/>
      <c r="G29" s="118"/>
      <c r="H29" s="119" t="str">
        <f>IF($D29="","",D29*F29)</f>
        <v/>
      </c>
      <c r="I29" s="119" t="str">
        <f>IF($E29="","",E29*G29)</f>
        <v/>
      </c>
      <c r="J29" s="78"/>
      <c r="K29" s="78"/>
      <c r="L29" s="120"/>
      <c r="M29" s="120"/>
      <c r="N29" s="80"/>
      <c r="O29" s="80"/>
    </row>
    <row r="30" spans="1:15" ht="17.25" customHeight="1" x14ac:dyDescent="0.2">
      <c r="A30" s="73" t="s">
        <v>49</v>
      </c>
      <c r="B30" s="73"/>
      <c r="C30" s="73"/>
      <c r="D30" s="93"/>
      <c r="E30" s="94"/>
      <c r="F30" s="94"/>
      <c r="G30" s="95"/>
      <c r="H30" s="114">
        <f>H22+H26</f>
        <v>0</v>
      </c>
      <c r="I30" s="114">
        <f>I22+I26</f>
        <v>0</v>
      </c>
      <c r="J30" s="93"/>
      <c r="K30" s="94"/>
      <c r="L30" s="94"/>
      <c r="M30" s="94"/>
      <c r="N30" s="94"/>
      <c r="O30" s="95"/>
    </row>
    <row r="31" spans="1:15" ht="17.25" customHeight="1" x14ac:dyDescent="0.2">
      <c r="A31" s="73" t="s">
        <v>50</v>
      </c>
      <c r="B31" s="73"/>
      <c r="C31" s="73"/>
      <c r="D31" s="96"/>
      <c r="E31" s="97"/>
      <c r="F31" s="97"/>
      <c r="G31" s="98"/>
      <c r="H31" s="114">
        <f>H30*0.08</f>
        <v>0</v>
      </c>
      <c r="I31" s="114">
        <f>I30*0.08</f>
        <v>0</v>
      </c>
      <c r="J31" s="96"/>
      <c r="K31" s="97"/>
      <c r="L31" s="97"/>
      <c r="M31" s="97"/>
      <c r="N31" s="97"/>
      <c r="O31" s="98"/>
    </row>
    <row r="32" spans="1:15" ht="17.25" customHeight="1" x14ac:dyDescent="0.2">
      <c r="A32" s="73" t="s">
        <v>51</v>
      </c>
      <c r="B32" s="73"/>
      <c r="C32" s="73"/>
      <c r="D32" s="121"/>
      <c r="E32" s="122"/>
      <c r="F32" s="122"/>
      <c r="G32" s="123"/>
      <c r="H32" s="114">
        <f>H30+H31</f>
        <v>0</v>
      </c>
      <c r="I32" s="114">
        <f>I30+I31</f>
        <v>0</v>
      </c>
      <c r="J32" s="121"/>
      <c r="K32" s="122"/>
      <c r="L32" s="122"/>
      <c r="M32" s="122"/>
      <c r="N32" s="122"/>
      <c r="O32" s="123"/>
    </row>
    <row r="33" spans="1:15" ht="17.25" customHeight="1" x14ac:dyDescent="0.2">
      <c r="A33" s="124" t="s">
        <v>52</v>
      </c>
      <c r="B33" s="37"/>
      <c r="C33" s="37"/>
      <c r="D33" s="37"/>
      <c r="E33" s="37"/>
      <c r="F33" s="37"/>
      <c r="G33" s="37"/>
      <c r="H33" s="37"/>
      <c r="I33" s="37"/>
      <c r="J33" s="63"/>
      <c r="K33" s="63"/>
      <c r="L33" s="37"/>
      <c r="M33" s="37"/>
      <c r="N33" s="37"/>
      <c r="O33" s="37"/>
    </row>
    <row r="34" spans="1:15" ht="17.25" customHeight="1" x14ac:dyDescent="0.2">
      <c r="A34" s="124" t="s">
        <v>53</v>
      </c>
      <c r="B34" s="37"/>
      <c r="C34" s="37"/>
      <c r="D34" s="37"/>
      <c r="E34" s="37"/>
      <c r="F34" s="37"/>
      <c r="G34" s="37"/>
      <c r="H34" s="37"/>
      <c r="I34" s="37"/>
      <c r="J34" s="63"/>
      <c r="K34" s="63"/>
      <c r="L34" s="37"/>
      <c r="M34" s="37"/>
      <c r="N34" s="37"/>
      <c r="O34" s="37"/>
    </row>
    <row r="35" spans="1:15" ht="17.25" customHeight="1" x14ac:dyDescent="0.2">
      <c r="A35" s="124"/>
      <c r="B35" s="125" t="s">
        <v>54</v>
      </c>
      <c r="C35" s="37"/>
      <c r="D35" s="37"/>
      <c r="E35" s="37"/>
      <c r="F35" s="37"/>
      <c r="G35" s="37"/>
      <c r="H35" s="37"/>
      <c r="I35" s="37"/>
      <c r="J35" s="63"/>
      <c r="K35" s="63"/>
      <c r="L35" s="37"/>
      <c r="M35" s="37"/>
      <c r="N35" s="37"/>
      <c r="O35" s="37"/>
    </row>
  </sheetData>
  <mergeCells count="47">
    <mergeCell ref="A26:A29"/>
    <mergeCell ref="D26:G26"/>
    <mergeCell ref="J26:M26"/>
    <mergeCell ref="B27:B29"/>
    <mergeCell ref="A30:C30"/>
    <mergeCell ref="D30:G32"/>
    <mergeCell ref="J30:O32"/>
    <mergeCell ref="A31:C31"/>
    <mergeCell ref="A32:C32"/>
    <mergeCell ref="B24:C24"/>
    <mergeCell ref="D24:H24"/>
    <mergeCell ref="J24:N24"/>
    <mergeCell ref="B25:C25"/>
    <mergeCell ref="D25:H25"/>
    <mergeCell ref="J25:N25"/>
    <mergeCell ref="B22:C22"/>
    <mergeCell ref="D22:G22"/>
    <mergeCell ref="J22:K22"/>
    <mergeCell ref="B23:C23"/>
    <mergeCell ref="D23:I23"/>
    <mergeCell ref="J23:O23"/>
    <mergeCell ref="D14:G14"/>
    <mergeCell ref="B15:B17"/>
    <mergeCell ref="J15:O17"/>
    <mergeCell ref="B18:C18"/>
    <mergeCell ref="D18:G18"/>
    <mergeCell ref="B19:B21"/>
    <mergeCell ref="J19:O21"/>
    <mergeCell ref="A6:A25"/>
    <mergeCell ref="B6:C6"/>
    <mergeCell ref="D6:G6"/>
    <mergeCell ref="B7:B9"/>
    <mergeCell ref="J7:O9"/>
    <mergeCell ref="B10:C10"/>
    <mergeCell ref="D10:G10"/>
    <mergeCell ref="B11:B13"/>
    <mergeCell ref="J11:O13"/>
    <mergeCell ref="B14:C14"/>
    <mergeCell ref="A2:O2"/>
    <mergeCell ref="A3:C5"/>
    <mergeCell ref="D3:I3"/>
    <mergeCell ref="J3:K4"/>
    <mergeCell ref="L3:M4"/>
    <mergeCell ref="N3:O4"/>
    <mergeCell ref="D4:E4"/>
    <mergeCell ref="F4:G4"/>
    <mergeCell ref="H4:I4"/>
  </mergeCells>
  <phoneticPr fontId="3"/>
  <conditionalFormatting sqref="C7:G9">
    <cfRule type="expression" dxfId="97" priority="98">
      <formula>C7&lt;&gt;""</formula>
    </cfRule>
  </conditionalFormatting>
  <conditionalFormatting sqref="C11:C13">
    <cfRule type="expression" dxfId="96" priority="97">
      <formula>C11&lt;&gt;""</formula>
    </cfRule>
  </conditionalFormatting>
  <conditionalFormatting sqref="C15:C17">
    <cfRule type="expression" dxfId="95" priority="96">
      <formula>C15&lt;&gt;""</formula>
    </cfRule>
  </conditionalFormatting>
  <conditionalFormatting sqref="C19:C21">
    <cfRule type="expression" dxfId="94" priority="95">
      <formula>C19&lt;&gt;""</formula>
    </cfRule>
  </conditionalFormatting>
  <conditionalFormatting sqref="J6:M6">
    <cfRule type="expression" dxfId="93" priority="94">
      <formula>J6&lt;&gt;""</formula>
    </cfRule>
  </conditionalFormatting>
  <conditionalFormatting sqref="N6">
    <cfRule type="expression" dxfId="92" priority="62">
      <formula>AND(N6&gt;0,J6&lt;&gt;"有")</formula>
    </cfRule>
    <cfRule type="expression" dxfId="91" priority="91">
      <formula>$N6&lt;&gt;""</formula>
    </cfRule>
    <cfRule type="expression" dxfId="90" priority="93">
      <formula>$J6="有"</formula>
    </cfRule>
  </conditionalFormatting>
  <conditionalFormatting sqref="O6">
    <cfRule type="expression" dxfId="89" priority="61">
      <formula>AND(O6&gt;0,K6&lt;&gt;"有")</formula>
    </cfRule>
    <cfRule type="expression" dxfId="88" priority="66">
      <formula>N6&lt;&gt;O6</formula>
    </cfRule>
    <cfRule type="expression" dxfId="87" priority="89">
      <formula>$O6&lt;&gt;""</formula>
    </cfRule>
    <cfRule type="expression" dxfId="86" priority="92">
      <formula>$K6="有"</formula>
    </cfRule>
  </conditionalFormatting>
  <conditionalFormatting sqref="J6:K6">
    <cfRule type="expression" dxfId="85" priority="68">
      <formula>AND(N6&gt;0,J6&lt;&gt;"有")</formula>
    </cfRule>
  </conditionalFormatting>
  <conditionalFormatting sqref="E7:E9">
    <cfRule type="expression" dxfId="84" priority="88">
      <formula>$D7&lt;&gt;$E7</formula>
    </cfRule>
  </conditionalFormatting>
  <conditionalFormatting sqref="G7:G9">
    <cfRule type="expression" dxfId="83" priority="87">
      <formula>$F7&lt;&gt;$G7</formula>
    </cfRule>
  </conditionalFormatting>
  <conditionalFormatting sqref="I6">
    <cfRule type="expression" dxfId="82" priority="86">
      <formula>$H6&lt;&gt;$I6</formula>
    </cfRule>
  </conditionalFormatting>
  <conditionalFormatting sqref="I7:I9">
    <cfRule type="expression" dxfId="81" priority="85">
      <formula>$H7&lt;&gt;$I7</formula>
    </cfRule>
  </conditionalFormatting>
  <conditionalFormatting sqref="D11:G13">
    <cfRule type="expression" dxfId="80" priority="84">
      <formula>D11&lt;&gt;""</formula>
    </cfRule>
  </conditionalFormatting>
  <conditionalFormatting sqref="E11:E13">
    <cfRule type="expression" dxfId="79" priority="83">
      <formula>$D11&lt;&gt;$E11</formula>
    </cfRule>
  </conditionalFormatting>
  <conditionalFormatting sqref="G11:G13">
    <cfRule type="expression" dxfId="78" priority="82">
      <formula>$F11&lt;&gt;$G11</formula>
    </cfRule>
  </conditionalFormatting>
  <conditionalFormatting sqref="I10">
    <cfRule type="expression" dxfId="77" priority="81">
      <formula>$H10&lt;&gt;$I10</formula>
    </cfRule>
  </conditionalFormatting>
  <conditionalFormatting sqref="I11:I13">
    <cfRule type="expression" dxfId="76" priority="80">
      <formula>$H11&lt;&gt;$I11</formula>
    </cfRule>
  </conditionalFormatting>
  <conditionalFormatting sqref="D15:G17">
    <cfRule type="expression" dxfId="75" priority="79">
      <formula>D15&lt;&gt;""</formula>
    </cfRule>
  </conditionalFormatting>
  <conditionalFormatting sqref="E15:E17">
    <cfRule type="expression" dxfId="74" priority="78">
      <formula>$D15&lt;&gt;$E15</formula>
    </cfRule>
  </conditionalFormatting>
  <conditionalFormatting sqref="G15:G17">
    <cfRule type="expression" dxfId="73" priority="77">
      <formula>$F15&lt;&gt;$G15</formula>
    </cfRule>
  </conditionalFormatting>
  <conditionalFormatting sqref="I14">
    <cfRule type="expression" dxfId="72" priority="76">
      <formula>$H14&lt;&gt;$I14</formula>
    </cfRule>
  </conditionalFormatting>
  <conditionalFormatting sqref="I15:I17">
    <cfRule type="expression" dxfId="71" priority="75">
      <formula>$H15&lt;&gt;$I15</formula>
    </cfRule>
  </conditionalFormatting>
  <conditionalFormatting sqref="D19:G21">
    <cfRule type="expression" dxfId="70" priority="74">
      <formula>D19&lt;&gt;""</formula>
    </cfRule>
  </conditionalFormatting>
  <conditionalFormatting sqref="E19:E21">
    <cfRule type="expression" dxfId="69" priority="73">
      <formula>$D19&lt;&gt;$E19</formula>
    </cfRule>
  </conditionalFormatting>
  <conditionalFormatting sqref="G19:G21">
    <cfRule type="expression" dxfId="68" priority="72">
      <formula>$F19&lt;&gt;$G19</formula>
    </cfRule>
  </conditionalFormatting>
  <conditionalFormatting sqref="I18">
    <cfRule type="expression" dxfId="67" priority="71">
      <formula>$H18&lt;&gt;$I18</formula>
    </cfRule>
  </conditionalFormatting>
  <conditionalFormatting sqref="I19:I21">
    <cfRule type="expression" dxfId="66" priority="70">
      <formula>$H19&lt;&gt;$I19</formula>
    </cfRule>
  </conditionalFormatting>
  <conditionalFormatting sqref="I22">
    <cfRule type="expression" dxfId="65" priority="69">
      <formula>$H22&lt;&gt;$I22</formula>
    </cfRule>
  </conditionalFormatting>
  <conditionalFormatting sqref="K6">
    <cfRule type="expression" dxfId="64" priority="90">
      <formula>J6&lt;&gt;K6</formula>
    </cfRule>
  </conditionalFormatting>
  <conditionalFormatting sqref="M6">
    <cfRule type="expression" dxfId="63" priority="67">
      <formula>L6&lt;&gt;M6</formula>
    </cfRule>
  </conditionalFormatting>
  <conditionalFormatting sqref="M22">
    <cfRule type="expression" dxfId="62" priority="65">
      <formula>L22&lt;&gt;M22</formula>
    </cfRule>
  </conditionalFormatting>
  <conditionalFormatting sqref="O22">
    <cfRule type="expression" dxfId="61" priority="64">
      <formula>N22&lt;&gt;O22</formula>
    </cfRule>
  </conditionalFormatting>
  <conditionalFormatting sqref="O26">
    <cfRule type="expression" dxfId="60" priority="63">
      <formula>N26&lt;&gt;O26</formula>
    </cfRule>
  </conditionalFormatting>
  <conditionalFormatting sqref="N27">
    <cfRule type="expression" dxfId="59" priority="55">
      <formula>AND(N27&gt;0,J27&lt;&gt;"有")</formula>
    </cfRule>
    <cfRule type="expression" dxfId="58" priority="58">
      <formula>$N27&lt;&gt;""</formula>
    </cfRule>
    <cfRule type="expression" dxfId="57" priority="60">
      <formula>$J27="有"</formula>
    </cfRule>
  </conditionalFormatting>
  <conditionalFormatting sqref="O27">
    <cfRule type="expression" dxfId="56" priority="54">
      <formula>AND(O27&gt;0,K27&lt;&gt;"有")</formula>
    </cfRule>
    <cfRule type="expression" dxfId="55" priority="56">
      <formula>N27&lt;&gt;O27</formula>
    </cfRule>
    <cfRule type="expression" dxfId="54" priority="57">
      <formula>$O27&lt;&gt;""</formula>
    </cfRule>
    <cfRule type="expression" dxfId="53" priority="59">
      <formula>$K27="有"</formula>
    </cfRule>
  </conditionalFormatting>
  <conditionalFormatting sqref="N28">
    <cfRule type="expression" dxfId="52" priority="48">
      <formula>AND(N28&gt;0,J28&lt;&gt;"有")</formula>
    </cfRule>
    <cfRule type="expression" dxfId="51" priority="51">
      <formula>$N28&lt;&gt;""</formula>
    </cfRule>
    <cfRule type="expression" dxfId="50" priority="53">
      <formula>$J28="有"</formula>
    </cfRule>
  </conditionalFormatting>
  <conditionalFormatting sqref="O28">
    <cfRule type="expression" dxfId="49" priority="47">
      <formula>AND(O28&gt;0,K28&lt;&gt;"有")</formula>
    </cfRule>
    <cfRule type="expression" dxfId="48" priority="49">
      <formula>N28&lt;&gt;O28</formula>
    </cfRule>
    <cfRule type="expression" dxfId="47" priority="50">
      <formula>$O28&lt;&gt;""</formula>
    </cfRule>
    <cfRule type="expression" dxfId="46" priority="52">
      <formula>$K28="有"</formula>
    </cfRule>
  </conditionalFormatting>
  <conditionalFormatting sqref="N29">
    <cfRule type="expression" dxfId="45" priority="41">
      <formula>AND(N29&gt;0,J29&lt;&gt;"有")</formula>
    </cfRule>
    <cfRule type="expression" dxfId="44" priority="44">
      <formula>$N29&lt;&gt;""</formula>
    </cfRule>
    <cfRule type="expression" dxfId="43" priority="46">
      <formula>$J29="有"</formula>
    </cfRule>
  </conditionalFormatting>
  <conditionalFormatting sqref="O29">
    <cfRule type="expression" dxfId="42" priority="40">
      <formula>AND(O29&gt;0,K29&lt;&gt;"有")</formula>
    </cfRule>
    <cfRule type="expression" dxfId="41" priority="42">
      <formula>N29&lt;&gt;O29</formula>
    </cfRule>
    <cfRule type="expression" dxfId="40" priority="43">
      <formula>$O29&lt;&gt;""</formula>
    </cfRule>
    <cfRule type="expression" dxfId="39" priority="45">
      <formula>$K29="有"</formula>
    </cfRule>
  </conditionalFormatting>
  <conditionalFormatting sqref="J10:M10">
    <cfRule type="expression" dxfId="38" priority="39">
      <formula>J10&lt;&gt;""</formula>
    </cfRule>
  </conditionalFormatting>
  <conditionalFormatting sqref="N10">
    <cfRule type="expression" dxfId="37" priority="30">
      <formula>AND(N10&gt;0,J10&lt;&gt;"有")</formula>
    </cfRule>
    <cfRule type="expression" dxfId="36" priority="36">
      <formula>$N10&lt;&gt;""</formula>
    </cfRule>
    <cfRule type="expression" dxfId="35" priority="38">
      <formula>$J10="有"</formula>
    </cfRule>
  </conditionalFormatting>
  <conditionalFormatting sqref="O10">
    <cfRule type="expression" dxfId="34" priority="29">
      <formula>AND(O10&gt;0,K10&lt;&gt;"有")</formula>
    </cfRule>
    <cfRule type="expression" dxfId="33" priority="31">
      <formula>N10&lt;&gt;O10</formula>
    </cfRule>
    <cfRule type="expression" dxfId="32" priority="34">
      <formula>$O10&lt;&gt;""</formula>
    </cfRule>
    <cfRule type="expression" dxfId="31" priority="37">
      <formula>$K10="有"</formula>
    </cfRule>
  </conditionalFormatting>
  <conditionalFormatting sqref="J10:K10">
    <cfRule type="expression" dxfId="30" priority="33">
      <formula>AND(N10&gt;0,J10&lt;&gt;"有")</formula>
    </cfRule>
  </conditionalFormatting>
  <conditionalFormatting sqref="K10">
    <cfRule type="expression" dxfId="29" priority="35">
      <formula>J10&lt;&gt;K10</formula>
    </cfRule>
  </conditionalFormatting>
  <conditionalFormatting sqref="M10">
    <cfRule type="expression" dxfId="28" priority="32">
      <formula>L10&lt;&gt;M10</formula>
    </cfRule>
  </conditionalFormatting>
  <conditionalFormatting sqref="J14:M14">
    <cfRule type="expression" dxfId="27" priority="28">
      <formula>J14&lt;&gt;""</formula>
    </cfRule>
  </conditionalFormatting>
  <conditionalFormatting sqref="N14">
    <cfRule type="expression" dxfId="26" priority="19">
      <formula>AND(N14&gt;0,J14&lt;&gt;"有")</formula>
    </cfRule>
    <cfRule type="expression" dxfId="25" priority="25">
      <formula>$N14&lt;&gt;""</formula>
    </cfRule>
    <cfRule type="expression" dxfId="24" priority="27">
      <formula>$J14="有"</formula>
    </cfRule>
  </conditionalFormatting>
  <conditionalFormatting sqref="O14">
    <cfRule type="expression" dxfId="23" priority="18">
      <formula>AND(O14&gt;0,K14&lt;&gt;"有")</formula>
    </cfRule>
    <cfRule type="expression" dxfId="22" priority="20">
      <formula>N14&lt;&gt;O14</formula>
    </cfRule>
    <cfRule type="expression" dxfId="21" priority="23">
      <formula>$O14&lt;&gt;""</formula>
    </cfRule>
    <cfRule type="expression" dxfId="20" priority="26">
      <formula>$K14="有"</formula>
    </cfRule>
  </conditionalFormatting>
  <conditionalFormatting sqref="J14:K14">
    <cfRule type="expression" dxfId="19" priority="22">
      <formula>AND(N14&gt;0,J14&lt;&gt;"有")</formula>
    </cfRule>
  </conditionalFormatting>
  <conditionalFormatting sqref="K14">
    <cfRule type="expression" dxfId="18" priority="24">
      <formula>J14&lt;&gt;K14</formula>
    </cfRule>
  </conditionalFormatting>
  <conditionalFormatting sqref="M14">
    <cfRule type="expression" dxfId="17" priority="21">
      <formula>L14&lt;&gt;M14</formula>
    </cfRule>
  </conditionalFormatting>
  <conditionalFormatting sqref="J28:K29">
    <cfRule type="expression" dxfId="16" priority="1">
      <formula>AND(N28&gt;0,J28&lt;&gt;"有")</formula>
    </cfRule>
  </conditionalFormatting>
  <conditionalFormatting sqref="J18:M18">
    <cfRule type="expression" dxfId="15" priority="17">
      <formula>J18&lt;&gt;""</formula>
    </cfRule>
  </conditionalFormatting>
  <conditionalFormatting sqref="N18">
    <cfRule type="expression" dxfId="14" priority="8">
      <formula>AND(N18&gt;0,J18&lt;&gt;"有")</formula>
    </cfRule>
    <cfRule type="expression" dxfId="13" priority="14">
      <formula>$N18&lt;&gt;""</formula>
    </cfRule>
    <cfRule type="expression" dxfId="12" priority="16">
      <formula>$J18="有"</formula>
    </cfRule>
  </conditionalFormatting>
  <conditionalFormatting sqref="O18">
    <cfRule type="expression" dxfId="11" priority="7">
      <formula>AND(O18&gt;0,K18&lt;&gt;"有")</formula>
    </cfRule>
    <cfRule type="expression" dxfId="10" priority="9">
      <formula>N18&lt;&gt;O18</formula>
    </cfRule>
    <cfRule type="expression" dxfId="9" priority="12">
      <formula>$O18&lt;&gt;""</formula>
    </cfRule>
    <cfRule type="expression" dxfId="8" priority="15">
      <formula>$K18="有"</formula>
    </cfRule>
  </conditionalFormatting>
  <conditionalFormatting sqref="J18:K18">
    <cfRule type="expression" dxfId="7" priority="11">
      <formula>AND(N18&gt;0,J18&lt;&gt;"有")</formula>
    </cfRule>
  </conditionalFormatting>
  <conditionalFormatting sqref="K18">
    <cfRule type="expression" dxfId="6" priority="13">
      <formula>J18&lt;&gt;K18</formula>
    </cfRule>
  </conditionalFormatting>
  <conditionalFormatting sqref="M18">
    <cfRule type="expression" dxfId="5" priority="10">
      <formula>L18&lt;&gt;M18</formula>
    </cfRule>
  </conditionalFormatting>
  <conditionalFormatting sqref="J27:K27">
    <cfRule type="expression" dxfId="4" priority="6">
      <formula>J27&lt;&gt;""</formula>
    </cfRule>
  </conditionalFormatting>
  <conditionalFormatting sqref="J27:K27">
    <cfRule type="expression" dxfId="3" priority="4">
      <formula>AND(N27&gt;0,J27&lt;&gt;"有")</formula>
    </cfRule>
  </conditionalFormatting>
  <conditionalFormatting sqref="K27">
    <cfRule type="expression" dxfId="2" priority="5">
      <formula>J27&lt;&gt;K27</formula>
    </cfRule>
  </conditionalFormatting>
  <conditionalFormatting sqref="J28:K29">
    <cfRule type="expression" dxfId="1" priority="3">
      <formula>J28&lt;&gt;""</formula>
    </cfRule>
  </conditionalFormatting>
  <conditionalFormatting sqref="K28:K29">
    <cfRule type="expression" dxfId="0" priority="2">
      <formula>J28&lt;&gt;K28</formula>
    </cfRule>
  </conditionalFormatting>
  <dataValidations count="1">
    <dataValidation type="list" allowBlank="1" showInputMessage="1" showErrorMessage="1" sqref="J10:K10 J18:K18 J14:K14 J6:K6 J26:J29 K27:K29">
      <formula1>$Q$3:$Q$4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AC2B1D-C710-4BDD-98B7-CA5B53E36846}"/>
</file>

<file path=customXml/itemProps2.xml><?xml version="1.0" encoding="utf-8"?>
<ds:datastoreItem xmlns:ds="http://schemas.openxmlformats.org/officeDocument/2006/customXml" ds:itemID="{0CA98063-A2AD-4392-8086-B1A02FD641E2}"/>
</file>

<file path=customXml/itemProps3.xml><?xml version="1.0" encoding="utf-8"?>
<ds:datastoreItem xmlns:ds="http://schemas.openxmlformats.org/officeDocument/2006/customXml" ds:itemID="{1DBD3837-1E05-48E5-88CB-7195B4BE0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10号</vt:lpstr>
      <vt:lpstr>10号別紙</vt:lpstr>
      <vt:lpstr>'10号別紙'!Print_Area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2019-05-27T00:54:58Z</dcterms:created>
  <dcterms:modified xsi:type="dcterms:W3CDTF">2019-05-27T00:55:13Z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