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クールネット共用\Ｈ３１\チーム間やりとり\普及⇔都市エネ\事業所向け再生可能エネルギー由来水素活用設備導入促進事業\７ 申請書類\"/>
    </mc:Choice>
  </mc:AlternateContent>
  <bookViews>
    <workbookView xWindow="0" yWindow="0" windowWidth="23040" windowHeight="8376"/>
  </bookViews>
  <sheets>
    <sheet name="14号" sheetId="1" r:id="rId1"/>
    <sheet name="14号別紙 " sheetId="2" r:id="rId2"/>
  </sheets>
  <definedNames>
    <definedName name="_xlnm.Print_Area" localSheetId="1">'14号別紙 '!$A$1:$O$34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H29" i="2"/>
  <c r="I28" i="2"/>
  <c r="H28" i="2"/>
  <c r="I27" i="2"/>
  <c r="H27" i="2"/>
  <c r="H26" i="2" s="1"/>
  <c r="O26" i="2"/>
  <c r="N26" i="2"/>
  <c r="I26" i="2"/>
  <c r="O22" i="2"/>
  <c r="N22" i="2"/>
  <c r="M22" i="2"/>
  <c r="J24" i="2" s="1"/>
  <c r="J25" i="2" s="1"/>
  <c r="L22" i="2"/>
  <c r="D24" i="2" s="1"/>
  <c r="D25" i="2" s="1"/>
  <c r="I21" i="2"/>
  <c r="H21" i="2"/>
  <c r="I20" i="2"/>
  <c r="H20" i="2"/>
  <c r="I19" i="2"/>
  <c r="I18" i="2" s="1"/>
  <c r="H19" i="2"/>
  <c r="H18" i="2" s="1"/>
  <c r="I17" i="2"/>
  <c r="H17" i="2"/>
  <c r="I16" i="2"/>
  <c r="H16" i="2"/>
  <c r="I15" i="2"/>
  <c r="I14" i="2" s="1"/>
  <c r="H15" i="2"/>
  <c r="H14" i="2" s="1"/>
  <c r="I13" i="2"/>
  <c r="H13" i="2"/>
  <c r="I12" i="2"/>
  <c r="H12" i="2"/>
  <c r="I11" i="2"/>
  <c r="I10" i="2" s="1"/>
  <c r="H11" i="2"/>
  <c r="H10" i="2" s="1"/>
  <c r="I9" i="2"/>
  <c r="H9" i="2"/>
  <c r="I8" i="2"/>
  <c r="H8" i="2"/>
  <c r="I7" i="2"/>
  <c r="I6" i="2" s="1"/>
  <c r="H7" i="2"/>
  <c r="H6" i="2" s="1"/>
  <c r="H22" i="2" l="1"/>
  <c r="H30" i="2" s="1"/>
  <c r="I22" i="2"/>
  <c r="I30" i="2" s="1"/>
  <c r="I31" i="2" l="1"/>
  <c r="I32" i="2" s="1"/>
  <c r="H31" i="2"/>
  <c r="H32" i="2"/>
</calcChain>
</file>

<file path=xl/sharedStrings.xml><?xml version="1.0" encoding="utf-8"?>
<sst xmlns="http://schemas.openxmlformats.org/spreadsheetml/2006/main" count="72" uniqueCount="53">
  <si>
    <t>第１４号様式（第２０条関係）</t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</si>
  <si>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</si>
  <si>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</si>
  <si>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</si>
  <si>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公益財団法人　東京都環境公社　理事長　殿</t>
  </si>
  <si>
    <t>（助成対象事業者）</t>
  </si>
  <si>
    <t>住所</t>
    <phoneticPr fontId="5"/>
  </si>
  <si>
    <t>氏名</t>
    <phoneticPr fontId="5"/>
  </si>
  <si>
    <t>㊞</t>
    <phoneticPr fontId="5"/>
  </si>
  <si>
    <t>実績報告書</t>
  </si>
  <si>
    <t>日付けをもって交付決定した事業について、事業所向け再生可</t>
    <rPh sb="0" eb="1">
      <t>ヒ</t>
    </rPh>
    <phoneticPr fontId="5"/>
  </si>
  <si>
    <t>能エネルギー由来水素活用設備導入促進事業助成金交付要綱（平成27年５月22日付27都環公総地第282号）第20条第１項の規定に基づき、下記のとおり届け出ます。</t>
    <phoneticPr fontId="5"/>
  </si>
  <si>
    <t>事業の名称
（交付決定番号）</t>
    <phoneticPr fontId="5"/>
  </si>
  <si>
    <t>（</t>
    <phoneticPr fontId="5"/>
  </si>
  <si>
    <t>）</t>
    <phoneticPr fontId="5"/>
  </si>
  <si>
    <t>事業の内容</t>
  </si>
  <si>
    <t>完了年月日</t>
  </si>
  <si>
    <t>添付書類</t>
  </si>
  <si>
    <t>・助成対象事業経費内訳書（別紙）</t>
  </si>
  <si>
    <t>※受付欄</t>
  </si>
  <si>
    <t>備考　※印の欄には、記入しないこと。</t>
  </si>
  <si>
    <t>第１４号様式：別紙</t>
    <phoneticPr fontId="5"/>
  </si>
  <si>
    <t>助成対象事業経費内訳書</t>
    <rPh sb="0" eb="2">
      <t>ジョセイ</t>
    </rPh>
    <rPh sb="2" eb="4">
      <t>タイショウ</t>
    </rPh>
    <rPh sb="4" eb="6">
      <t>ジギョウ</t>
    </rPh>
    <rPh sb="6" eb="8">
      <t>ケイヒ</t>
    </rPh>
    <phoneticPr fontId="5"/>
  </si>
  <si>
    <t>区　　分</t>
  </si>
  <si>
    <t>①助成対象事業に要する経費</t>
  </si>
  <si>
    <t>②本助成金以外の都の助成金又は給付金の有無</t>
  </si>
  <si>
    <t>③助成対象経費</t>
  </si>
  <si>
    <t>④本助成金以外の都以外の助成金又は給付金の額</t>
  </si>
  <si>
    <t>有</t>
    <rPh sb="0" eb="1">
      <t>ア</t>
    </rPh>
    <phoneticPr fontId="5"/>
  </si>
  <si>
    <t>単価</t>
  </si>
  <si>
    <t>数量</t>
  </si>
  <si>
    <t>経費</t>
  </si>
  <si>
    <t>無</t>
    <rPh sb="0" eb="1">
      <t>ナシ</t>
    </rPh>
    <phoneticPr fontId="5"/>
  </si>
  <si>
    <t>変更前</t>
  </si>
  <si>
    <t>変更後</t>
  </si>
  <si>
    <t>助成対象経費</t>
    <rPh sb="0" eb="2">
      <t>ジョセイ</t>
    </rPh>
    <rPh sb="2" eb="4">
      <t>タイショウ</t>
    </rPh>
    <rPh sb="4" eb="6">
      <t>ケイヒ</t>
    </rPh>
    <phoneticPr fontId="5"/>
  </si>
  <si>
    <t>⑤設計費合計</t>
  </si>
  <si>
    <t>⑥設備費合計</t>
  </si>
  <si>
    <t>⑦工事費合計</t>
  </si>
  <si>
    <t>⑧諸経費合計</t>
  </si>
  <si>
    <t>⑨合計（⑤＋⑥＋⑦＋⑧）</t>
  </si>
  <si>
    <t>変更前</t>
    <phoneticPr fontId="5"/>
  </si>
  <si>
    <t>⑩助成対象経費合計額（③の合計）×1/2</t>
    <phoneticPr fontId="5"/>
  </si>
  <si>
    <t>円</t>
  </si>
  <si>
    <t>⑪交付予定額（⑩ － 本助成金以外の都以外の助成金又は給付金の額の合計（④の合計））</t>
    <phoneticPr fontId="5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</si>
  <si>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5"/>
  </si>
  <si>
    <t>⑫助成対象外設備経費合計</t>
  </si>
  <si>
    <t>⑬総計（⑨＋⑫）</t>
  </si>
  <si>
    <t>⑭消費税等相当額（⑬×0.08）</t>
  </si>
  <si>
    <t>⑮総工事金額（⑬＋⑭）</t>
  </si>
  <si>
    <t>（欄が不足する場合は、適宜追加すること。）</t>
  </si>
  <si>
    <t>（注）⑩の額が実施要綱第４　４に定める助成金額の限度額を超える時は、限度額を記入すること。</t>
  </si>
  <si>
    <t>※変更のあった箇所は自動で赤字になります。</t>
    <rPh sb="1" eb="3">
      <t>ヘンコウ</t>
    </rPh>
    <rPh sb="7" eb="9">
      <t>カショ</t>
    </rPh>
    <rPh sb="10" eb="12">
      <t>ジドウ</t>
    </rPh>
    <rPh sb="13" eb="15">
      <t>アカジ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</si>
</sst>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rgb="FF000000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2" fillId="0" borderId="8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38" fontId="9" fillId="0" borderId="13" xfId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38" fontId="9" fillId="0" borderId="11" xfId="1" applyFont="1" applyBorder="1" applyAlignment="1">
      <alignment vertical="center"/>
    </xf>
    <xf numFmtId="0" fontId="9" fillId="2" borderId="11" xfId="1" applyNumberFormat="1" applyFont="1" applyFill="1" applyBorder="1" applyAlignment="1">
      <alignment horizontal="center" vertical="center"/>
    </xf>
    <xf numFmtId="38" fontId="9" fillId="2" borderId="11" xfId="1" applyFont="1" applyFill="1" applyBorder="1" applyAlignment="1">
      <alignment horizontal="right" vertical="center"/>
    </xf>
    <xf numFmtId="38" fontId="9" fillId="0" borderId="11" xfId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38" fontId="9" fillId="0" borderId="11" xfId="1" applyFont="1" applyFill="1" applyBorder="1" applyAlignment="1">
      <alignment vertical="center"/>
    </xf>
    <xf numFmtId="38" fontId="9" fillId="0" borderId="17" xfId="1" applyFont="1" applyBorder="1" applyAlignment="1">
      <alignment horizontal="center" vertical="center"/>
    </xf>
    <xf numFmtId="38" fontId="9" fillId="0" borderId="18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38" fontId="9" fillId="0" borderId="20" xfId="1" applyFont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38" fontId="9" fillId="0" borderId="25" xfId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8" fontId="10" fillId="0" borderId="11" xfId="1" applyFont="1" applyBorder="1" applyAlignment="1">
      <alignment horizontal="right" vertical="center"/>
    </xf>
    <xf numFmtId="38" fontId="10" fillId="0" borderId="26" xfId="1" applyFont="1" applyBorder="1" applyAlignment="1">
      <alignment horizontal="right" vertical="center"/>
    </xf>
    <xf numFmtId="0" fontId="9" fillId="0" borderId="27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38" fontId="10" fillId="0" borderId="1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114"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1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1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1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1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1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127635</xdr:colOff>
      <xdr:row>12</xdr:row>
      <xdr:rowOff>57150</xdr:rowOff>
    </xdr:from>
    <xdr:to>
      <xdr:col>34</xdr:col>
      <xdr:colOff>146685</xdr:colOff>
      <xdr:row>15</xdr:row>
      <xdr:rowOff>85725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977515" y="2251710"/>
          <a:ext cx="2868930" cy="57721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法人にあっては名称、代表者の氏名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ＭＳ Ｐ明朝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及び主たる事業所の所在地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showGridLines="0" tabSelected="1" view="pageBreakPreview" zoomScaleNormal="100" zoomScaleSheetLayoutView="100" workbookViewId="0">
      <selection activeCell="J15" sqref="J15:O17"/>
    </sheetView>
  </sheetViews>
  <sheetFormatPr defaultColWidth="2.19921875" defaultRowHeight="14.4" x14ac:dyDescent="0.2"/>
  <cols>
    <col min="1" max="16384" width="2.19921875" style="2"/>
  </cols>
  <sheetData>
    <row r="1" spans="1:37" x14ac:dyDescent="0.2">
      <c r="A1" s="1" t="s">
        <v>0</v>
      </c>
      <c r="B1" s="1"/>
    </row>
    <row r="2" spans="1:37" x14ac:dyDescent="0.2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</row>
    <row r="3" spans="1:37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1"/>
      <c r="AA3" s="12"/>
      <c r="AB3" s="12"/>
      <c r="AC3" s="12"/>
      <c r="AD3" s="13" t="s">
        <v>1</v>
      </c>
      <c r="AE3" s="12"/>
      <c r="AF3" s="12"/>
      <c r="AG3" s="13" t="s">
        <v>2</v>
      </c>
      <c r="AH3" s="12"/>
      <c r="AI3" s="12"/>
      <c r="AJ3" s="13" t="s">
        <v>3</v>
      </c>
      <c r="AK3" s="14"/>
    </row>
    <row r="4" spans="1:37" x14ac:dyDescent="0.2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9"/>
      <c r="AK4" s="14"/>
    </row>
    <row r="5" spans="1:37" x14ac:dyDescent="0.2">
      <c r="A5" s="15"/>
      <c r="B5" s="8" t="s">
        <v>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9"/>
      <c r="AK5" s="14"/>
    </row>
    <row r="6" spans="1:37" x14ac:dyDescent="0.2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9"/>
      <c r="AK6" s="14"/>
    </row>
    <row r="7" spans="1:37" x14ac:dyDescent="0.2">
      <c r="A7" s="15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8" t="s">
        <v>5</v>
      </c>
      <c r="T7" s="9"/>
      <c r="U7" s="8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9"/>
      <c r="AK7" s="14"/>
    </row>
    <row r="8" spans="1:37" x14ac:dyDescent="0.2">
      <c r="A8" s="15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6" t="s">
        <v>6</v>
      </c>
      <c r="T8" s="16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9"/>
      <c r="AK8" s="14"/>
    </row>
    <row r="9" spans="1:37" x14ac:dyDescent="0.2">
      <c r="A9" s="15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6"/>
      <c r="T9" s="16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9"/>
      <c r="AK9" s="14"/>
    </row>
    <row r="10" spans="1:37" x14ac:dyDescent="0.2">
      <c r="A10" s="15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6" t="s">
        <v>7</v>
      </c>
      <c r="T10" s="1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9"/>
      <c r="AK10" s="14"/>
    </row>
    <row r="11" spans="1:37" x14ac:dyDescent="0.2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6"/>
      <c r="T11" s="1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9"/>
      <c r="AK11" s="14"/>
    </row>
    <row r="12" spans="1:37" x14ac:dyDescent="0.2">
      <c r="A12" s="7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6"/>
      <c r="T12" s="16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9" t="s">
        <v>8</v>
      </c>
      <c r="AK12" s="14"/>
    </row>
    <row r="13" spans="1:37" x14ac:dyDescent="0.2">
      <c r="A13" s="7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4"/>
    </row>
    <row r="14" spans="1:37" x14ac:dyDescent="0.2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4"/>
    </row>
    <row r="15" spans="1:37" x14ac:dyDescent="0.2">
      <c r="A15" s="7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4"/>
    </row>
    <row r="16" spans="1:37" x14ac:dyDescent="0.2">
      <c r="A16" s="7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4"/>
    </row>
    <row r="17" spans="1:37" x14ac:dyDescent="0.2">
      <c r="A17" s="7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4"/>
    </row>
    <row r="18" spans="1:37" ht="25.8" x14ac:dyDescent="0.2">
      <c r="A18" s="15"/>
      <c r="B18" s="20" t="s">
        <v>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14"/>
    </row>
    <row r="19" spans="1:37" x14ac:dyDescent="0.2">
      <c r="A19" s="7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4"/>
    </row>
    <row r="20" spans="1:37" x14ac:dyDescent="0.2">
      <c r="A20" s="15"/>
      <c r="B20" s="21"/>
      <c r="C20" s="12"/>
      <c r="D20" s="12"/>
      <c r="E20" s="12"/>
      <c r="F20" s="13" t="s">
        <v>1</v>
      </c>
      <c r="G20" s="12"/>
      <c r="H20" s="12"/>
      <c r="I20" s="13" t="s">
        <v>2</v>
      </c>
      <c r="J20" s="12"/>
      <c r="K20" s="12"/>
      <c r="L20" s="22" t="s">
        <v>10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14"/>
    </row>
    <row r="21" spans="1:37" x14ac:dyDescent="0.2">
      <c r="A21" s="7"/>
      <c r="B21" s="23" t="s">
        <v>11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14"/>
    </row>
    <row r="22" spans="1:37" x14ac:dyDescent="0.2">
      <c r="A22" s="7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14"/>
    </row>
    <row r="23" spans="1:37" x14ac:dyDescent="0.2">
      <c r="A23" s="7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14"/>
    </row>
    <row r="24" spans="1:37" x14ac:dyDescent="0.2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4"/>
    </row>
    <row r="25" spans="1:37" s="9" customFormat="1" ht="14.25" customHeight="1" x14ac:dyDescent="0.2">
      <c r="A25" s="15"/>
      <c r="B25" s="24" t="s">
        <v>12</v>
      </c>
      <c r="C25" s="25"/>
      <c r="D25" s="25"/>
      <c r="E25" s="25"/>
      <c r="F25" s="25"/>
      <c r="G25" s="25"/>
      <c r="H25" s="25"/>
      <c r="I25" s="26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9"/>
      <c r="AK25" s="14"/>
    </row>
    <row r="26" spans="1:37" s="9" customFormat="1" ht="4.5" customHeight="1" x14ac:dyDescent="0.2">
      <c r="A26" s="15"/>
      <c r="B26" s="30"/>
      <c r="C26" s="31"/>
      <c r="D26" s="31"/>
      <c r="E26" s="31"/>
      <c r="F26" s="31"/>
      <c r="G26" s="31"/>
      <c r="H26" s="31"/>
      <c r="I26" s="32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5"/>
      <c r="AK26" s="14"/>
    </row>
    <row r="27" spans="1:37" s="9" customFormat="1" x14ac:dyDescent="0.2">
      <c r="A27" s="15"/>
      <c r="B27" s="36"/>
      <c r="C27" s="37"/>
      <c r="D27" s="37"/>
      <c r="E27" s="37"/>
      <c r="F27" s="37"/>
      <c r="G27" s="37"/>
      <c r="H27" s="37"/>
      <c r="I27" s="38"/>
      <c r="J27" s="39" t="s">
        <v>13</v>
      </c>
      <c r="K27" s="40"/>
      <c r="L27" s="40"/>
      <c r="M27" s="40"/>
      <c r="N27" s="40"/>
      <c r="O27" s="40"/>
      <c r="P27" s="40"/>
      <c r="Q27" s="40"/>
      <c r="R27" s="40"/>
      <c r="S27" s="40"/>
      <c r="T27" s="41" t="s">
        <v>14</v>
      </c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2"/>
      <c r="AK27" s="14"/>
    </row>
    <row r="28" spans="1:37" s="9" customFormat="1" x14ac:dyDescent="0.2">
      <c r="A28" s="15"/>
      <c r="B28" s="43" t="s">
        <v>15</v>
      </c>
      <c r="C28" s="44"/>
      <c r="D28" s="44"/>
      <c r="E28" s="44"/>
      <c r="F28" s="44"/>
      <c r="G28" s="44"/>
      <c r="H28" s="44"/>
      <c r="I28" s="45"/>
      <c r="J28" s="27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9"/>
      <c r="AK28" s="14"/>
    </row>
    <row r="29" spans="1:37" s="9" customFormat="1" x14ac:dyDescent="0.2">
      <c r="A29" s="15"/>
      <c r="B29" s="46"/>
      <c r="C29" s="47"/>
      <c r="D29" s="47"/>
      <c r="E29" s="47"/>
      <c r="F29" s="47"/>
      <c r="G29" s="47"/>
      <c r="H29" s="47"/>
      <c r="I29" s="48"/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1"/>
      <c r="AK29" s="14"/>
    </row>
    <row r="30" spans="1:37" s="9" customFormat="1" x14ac:dyDescent="0.2">
      <c r="A30" s="15"/>
      <c r="B30" s="52"/>
      <c r="C30" s="53"/>
      <c r="D30" s="53"/>
      <c r="E30" s="53"/>
      <c r="F30" s="53"/>
      <c r="G30" s="53"/>
      <c r="H30" s="53"/>
      <c r="I30" s="54"/>
      <c r="J30" s="5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7"/>
      <c r="AK30" s="14"/>
    </row>
    <row r="31" spans="1:37" s="9" customFormat="1" x14ac:dyDescent="0.2">
      <c r="A31" s="15"/>
      <c r="B31" s="43" t="s">
        <v>16</v>
      </c>
      <c r="C31" s="44"/>
      <c r="D31" s="44"/>
      <c r="E31" s="44"/>
      <c r="F31" s="44"/>
      <c r="G31" s="44"/>
      <c r="H31" s="44"/>
      <c r="I31" s="45"/>
      <c r="J31" s="58"/>
      <c r="K31" s="59"/>
      <c r="L31" s="59"/>
      <c r="M31" s="59"/>
      <c r="N31" s="59"/>
      <c r="O31" s="60" t="s">
        <v>1</v>
      </c>
      <c r="P31" s="60"/>
      <c r="Q31" s="59"/>
      <c r="R31" s="59"/>
      <c r="S31" s="60" t="s">
        <v>2</v>
      </c>
      <c r="T31" s="60"/>
      <c r="U31" s="59"/>
      <c r="V31" s="59"/>
      <c r="W31" s="60" t="s">
        <v>3</v>
      </c>
      <c r="X31" s="60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/>
      <c r="AK31" s="14"/>
    </row>
    <row r="32" spans="1:37" s="9" customFormat="1" x14ac:dyDescent="0.2">
      <c r="A32" s="15"/>
      <c r="B32" s="52"/>
      <c r="C32" s="53"/>
      <c r="D32" s="53"/>
      <c r="E32" s="53"/>
      <c r="F32" s="53"/>
      <c r="G32" s="53"/>
      <c r="H32" s="53"/>
      <c r="I32" s="54"/>
      <c r="J32" s="61"/>
      <c r="K32" s="62"/>
      <c r="L32" s="62"/>
      <c r="M32" s="62"/>
      <c r="N32" s="62"/>
      <c r="O32" s="63"/>
      <c r="P32" s="63"/>
      <c r="Q32" s="62"/>
      <c r="R32" s="62"/>
      <c r="S32" s="63"/>
      <c r="T32" s="63"/>
      <c r="U32" s="62"/>
      <c r="V32" s="62"/>
      <c r="W32" s="63"/>
      <c r="X32" s="63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5"/>
      <c r="AK32" s="14"/>
    </row>
    <row r="33" spans="1:37" s="9" customFormat="1" x14ac:dyDescent="0.2">
      <c r="A33" s="15"/>
      <c r="B33" s="46" t="s">
        <v>17</v>
      </c>
      <c r="C33" s="47"/>
      <c r="D33" s="47"/>
      <c r="E33" s="47"/>
      <c r="F33" s="47"/>
      <c r="G33" s="47"/>
      <c r="H33" s="47"/>
      <c r="I33" s="48"/>
      <c r="J33" s="21" t="s">
        <v>18</v>
      </c>
      <c r="AJ33" s="14"/>
      <c r="AK33" s="14"/>
    </row>
    <row r="34" spans="1:37" s="9" customFormat="1" x14ac:dyDescent="0.2">
      <c r="A34" s="15"/>
      <c r="B34" s="46"/>
      <c r="C34" s="47"/>
      <c r="D34" s="47"/>
      <c r="E34" s="47"/>
      <c r="F34" s="47"/>
      <c r="G34" s="47"/>
      <c r="H34" s="47"/>
      <c r="I34" s="48"/>
      <c r="J34" s="21"/>
      <c r="AJ34" s="14"/>
      <c r="AK34" s="14"/>
    </row>
    <row r="35" spans="1:37" s="9" customFormat="1" x14ac:dyDescent="0.2">
      <c r="A35" s="15"/>
      <c r="B35" s="46"/>
      <c r="C35" s="47"/>
      <c r="D35" s="47"/>
      <c r="E35" s="47"/>
      <c r="F35" s="47"/>
      <c r="G35" s="47"/>
      <c r="H35" s="47"/>
      <c r="I35" s="48"/>
      <c r="AJ35" s="14"/>
      <c r="AK35" s="14"/>
    </row>
    <row r="36" spans="1:37" s="9" customFormat="1" x14ac:dyDescent="0.2">
      <c r="A36" s="15"/>
      <c r="B36" s="52"/>
      <c r="C36" s="53"/>
      <c r="D36" s="53"/>
      <c r="E36" s="53"/>
      <c r="F36" s="53"/>
      <c r="G36" s="53"/>
      <c r="H36" s="53"/>
      <c r="I36" s="5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5"/>
      <c r="AK36" s="14"/>
    </row>
    <row r="37" spans="1:37" s="9" customFormat="1" ht="15.75" customHeight="1" x14ac:dyDescent="0.2">
      <c r="A37" s="15"/>
      <c r="B37" s="66" t="s">
        <v>19</v>
      </c>
      <c r="C37" s="6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"/>
      <c r="AK37" s="14"/>
    </row>
    <row r="38" spans="1:37" s="9" customFormat="1" x14ac:dyDescent="0.2">
      <c r="A38" s="68"/>
      <c r="B38" s="68"/>
      <c r="AJ38" s="14"/>
      <c r="AK38" s="14"/>
    </row>
    <row r="39" spans="1:37" s="9" customFormat="1" x14ac:dyDescent="0.2">
      <c r="A39" s="68"/>
      <c r="B39" s="68"/>
      <c r="AJ39" s="14"/>
      <c r="AK39" s="14"/>
    </row>
    <row r="40" spans="1:37" s="9" customFormat="1" x14ac:dyDescent="0.2">
      <c r="A40" s="68"/>
      <c r="B40" s="68"/>
      <c r="AJ40" s="14"/>
      <c r="AK40" s="14"/>
    </row>
    <row r="41" spans="1:37" s="9" customFormat="1" x14ac:dyDescent="0.2">
      <c r="A41" s="68"/>
      <c r="B41" s="68"/>
      <c r="AJ41" s="14"/>
      <c r="AK41" s="14"/>
    </row>
    <row r="42" spans="1:37" x14ac:dyDescent="0.2">
      <c r="A42" s="7"/>
      <c r="B42" s="39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5"/>
      <c r="AK42" s="14"/>
    </row>
    <row r="43" spans="1:37" x14ac:dyDescent="0.2">
      <c r="A43" s="7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4"/>
    </row>
    <row r="44" spans="1:37" x14ac:dyDescent="0.2">
      <c r="A44" s="69" t="s">
        <v>20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14"/>
    </row>
    <row r="45" spans="1:37" x14ac:dyDescent="0.2">
      <c r="A45" s="15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14"/>
    </row>
    <row r="46" spans="1:37" x14ac:dyDescent="0.2">
      <c r="A46" s="15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4"/>
    </row>
    <row r="47" spans="1:37" x14ac:dyDescent="0.2">
      <c r="A47" s="15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4"/>
    </row>
    <row r="48" spans="1:37" x14ac:dyDescent="0.2">
      <c r="A48" s="1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4"/>
    </row>
    <row r="49" spans="1:37" x14ac:dyDescent="0.2">
      <c r="A49" s="15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4"/>
    </row>
    <row r="50" spans="1:37" x14ac:dyDescent="0.2">
      <c r="A50" s="15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4"/>
    </row>
    <row r="51" spans="1:37" x14ac:dyDescent="0.2">
      <c r="A51" s="15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14"/>
    </row>
    <row r="52" spans="1:37" x14ac:dyDescent="0.2">
      <c r="A52" s="15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4"/>
    </row>
    <row r="53" spans="1:37" x14ac:dyDescent="0.2">
      <c r="A53" s="15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4"/>
    </row>
    <row r="54" spans="1:37" x14ac:dyDescent="0.2">
      <c r="A54" s="15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4"/>
    </row>
    <row r="55" spans="1:37" x14ac:dyDescent="0.2">
      <c r="A55" s="1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4"/>
    </row>
    <row r="56" spans="1:37" x14ac:dyDescent="0.2">
      <c r="A56" s="70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5"/>
    </row>
  </sheetData>
  <mergeCells count="28">
    <mergeCell ref="W31:X32"/>
    <mergeCell ref="B33:I36"/>
    <mergeCell ref="B31:I32"/>
    <mergeCell ref="K31:N32"/>
    <mergeCell ref="O31:P32"/>
    <mergeCell ref="Q31:R32"/>
    <mergeCell ref="S31:T32"/>
    <mergeCell ref="U31:V32"/>
    <mergeCell ref="B25:I27"/>
    <mergeCell ref="J25:AJ25"/>
    <mergeCell ref="K27:S27"/>
    <mergeCell ref="T27:AJ27"/>
    <mergeCell ref="B28:I30"/>
    <mergeCell ref="J28:AJ30"/>
    <mergeCell ref="B18:AJ18"/>
    <mergeCell ref="C20:E20"/>
    <mergeCell ref="G20:H20"/>
    <mergeCell ref="J20:K20"/>
    <mergeCell ref="L20:AJ20"/>
    <mergeCell ref="B21:AJ23"/>
    <mergeCell ref="AA3:AC3"/>
    <mergeCell ref="AE3:AF3"/>
    <mergeCell ref="AH3:AI3"/>
    <mergeCell ref="S8:T9"/>
    <mergeCell ref="U8:AI9"/>
    <mergeCell ref="S10:T12"/>
    <mergeCell ref="U10:AI11"/>
    <mergeCell ref="U12:AI12"/>
  </mergeCells>
  <phoneticPr fontId="3"/>
  <conditionalFormatting sqref="AE3:AF3">
    <cfRule type="expression" dxfId="113" priority="16">
      <formula>AE3&lt;&gt;""</formula>
    </cfRule>
  </conditionalFormatting>
  <conditionalFormatting sqref="AH3:AI3">
    <cfRule type="expression" dxfId="112" priority="15">
      <formula>AH3&lt;&gt;""</formula>
    </cfRule>
  </conditionalFormatting>
  <conditionalFormatting sqref="U8:AI9">
    <cfRule type="expression" dxfId="111" priority="14">
      <formula>U8&lt;&gt;""</formula>
    </cfRule>
  </conditionalFormatting>
  <conditionalFormatting sqref="U10:AI11">
    <cfRule type="expression" dxfId="110" priority="13">
      <formula>U10&lt;&gt;""</formula>
    </cfRule>
  </conditionalFormatting>
  <conditionalFormatting sqref="U12:AI12">
    <cfRule type="expression" dxfId="109" priority="12">
      <formula>U12&lt;&gt;""</formula>
    </cfRule>
  </conditionalFormatting>
  <conditionalFormatting sqref="J20:K20">
    <cfRule type="expression" dxfId="108" priority="10">
      <formula>J20&lt;&gt;""</formula>
    </cfRule>
  </conditionalFormatting>
  <conditionalFormatting sqref="G20:H20">
    <cfRule type="expression" dxfId="107" priority="11">
      <formula>G20&lt;&gt;""</formula>
    </cfRule>
  </conditionalFormatting>
  <conditionalFormatting sqref="J25">
    <cfRule type="expression" dxfId="106" priority="9">
      <formula>J25&lt;&gt;""</formula>
    </cfRule>
  </conditionalFormatting>
  <conditionalFormatting sqref="K27:S27">
    <cfRule type="expression" dxfId="105" priority="8">
      <formula>K27&lt;&gt;""</formula>
    </cfRule>
  </conditionalFormatting>
  <conditionalFormatting sqref="J28:AJ30">
    <cfRule type="expression" dxfId="104" priority="7">
      <formula>$J$28&lt;&gt;""</formula>
    </cfRule>
  </conditionalFormatting>
  <conditionalFormatting sqref="U31:V32">
    <cfRule type="expression" dxfId="103" priority="4">
      <formula>U31&lt;&gt;""</formula>
    </cfRule>
  </conditionalFormatting>
  <conditionalFormatting sqref="K31:N32">
    <cfRule type="expression" dxfId="102" priority="6">
      <formula>K31&lt;&gt;""</formula>
    </cfRule>
  </conditionalFormatting>
  <conditionalFormatting sqref="Q31:R32">
    <cfRule type="expression" dxfId="101" priority="5">
      <formula>Q31&lt;&gt;""</formula>
    </cfRule>
  </conditionalFormatting>
  <conditionalFormatting sqref="C20">
    <cfRule type="expression" dxfId="100" priority="3">
      <formula>C20&lt;&gt;""</formula>
    </cfRule>
  </conditionalFormatting>
  <conditionalFormatting sqref="Z3">
    <cfRule type="expression" dxfId="99" priority="2">
      <formula>Z3&lt;&gt;""</formula>
    </cfRule>
  </conditionalFormatting>
  <conditionalFormatting sqref="AA3">
    <cfRule type="expression" dxfId="98" priority="1">
      <formula>AA3&lt;&gt;""</formula>
    </cfRule>
  </conditionalFormatting>
  <pageMargins left="0.51181102362204722" right="0.51181102362204722" top="0.74803149606299213" bottom="0.74803149606299213" header="0.31496062992125984" footer="0.31496062992125984"/>
  <pageSetup paperSize="9" scale="97" orientation="portrait" r:id="rId1"/>
  <headerFooter>
    <oddHeader>&amp;C㊞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B35"/>
  <sheetViews>
    <sheetView showGridLines="0" view="pageBreakPreview" zoomScaleNormal="100" zoomScaleSheetLayoutView="100" workbookViewId="0">
      <pane xSplit="3" ySplit="5" topLeftCell="D6" activePane="bottomRight" state="frozen"/>
      <selection activeCell="M17" sqref="M17"/>
      <selection pane="topRight" activeCell="M17" sqref="M17"/>
      <selection pane="bottomLeft" activeCell="M17" sqref="M17"/>
      <selection pane="bottomRight" activeCell="J15" sqref="J15:O17"/>
    </sheetView>
  </sheetViews>
  <sheetFormatPr defaultColWidth="2.19921875" defaultRowHeight="17.25" customHeight="1" x14ac:dyDescent="0.2"/>
  <cols>
    <col min="1" max="1" width="2.19921875" style="73"/>
    <col min="2" max="2" width="2.19921875" style="73" customWidth="1"/>
    <col min="3" max="3" width="22.3984375" style="73" customWidth="1"/>
    <col min="4" max="5" width="13.796875" style="73" customWidth="1"/>
    <col min="6" max="7" width="7.09765625" style="73" customWidth="1"/>
    <col min="8" max="9" width="13.796875" style="73" customWidth="1"/>
    <col min="10" max="11" width="7" style="79" customWidth="1"/>
    <col min="12" max="15" width="13.796875" style="73" customWidth="1"/>
    <col min="16" max="16" width="2.19921875" style="73"/>
    <col min="17" max="18" width="0" style="73" hidden="1" customWidth="1"/>
    <col min="19" max="16384" width="2.19921875" style="73"/>
  </cols>
  <sheetData>
    <row r="1" spans="1:80" ht="17.25" customHeight="1" x14ac:dyDescent="0.2">
      <c r="A1" s="8" t="s">
        <v>21</v>
      </c>
      <c r="B1" s="71"/>
      <c r="C1" s="71"/>
      <c r="D1" s="71"/>
      <c r="E1" s="71"/>
      <c r="F1" s="71"/>
      <c r="G1" s="71"/>
      <c r="H1" s="71"/>
      <c r="I1" s="71"/>
      <c r="J1" s="72"/>
      <c r="K1" s="72"/>
      <c r="L1" s="71"/>
      <c r="M1" s="71"/>
      <c r="N1" s="71"/>
      <c r="O1" s="71"/>
    </row>
    <row r="2" spans="1:80" ht="17.25" customHeight="1" x14ac:dyDescent="0.2">
      <c r="A2" s="74" t="s">
        <v>22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</row>
    <row r="3" spans="1:80" ht="17.25" customHeight="1" x14ac:dyDescent="0.2">
      <c r="A3" s="76" t="s">
        <v>23</v>
      </c>
      <c r="B3" s="76"/>
      <c r="C3" s="76"/>
      <c r="D3" s="77" t="s">
        <v>24</v>
      </c>
      <c r="E3" s="77"/>
      <c r="F3" s="77"/>
      <c r="G3" s="77"/>
      <c r="H3" s="77"/>
      <c r="I3" s="77"/>
      <c r="J3" s="77" t="s">
        <v>25</v>
      </c>
      <c r="K3" s="77"/>
      <c r="L3" s="77" t="s">
        <v>26</v>
      </c>
      <c r="M3" s="77"/>
      <c r="N3" s="77" t="s">
        <v>27</v>
      </c>
      <c r="O3" s="77"/>
      <c r="Q3" s="73" t="s">
        <v>28</v>
      </c>
    </row>
    <row r="4" spans="1:80" ht="17.25" customHeight="1" x14ac:dyDescent="0.2">
      <c r="A4" s="76"/>
      <c r="B4" s="76"/>
      <c r="C4" s="76"/>
      <c r="D4" s="76" t="s">
        <v>29</v>
      </c>
      <c r="E4" s="76"/>
      <c r="F4" s="76" t="s">
        <v>30</v>
      </c>
      <c r="G4" s="76"/>
      <c r="H4" s="76" t="s">
        <v>31</v>
      </c>
      <c r="I4" s="76"/>
      <c r="J4" s="77"/>
      <c r="K4" s="77"/>
      <c r="L4" s="77"/>
      <c r="M4" s="77"/>
      <c r="N4" s="77"/>
      <c r="O4" s="77"/>
      <c r="Q4" s="73" t="s">
        <v>32</v>
      </c>
    </row>
    <row r="5" spans="1:80" s="79" customFormat="1" ht="17.25" customHeight="1" x14ac:dyDescent="0.2">
      <c r="A5" s="76"/>
      <c r="B5" s="76"/>
      <c r="C5" s="76"/>
      <c r="D5" s="78" t="s">
        <v>33</v>
      </c>
      <c r="E5" s="78" t="s">
        <v>34</v>
      </c>
      <c r="F5" s="78" t="s">
        <v>33</v>
      </c>
      <c r="G5" s="78" t="s">
        <v>34</v>
      </c>
      <c r="H5" s="78" t="s">
        <v>33</v>
      </c>
      <c r="I5" s="78" t="s">
        <v>34</v>
      </c>
      <c r="J5" s="78" t="s">
        <v>33</v>
      </c>
      <c r="K5" s="78" t="s">
        <v>34</v>
      </c>
      <c r="L5" s="78" t="s">
        <v>33</v>
      </c>
      <c r="M5" s="78" t="s">
        <v>34</v>
      </c>
      <c r="N5" s="78" t="s">
        <v>33</v>
      </c>
      <c r="O5" s="78" t="s">
        <v>34</v>
      </c>
    </row>
    <row r="6" spans="1:80" ht="17.25" customHeight="1" x14ac:dyDescent="0.2">
      <c r="A6" s="80" t="s">
        <v>35</v>
      </c>
      <c r="B6" s="81" t="s">
        <v>36</v>
      </c>
      <c r="C6" s="82"/>
      <c r="D6" s="83"/>
      <c r="E6" s="84"/>
      <c r="F6" s="84"/>
      <c r="G6" s="85"/>
      <c r="H6" s="86">
        <f>SUM(H7:H9)</f>
        <v>0</v>
      </c>
      <c r="I6" s="86">
        <f>SUM(I7:I9)</f>
        <v>0</v>
      </c>
      <c r="J6" s="87"/>
      <c r="K6" s="87"/>
      <c r="L6" s="88"/>
      <c r="M6" s="88"/>
      <c r="N6" s="89"/>
      <c r="O6" s="89"/>
    </row>
    <row r="7" spans="1:80" ht="17.25" customHeight="1" x14ac:dyDescent="0.2">
      <c r="A7" s="80"/>
      <c r="B7" s="90"/>
      <c r="C7" s="91"/>
      <c r="D7" s="88"/>
      <c r="E7" s="88"/>
      <c r="F7" s="88"/>
      <c r="G7" s="88"/>
      <c r="H7" s="92" t="str">
        <f>IF($D7="","",D7*F7)</f>
        <v/>
      </c>
      <c r="I7" s="86" t="str">
        <f>IF($E7="","",E7*G7)</f>
        <v/>
      </c>
      <c r="J7" s="93"/>
      <c r="K7" s="94"/>
      <c r="L7" s="94"/>
      <c r="M7" s="94"/>
      <c r="N7" s="94"/>
      <c r="O7" s="95"/>
    </row>
    <row r="8" spans="1:80" ht="17.25" customHeight="1" x14ac:dyDescent="0.2">
      <c r="A8" s="80"/>
      <c r="B8" s="82"/>
      <c r="C8" s="91"/>
      <c r="D8" s="88"/>
      <c r="E8" s="88"/>
      <c r="F8" s="88"/>
      <c r="G8" s="88"/>
      <c r="H8" s="92" t="str">
        <f>IF($D8="","",D8*F8)</f>
        <v/>
      </c>
      <c r="I8" s="86" t="str">
        <f>IF($E8="","",E8*G8)</f>
        <v/>
      </c>
      <c r="J8" s="96"/>
      <c r="K8" s="97"/>
      <c r="L8" s="97"/>
      <c r="M8" s="97"/>
      <c r="N8" s="97"/>
      <c r="O8" s="98"/>
    </row>
    <row r="9" spans="1:80" ht="17.25" customHeight="1" x14ac:dyDescent="0.2">
      <c r="A9" s="80"/>
      <c r="B9" s="82"/>
      <c r="C9" s="91"/>
      <c r="D9" s="88"/>
      <c r="E9" s="88"/>
      <c r="F9" s="88"/>
      <c r="G9" s="88"/>
      <c r="H9" s="92" t="str">
        <f>IF($D9="","",D9*F9)</f>
        <v/>
      </c>
      <c r="I9" s="86" t="str">
        <f>IF($E9="","",E9*G9)</f>
        <v/>
      </c>
      <c r="J9" s="99"/>
      <c r="K9" s="100"/>
      <c r="L9" s="100"/>
      <c r="M9" s="100"/>
      <c r="N9" s="100"/>
      <c r="O9" s="101"/>
    </row>
    <row r="10" spans="1:80" ht="17.25" customHeight="1" x14ac:dyDescent="0.2">
      <c r="A10" s="80"/>
      <c r="B10" s="81" t="s">
        <v>37</v>
      </c>
      <c r="C10" s="82"/>
      <c r="D10" s="83"/>
      <c r="E10" s="84"/>
      <c r="F10" s="84"/>
      <c r="G10" s="85"/>
      <c r="H10" s="86">
        <f>SUM(H11:H13)</f>
        <v>0</v>
      </c>
      <c r="I10" s="86">
        <f>SUM(I11:I13)</f>
        <v>0</v>
      </c>
      <c r="J10" s="87"/>
      <c r="K10" s="87"/>
      <c r="L10" s="88"/>
      <c r="M10" s="88"/>
      <c r="N10" s="89"/>
      <c r="O10" s="89"/>
    </row>
    <row r="11" spans="1:80" ht="17.25" customHeight="1" x14ac:dyDescent="0.2">
      <c r="A11" s="80"/>
      <c r="B11" s="90"/>
      <c r="C11" s="91"/>
      <c r="D11" s="88"/>
      <c r="E11" s="88"/>
      <c r="F11" s="88"/>
      <c r="G11" s="88"/>
      <c r="H11" s="92" t="str">
        <f>IF($D11="","",D11*F11)</f>
        <v/>
      </c>
      <c r="I11" s="86" t="str">
        <f>IF($E11="","",E11*G11)</f>
        <v/>
      </c>
      <c r="J11" s="93"/>
      <c r="K11" s="94"/>
      <c r="L11" s="94"/>
      <c r="M11" s="94"/>
      <c r="N11" s="94"/>
      <c r="O11" s="95"/>
    </row>
    <row r="12" spans="1:80" ht="17.25" customHeight="1" x14ac:dyDescent="0.2">
      <c r="A12" s="80"/>
      <c r="B12" s="82"/>
      <c r="C12" s="91"/>
      <c r="D12" s="88"/>
      <c r="E12" s="88"/>
      <c r="F12" s="88"/>
      <c r="G12" s="88"/>
      <c r="H12" s="92" t="str">
        <f>IF($D12="","",D12*F12)</f>
        <v/>
      </c>
      <c r="I12" s="86" t="str">
        <f>IF($E12="","",E12*G12)</f>
        <v/>
      </c>
      <c r="J12" s="96"/>
      <c r="K12" s="97"/>
      <c r="L12" s="97"/>
      <c r="M12" s="97"/>
      <c r="N12" s="97"/>
      <c r="O12" s="98"/>
    </row>
    <row r="13" spans="1:80" ht="17.25" customHeight="1" x14ac:dyDescent="0.2">
      <c r="A13" s="80"/>
      <c r="B13" s="82"/>
      <c r="C13" s="91"/>
      <c r="D13" s="88"/>
      <c r="E13" s="88"/>
      <c r="F13" s="88"/>
      <c r="G13" s="88"/>
      <c r="H13" s="92" t="str">
        <f>IF($D13="","",D13*F13)</f>
        <v/>
      </c>
      <c r="I13" s="86" t="str">
        <f>IF($E13="","",E13*G13)</f>
        <v/>
      </c>
      <c r="J13" s="99"/>
      <c r="K13" s="100"/>
      <c r="L13" s="100"/>
      <c r="M13" s="100"/>
      <c r="N13" s="100"/>
      <c r="O13" s="101"/>
    </row>
    <row r="14" spans="1:80" ht="17.25" customHeight="1" x14ac:dyDescent="0.2">
      <c r="A14" s="80"/>
      <c r="B14" s="81" t="s">
        <v>38</v>
      </c>
      <c r="C14" s="82"/>
      <c r="D14" s="83"/>
      <c r="E14" s="84"/>
      <c r="F14" s="84"/>
      <c r="G14" s="85"/>
      <c r="H14" s="86">
        <f>SUM(H15:H17)</f>
        <v>0</v>
      </c>
      <c r="I14" s="86">
        <f>SUM(I15:I17)</f>
        <v>0</v>
      </c>
      <c r="J14" s="87"/>
      <c r="K14" s="87"/>
      <c r="L14" s="88"/>
      <c r="M14" s="88"/>
      <c r="N14" s="89"/>
      <c r="O14" s="89"/>
    </row>
    <row r="15" spans="1:80" ht="17.25" customHeight="1" x14ac:dyDescent="0.2">
      <c r="A15" s="80"/>
      <c r="B15" s="90"/>
      <c r="C15" s="91"/>
      <c r="D15" s="88"/>
      <c r="E15" s="88"/>
      <c r="F15" s="88"/>
      <c r="G15" s="88"/>
      <c r="H15" s="92" t="str">
        <f>IF($D15="","",D15*F15)</f>
        <v/>
      </c>
      <c r="I15" s="86" t="str">
        <f>IF($E15="","",E15*G15)</f>
        <v/>
      </c>
      <c r="J15" s="93"/>
      <c r="K15" s="94"/>
      <c r="L15" s="94"/>
      <c r="M15" s="94"/>
      <c r="N15" s="94"/>
      <c r="O15" s="95"/>
    </row>
    <row r="16" spans="1:80" ht="17.25" customHeight="1" x14ac:dyDescent="0.2">
      <c r="A16" s="80"/>
      <c r="B16" s="82"/>
      <c r="C16" s="91"/>
      <c r="D16" s="88"/>
      <c r="E16" s="88"/>
      <c r="F16" s="88"/>
      <c r="G16" s="88"/>
      <c r="H16" s="92" t="str">
        <f>IF($D16="","",D16*F16)</f>
        <v/>
      </c>
      <c r="I16" s="86" t="str">
        <f>IF($E16="","",E16*G16)</f>
        <v/>
      </c>
      <c r="J16" s="96"/>
      <c r="K16" s="97"/>
      <c r="L16" s="97"/>
      <c r="M16" s="97"/>
      <c r="N16" s="97"/>
      <c r="O16" s="98"/>
    </row>
    <row r="17" spans="1:15" ht="17.25" customHeight="1" x14ac:dyDescent="0.2">
      <c r="A17" s="80"/>
      <c r="B17" s="82"/>
      <c r="C17" s="91"/>
      <c r="D17" s="88"/>
      <c r="E17" s="88"/>
      <c r="F17" s="88"/>
      <c r="G17" s="88"/>
      <c r="H17" s="92" t="str">
        <f>IF($D17="","",D17*F17)</f>
        <v/>
      </c>
      <c r="I17" s="86" t="str">
        <f>IF($E17="","",E17*G17)</f>
        <v/>
      </c>
      <c r="J17" s="99"/>
      <c r="K17" s="100"/>
      <c r="L17" s="100"/>
      <c r="M17" s="100"/>
      <c r="N17" s="100"/>
      <c r="O17" s="101"/>
    </row>
    <row r="18" spans="1:15" ht="17.25" customHeight="1" x14ac:dyDescent="0.2">
      <c r="A18" s="80"/>
      <c r="B18" s="81" t="s">
        <v>39</v>
      </c>
      <c r="C18" s="82"/>
      <c r="D18" s="83"/>
      <c r="E18" s="84"/>
      <c r="F18" s="84"/>
      <c r="G18" s="85"/>
      <c r="H18" s="86">
        <f>SUM(H19:H21)</f>
        <v>0</v>
      </c>
      <c r="I18" s="86">
        <f>SUM(I19:I21)</f>
        <v>0</v>
      </c>
      <c r="J18" s="87"/>
      <c r="K18" s="87"/>
      <c r="L18" s="88"/>
      <c r="M18" s="88"/>
      <c r="N18" s="89"/>
      <c r="O18" s="89"/>
    </row>
    <row r="19" spans="1:15" ht="17.25" customHeight="1" x14ac:dyDescent="0.2">
      <c r="A19" s="80"/>
      <c r="B19" s="90"/>
      <c r="C19" s="91"/>
      <c r="D19" s="88"/>
      <c r="E19" s="88"/>
      <c r="F19" s="88"/>
      <c r="G19" s="88"/>
      <c r="H19" s="92" t="str">
        <f>IF($D19="","",D19*F19)</f>
        <v/>
      </c>
      <c r="I19" s="86" t="str">
        <f>IF($E19="","",E19*G19)</f>
        <v/>
      </c>
      <c r="J19" s="102"/>
      <c r="K19" s="103"/>
      <c r="L19" s="103"/>
      <c r="M19" s="103"/>
      <c r="N19" s="103"/>
      <c r="O19" s="104"/>
    </row>
    <row r="20" spans="1:15" ht="17.25" customHeight="1" x14ac:dyDescent="0.2">
      <c r="A20" s="80"/>
      <c r="B20" s="82"/>
      <c r="C20" s="91"/>
      <c r="D20" s="88"/>
      <c r="E20" s="88"/>
      <c r="F20" s="88"/>
      <c r="G20" s="88"/>
      <c r="H20" s="92" t="str">
        <f>IF($D20="","",D20*F20)</f>
        <v/>
      </c>
      <c r="I20" s="86" t="str">
        <f>IF($E20="","",E20*G20)</f>
        <v/>
      </c>
      <c r="J20" s="105"/>
      <c r="K20" s="106"/>
      <c r="L20" s="106"/>
      <c r="M20" s="106"/>
      <c r="N20" s="106"/>
      <c r="O20" s="107"/>
    </row>
    <row r="21" spans="1:15" ht="17.25" customHeight="1" x14ac:dyDescent="0.2">
      <c r="A21" s="80"/>
      <c r="B21" s="82"/>
      <c r="C21" s="91"/>
      <c r="D21" s="88"/>
      <c r="E21" s="88"/>
      <c r="F21" s="88"/>
      <c r="G21" s="88"/>
      <c r="H21" s="92" t="str">
        <f>IF($D21="","",D21*F21)</f>
        <v/>
      </c>
      <c r="I21" s="86" t="str">
        <f>IF($E21="","",E21*G21)</f>
        <v/>
      </c>
      <c r="J21" s="105"/>
      <c r="K21" s="106"/>
      <c r="L21" s="106"/>
      <c r="M21" s="106"/>
      <c r="N21" s="106"/>
      <c r="O21" s="107"/>
    </row>
    <row r="22" spans="1:15" ht="17.25" customHeight="1" x14ac:dyDescent="0.2">
      <c r="A22" s="80"/>
      <c r="B22" s="82" t="s">
        <v>40</v>
      </c>
      <c r="C22" s="82"/>
      <c r="D22" s="108"/>
      <c r="E22" s="109"/>
      <c r="F22" s="109"/>
      <c r="G22" s="110"/>
      <c r="H22" s="86">
        <f>SUM(H18,H14,H10,H6)</f>
        <v>0</v>
      </c>
      <c r="I22" s="86">
        <f>SUM(I18,I14,I10,I6)</f>
        <v>0</v>
      </c>
      <c r="J22" s="111"/>
      <c r="K22" s="112"/>
      <c r="L22" s="86">
        <f>SUM(L18,L14,L10,L6)</f>
        <v>0</v>
      </c>
      <c r="M22" s="86">
        <f>SUM(M18,M14,M10,M6)</f>
        <v>0</v>
      </c>
      <c r="N22" s="86">
        <f>SUM(N18,N14,N10,N6)</f>
        <v>0</v>
      </c>
      <c r="O22" s="86">
        <f>SUM(O18,O14,O10,O6)</f>
        <v>0</v>
      </c>
    </row>
    <row r="23" spans="1:15" ht="17.25" customHeight="1" x14ac:dyDescent="0.2">
      <c r="A23" s="80"/>
      <c r="B23" s="82"/>
      <c r="C23" s="82"/>
      <c r="D23" s="76" t="s">
        <v>41</v>
      </c>
      <c r="E23" s="76"/>
      <c r="F23" s="76"/>
      <c r="G23" s="76"/>
      <c r="H23" s="76"/>
      <c r="I23" s="76"/>
      <c r="J23" s="76" t="s">
        <v>34</v>
      </c>
      <c r="K23" s="76"/>
      <c r="L23" s="76"/>
      <c r="M23" s="76"/>
      <c r="N23" s="76"/>
      <c r="O23" s="76"/>
    </row>
    <row r="24" spans="1:15" ht="33.75" customHeight="1" x14ac:dyDescent="0.2">
      <c r="A24" s="80"/>
      <c r="B24" s="113" t="s">
        <v>42</v>
      </c>
      <c r="C24" s="113"/>
      <c r="D24" s="114">
        <f>IF(L22*1/2&gt;370000000,370000000,L22*1/2)</f>
        <v>0</v>
      </c>
      <c r="E24" s="114"/>
      <c r="F24" s="114"/>
      <c r="G24" s="114"/>
      <c r="H24" s="115"/>
      <c r="I24" s="116" t="s">
        <v>43</v>
      </c>
      <c r="J24" s="117">
        <f>IF(M22*1/2&gt;370000000,370000000,M22*1/2)</f>
        <v>0</v>
      </c>
      <c r="K24" s="117"/>
      <c r="L24" s="117"/>
      <c r="M24" s="117"/>
      <c r="N24" s="118"/>
      <c r="O24" s="116" t="s">
        <v>43</v>
      </c>
    </row>
    <row r="25" spans="1:15" ht="33.75" customHeight="1" x14ac:dyDescent="0.2">
      <c r="A25" s="80"/>
      <c r="B25" s="113" t="s">
        <v>44</v>
      </c>
      <c r="C25" s="113"/>
      <c r="D25" s="114">
        <f>ROUNDDOWN(D24-N22,-3)</f>
        <v>0</v>
      </c>
      <c r="E25" s="114"/>
      <c r="F25" s="114"/>
      <c r="G25" s="114"/>
      <c r="H25" s="115"/>
      <c r="I25" s="116" t="s">
        <v>43</v>
      </c>
      <c r="J25" s="119">
        <f>ROUNDDOWN(J24-O22,-3)</f>
        <v>0</v>
      </c>
      <c r="K25" s="117"/>
      <c r="L25" s="117"/>
      <c r="M25" s="117"/>
      <c r="N25" s="118"/>
      <c r="O25" s="116" t="s">
        <v>43</v>
      </c>
    </row>
    <row r="26" spans="1:15" ht="17.25" customHeight="1" x14ac:dyDescent="0.2">
      <c r="A26" s="120" t="s">
        <v>45</v>
      </c>
      <c r="B26" s="121" t="s">
        <v>46</v>
      </c>
      <c r="C26" s="122"/>
      <c r="D26" s="108"/>
      <c r="E26" s="109"/>
      <c r="F26" s="109"/>
      <c r="G26" s="110"/>
      <c r="H26" s="123">
        <f>SUM(H27:H29)</f>
        <v>0</v>
      </c>
      <c r="I26" s="123">
        <f>SUM(I27:I29)</f>
        <v>0</v>
      </c>
      <c r="J26" s="124"/>
      <c r="K26" s="125"/>
      <c r="L26" s="125"/>
      <c r="M26" s="126"/>
      <c r="N26" s="121">
        <f>SUM(N27:N29)</f>
        <v>0</v>
      </c>
      <c r="O26" s="86">
        <f>SUM(O27:O29)</f>
        <v>0</v>
      </c>
    </row>
    <row r="27" spans="1:15" ht="17.25" customHeight="1" x14ac:dyDescent="0.2">
      <c r="A27" s="120"/>
      <c r="B27" s="90"/>
      <c r="C27" s="91"/>
      <c r="D27" s="127"/>
      <c r="E27" s="127"/>
      <c r="F27" s="127"/>
      <c r="G27" s="127"/>
      <c r="H27" s="128" t="str">
        <f>IF($D27="","",D27*F27)</f>
        <v/>
      </c>
      <c r="I27" s="128" t="str">
        <f>IF($E27="","",E27*G27)</f>
        <v/>
      </c>
      <c r="J27" s="87"/>
      <c r="K27" s="87"/>
      <c r="L27" s="129"/>
      <c r="M27" s="129"/>
      <c r="N27" s="89"/>
      <c r="O27" s="89"/>
    </row>
    <row r="28" spans="1:15" ht="17.25" customHeight="1" x14ac:dyDescent="0.2">
      <c r="A28" s="120"/>
      <c r="B28" s="82"/>
      <c r="C28" s="91"/>
      <c r="D28" s="127"/>
      <c r="E28" s="127"/>
      <c r="F28" s="127"/>
      <c r="G28" s="127"/>
      <c r="H28" s="128" t="str">
        <f>IF($D28="","",D28*F28)</f>
        <v/>
      </c>
      <c r="I28" s="128" t="str">
        <f>IF($E28="","",E28*G28)</f>
        <v/>
      </c>
      <c r="J28" s="87"/>
      <c r="K28" s="87"/>
      <c r="L28" s="129"/>
      <c r="M28" s="129"/>
      <c r="N28" s="89"/>
      <c r="O28" s="89"/>
    </row>
    <row r="29" spans="1:15" ht="17.25" customHeight="1" x14ac:dyDescent="0.2">
      <c r="A29" s="120"/>
      <c r="B29" s="82"/>
      <c r="C29" s="91"/>
      <c r="D29" s="127"/>
      <c r="E29" s="127"/>
      <c r="F29" s="127"/>
      <c r="G29" s="127"/>
      <c r="H29" s="128" t="str">
        <f>IF($D29="","",D29*F29)</f>
        <v/>
      </c>
      <c r="I29" s="128" t="str">
        <f>IF($E29="","",E29*G29)</f>
        <v/>
      </c>
      <c r="J29" s="87"/>
      <c r="K29" s="87"/>
      <c r="L29" s="129"/>
      <c r="M29" s="129"/>
      <c r="N29" s="89"/>
      <c r="O29" s="89"/>
    </row>
    <row r="30" spans="1:15" ht="17.25" customHeight="1" x14ac:dyDescent="0.2">
      <c r="A30" s="82" t="s">
        <v>47</v>
      </c>
      <c r="B30" s="82"/>
      <c r="C30" s="82"/>
      <c r="D30" s="102"/>
      <c r="E30" s="103"/>
      <c r="F30" s="103"/>
      <c r="G30" s="104"/>
      <c r="H30" s="123">
        <f>H22+H26</f>
        <v>0</v>
      </c>
      <c r="I30" s="123">
        <f>I22+I26</f>
        <v>0</v>
      </c>
      <c r="J30" s="102"/>
      <c r="K30" s="103"/>
      <c r="L30" s="103"/>
      <c r="M30" s="103"/>
      <c r="N30" s="103"/>
      <c r="O30" s="104"/>
    </row>
    <row r="31" spans="1:15" ht="17.25" customHeight="1" x14ac:dyDescent="0.2">
      <c r="A31" s="82" t="s">
        <v>48</v>
      </c>
      <c r="B31" s="82"/>
      <c r="C31" s="82"/>
      <c r="D31" s="105"/>
      <c r="E31" s="106"/>
      <c r="F31" s="106"/>
      <c r="G31" s="107"/>
      <c r="H31" s="123">
        <f>H30*0.08</f>
        <v>0</v>
      </c>
      <c r="I31" s="123">
        <f>I30*0.08</f>
        <v>0</v>
      </c>
      <c r="J31" s="105"/>
      <c r="K31" s="106"/>
      <c r="L31" s="106"/>
      <c r="M31" s="106"/>
      <c r="N31" s="106"/>
      <c r="O31" s="107"/>
    </row>
    <row r="32" spans="1:15" ht="17.25" customHeight="1" x14ac:dyDescent="0.2">
      <c r="A32" s="82" t="s">
        <v>49</v>
      </c>
      <c r="B32" s="82"/>
      <c r="C32" s="82"/>
      <c r="D32" s="130"/>
      <c r="E32" s="131"/>
      <c r="F32" s="131"/>
      <c r="G32" s="132"/>
      <c r="H32" s="123">
        <f>H30+H31</f>
        <v>0</v>
      </c>
      <c r="I32" s="123">
        <f>I30+I31</f>
        <v>0</v>
      </c>
      <c r="J32" s="130"/>
      <c r="K32" s="131"/>
      <c r="L32" s="131"/>
      <c r="M32" s="131"/>
      <c r="N32" s="131"/>
      <c r="O32" s="132"/>
    </row>
    <row r="33" spans="1:15" ht="17.25" customHeight="1" x14ac:dyDescent="0.2">
      <c r="A33" s="133" t="s">
        <v>50</v>
      </c>
      <c r="B33" s="71"/>
      <c r="C33" s="71"/>
      <c r="D33" s="71"/>
      <c r="E33" s="71"/>
      <c r="F33" s="71"/>
      <c r="G33" s="71"/>
      <c r="H33" s="71"/>
      <c r="I33" s="71"/>
      <c r="J33" s="72"/>
      <c r="K33" s="72"/>
      <c r="L33" s="71"/>
      <c r="M33" s="71"/>
      <c r="N33" s="71"/>
      <c r="O33" s="71"/>
    </row>
    <row r="34" spans="1:15" ht="17.25" customHeight="1" x14ac:dyDescent="0.2">
      <c r="A34" s="133" t="s">
        <v>51</v>
      </c>
      <c r="B34" s="71"/>
      <c r="C34" s="71"/>
      <c r="D34" s="71"/>
      <c r="E34" s="71"/>
      <c r="F34" s="71"/>
      <c r="G34" s="71"/>
      <c r="H34" s="71"/>
      <c r="I34" s="71"/>
      <c r="J34" s="72"/>
      <c r="K34" s="72"/>
      <c r="L34" s="71"/>
      <c r="M34" s="71"/>
      <c r="N34" s="71"/>
      <c r="O34" s="71"/>
    </row>
    <row r="35" spans="1:15" ht="17.25" customHeight="1" x14ac:dyDescent="0.2">
      <c r="A35" s="133"/>
      <c r="B35" s="134" t="s">
        <v>52</v>
      </c>
      <c r="C35" s="71"/>
      <c r="D35" s="71"/>
      <c r="E35" s="71"/>
      <c r="F35" s="71"/>
      <c r="G35" s="71"/>
      <c r="H35" s="71"/>
      <c r="I35" s="71"/>
      <c r="J35" s="72"/>
      <c r="K35" s="72"/>
      <c r="L35" s="71"/>
      <c r="M35" s="71"/>
      <c r="N35" s="71"/>
      <c r="O35" s="71"/>
    </row>
  </sheetData>
  <mergeCells count="47">
    <mergeCell ref="A26:A29"/>
    <mergeCell ref="D26:G26"/>
    <mergeCell ref="J26:M26"/>
    <mergeCell ref="B27:B29"/>
    <mergeCell ref="A30:C30"/>
    <mergeCell ref="D30:G32"/>
    <mergeCell ref="J30:O32"/>
    <mergeCell ref="A31:C31"/>
    <mergeCell ref="A32:C32"/>
    <mergeCell ref="B24:C24"/>
    <mergeCell ref="D24:H24"/>
    <mergeCell ref="J24:N24"/>
    <mergeCell ref="B25:C25"/>
    <mergeCell ref="D25:H25"/>
    <mergeCell ref="J25:N25"/>
    <mergeCell ref="B22:C22"/>
    <mergeCell ref="D22:G22"/>
    <mergeCell ref="J22:K22"/>
    <mergeCell ref="B23:C23"/>
    <mergeCell ref="D23:I23"/>
    <mergeCell ref="J23:O23"/>
    <mergeCell ref="D14:G14"/>
    <mergeCell ref="B15:B17"/>
    <mergeCell ref="J15:O17"/>
    <mergeCell ref="B18:C18"/>
    <mergeCell ref="D18:G18"/>
    <mergeCell ref="B19:B21"/>
    <mergeCell ref="J19:O21"/>
    <mergeCell ref="A6:A25"/>
    <mergeCell ref="B6:C6"/>
    <mergeCell ref="D6:G6"/>
    <mergeCell ref="B7:B9"/>
    <mergeCell ref="J7:O9"/>
    <mergeCell ref="B10:C10"/>
    <mergeCell ref="D10:G10"/>
    <mergeCell ref="B11:B13"/>
    <mergeCell ref="J11:O13"/>
    <mergeCell ref="B14:C14"/>
    <mergeCell ref="A2:O2"/>
    <mergeCell ref="A3:C5"/>
    <mergeCell ref="D3:I3"/>
    <mergeCell ref="J3:K4"/>
    <mergeCell ref="L3:M4"/>
    <mergeCell ref="N3:O4"/>
    <mergeCell ref="D4:E4"/>
    <mergeCell ref="F4:G4"/>
    <mergeCell ref="H4:I4"/>
  </mergeCells>
  <phoneticPr fontId="3"/>
  <conditionalFormatting sqref="C7:G9">
    <cfRule type="expression" dxfId="97" priority="98">
      <formula>C7&lt;&gt;""</formula>
    </cfRule>
  </conditionalFormatting>
  <conditionalFormatting sqref="C11:C13">
    <cfRule type="expression" dxfId="96" priority="97">
      <formula>C11&lt;&gt;""</formula>
    </cfRule>
  </conditionalFormatting>
  <conditionalFormatting sqref="C15:C17">
    <cfRule type="expression" dxfId="95" priority="96">
      <formula>C15&lt;&gt;""</formula>
    </cfRule>
  </conditionalFormatting>
  <conditionalFormatting sqref="C19:C21">
    <cfRule type="expression" dxfId="94" priority="95">
      <formula>C19&lt;&gt;""</formula>
    </cfRule>
  </conditionalFormatting>
  <conditionalFormatting sqref="J6:M6">
    <cfRule type="expression" dxfId="93" priority="94">
      <formula>J6&lt;&gt;""</formula>
    </cfRule>
  </conditionalFormatting>
  <conditionalFormatting sqref="N6">
    <cfRule type="expression" dxfId="92" priority="62">
      <formula>AND(N6&gt;0,J6&lt;&gt;"有")</formula>
    </cfRule>
    <cfRule type="expression" dxfId="91" priority="91">
      <formula>$N6&lt;&gt;""</formula>
    </cfRule>
    <cfRule type="expression" dxfId="90" priority="93">
      <formula>$J6="有"</formula>
    </cfRule>
  </conditionalFormatting>
  <conditionalFormatting sqref="O6">
    <cfRule type="expression" dxfId="89" priority="61">
      <formula>AND(O6&gt;0,K6&lt;&gt;"有")</formula>
    </cfRule>
    <cfRule type="expression" dxfId="88" priority="66">
      <formula>N6&lt;&gt;O6</formula>
    </cfRule>
    <cfRule type="expression" dxfId="87" priority="89">
      <formula>$O6&lt;&gt;""</formula>
    </cfRule>
    <cfRule type="expression" dxfId="86" priority="92">
      <formula>$K6="有"</formula>
    </cfRule>
  </conditionalFormatting>
  <conditionalFormatting sqref="J6:K6">
    <cfRule type="expression" dxfId="85" priority="68">
      <formula>AND(N6&gt;0,J6&lt;&gt;"有")</formula>
    </cfRule>
  </conditionalFormatting>
  <conditionalFormatting sqref="E7:E9">
    <cfRule type="expression" dxfId="84" priority="88">
      <formula>$D7&lt;&gt;$E7</formula>
    </cfRule>
  </conditionalFormatting>
  <conditionalFormatting sqref="G7:G9">
    <cfRule type="expression" dxfId="83" priority="87">
      <formula>$F7&lt;&gt;$G7</formula>
    </cfRule>
  </conditionalFormatting>
  <conditionalFormatting sqref="I6">
    <cfRule type="expression" dxfId="82" priority="86">
      <formula>$H6&lt;&gt;$I6</formula>
    </cfRule>
  </conditionalFormatting>
  <conditionalFormatting sqref="I7:I9">
    <cfRule type="expression" dxfId="81" priority="85">
      <formula>$H7&lt;&gt;$I7</formula>
    </cfRule>
  </conditionalFormatting>
  <conditionalFormatting sqref="D11:G13">
    <cfRule type="expression" dxfId="80" priority="84">
      <formula>D11&lt;&gt;""</formula>
    </cfRule>
  </conditionalFormatting>
  <conditionalFormatting sqref="E11:E13">
    <cfRule type="expression" dxfId="79" priority="83">
      <formula>$D11&lt;&gt;$E11</formula>
    </cfRule>
  </conditionalFormatting>
  <conditionalFormatting sqref="G11:G13">
    <cfRule type="expression" dxfId="78" priority="82">
      <formula>$F11&lt;&gt;$G11</formula>
    </cfRule>
  </conditionalFormatting>
  <conditionalFormatting sqref="I10">
    <cfRule type="expression" dxfId="77" priority="81">
      <formula>$H10&lt;&gt;$I10</formula>
    </cfRule>
  </conditionalFormatting>
  <conditionalFormatting sqref="I11:I13">
    <cfRule type="expression" dxfId="76" priority="80">
      <formula>$H11&lt;&gt;$I11</formula>
    </cfRule>
  </conditionalFormatting>
  <conditionalFormatting sqref="D15:G17">
    <cfRule type="expression" dxfId="75" priority="79">
      <formula>D15&lt;&gt;""</formula>
    </cfRule>
  </conditionalFormatting>
  <conditionalFormatting sqref="E15:E17">
    <cfRule type="expression" dxfId="74" priority="78">
      <formula>$D15&lt;&gt;$E15</formula>
    </cfRule>
  </conditionalFormatting>
  <conditionalFormatting sqref="G15:G17">
    <cfRule type="expression" dxfId="73" priority="77">
      <formula>$F15&lt;&gt;$G15</formula>
    </cfRule>
  </conditionalFormatting>
  <conditionalFormatting sqref="I14">
    <cfRule type="expression" dxfId="72" priority="76">
      <formula>$H14&lt;&gt;$I14</formula>
    </cfRule>
  </conditionalFormatting>
  <conditionalFormatting sqref="I15:I17">
    <cfRule type="expression" dxfId="71" priority="75">
      <formula>$H15&lt;&gt;$I15</formula>
    </cfRule>
  </conditionalFormatting>
  <conditionalFormatting sqref="D19:G21">
    <cfRule type="expression" dxfId="70" priority="74">
      <formula>D19&lt;&gt;""</formula>
    </cfRule>
  </conditionalFormatting>
  <conditionalFormatting sqref="E19:E21">
    <cfRule type="expression" dxfId="69" priority="73">
      <formula>$D19&lt;&gt;$E19</formula>
    </cfRule>
  </conditionalFormatting>
  <conditionalFormatting sqref="G19:G21">
    <cfRule type="expression" dxfId="68" priority="72">
      <formula>$F19&lt;&gt;$G19</formula>
    </cfRule>
  </conditionalFormatting>
  <conditionalFormatting sqref="I18">
    <cfRule type="expression" dxfId="67" priority="71">
      <formula>$H18&lt;&gt;$I18</formula>
    </cfRule>
  </conditionalFormatting>
  <conditionalFormatting sqref="I19:I21">
    <cfRule type="expression" dxfId="66" priority="70">
      <formula>$H19&lt;&gt;$I19</formula>
    </cfRule>
  </conditionalFormatting>
  <conditionalFormatting sqref="I22">
    <cfRule type="expression" dxfId="65" priority="69">
      <formula>$H22&lt;&gt;$I22</formula>
    </cfRule>
  </conditionalFormatting>
  <conditionalFormatting sqref="K6">
    <cfRule type="expression" dxfId="64" priority="90">
      <formula>J6&lt;&gt;K6</formula>
    </cfRule>
  </conditionalFormatting>
  <conditionalFormatting sqref="M6">
    <cfRule type="expression" dxfId="63" priority="67">
      <formula>L6&lt;&gt;M6</formula>
    </cfRule>
  </conditionalFormatting>
  <conditionalFormatting sqref="M22">
    <cfRule type="expression" dxfId="62" priority="65">
      <formula>L22&lt;&gt;M22</formula>
    </cfRule>
  </conditionalFormatting>
  <conditionalFormatting sqref="O22">
    <cfRule type="expression" dxfId="61" priority="64">
      <formula>N22&lt;&gt;O22</formula>
    </cfRule>
  </conditionalFormatting>
  <conditionalFormatting sqref="O26">
    <cfRule type="expression" dxfId="60" priority="63">
      <formula>N26&lt;&gt;O26</formula>
    </cfRule>
  </conditionalFormatting>
  <conditionalFormatting sqref="N27">
    <cfRule type="expression" dxfId="59" priority="55">
      <formula>AND(N27&gt;0,J27&lt;&gt;"有")</formula>
    </cfRule>
    <cfRule type="expression" dxfId="58" priority="58">
      <formula>$N27&lt;&gt;""</formula>
    </cfRule>
    <cfRule type="expression" dxfId="57" priority="60">
      <formula>$J27="有"</formula>
    </cfRule>
  </conditionalFormatting>
  <conditionalFormatting sqref="O27">
    <cfRule type="expression" dxfId="56" priority="54">
      <formula>AND(O27&gt;0,K27&lt;&gt;"有")</formula>
    </cfRule>
    <cfRule type="expression" dxfId="55" priority="56">
      <formula>N27&lt;&gt;O27</formula>
    </cfRule>
    <cfRule type="expression" dxfId="54" priority="57">
      <formula>$O27&lt;&gt;""</formula>
    </cfRule>
    <cfRule type="expression" dxfId="53" priority="59">
      <formula>$K27="有"</formula>
    </cfRule>
  </conditionalFormatting>
  <conditionalFormatting sqref="N28">
    <cfRule type="expression" dxfId="52" priority="48">
      <formula>AND(N28&gt;0,J28&lt;&gt;"有")</formula>
    </cfRule>
    <cfRule type="expression" dxfId="51" priority="51">
      <formula>$N28&lt;&gt;""</formula>
    </cfRule>
    <cfRule type="expression" dxfId="50" priority="53">
      <formula>$J28="有"</formula>
    </cfRule>
  </conditionalFormatting>
  <conditionalFormatting sqref="O28">
    <cfRule type="expression" dxfId="49" priority="47">
      <formula>AND(O28&gt;0,K28&lt;&gt;"有")</formula>
    </cfRule>
    <cfRule type="expression" dxfId="48" priority="49">
      <formula>N28&lt;&gt;O28</formula>
    </cfRule>
    <cfRule type="expression" dxfId="47" priority="50">
      <formula>$O28&lt;&gt;""</formula>
    </cfRule>
    <cfRule type="expression" dxfId="46" priority="52">
      <formula>$K28="有"</formula>
    </cfRule>
  </conditionalFormatting>
  <conditionalFormatting sqref="N29">
    <cfRule type="expression" dxfId="45" priority="41">
      <formula>AND(N29&gt;0,J29&lt;&gt;"有")</formula>
    </cfRule>
    <cfRule type="expression" dxfId="44" priority="44">
      <formula>$N29&lt;&gt;""</formula>
    </cfRule>
    <cfRule type="expression" dxfId="43" priority="46">
      <formula>$J29="有"</formula>
    </cfRule>
  </conditionalFormatting>
  <conditionalFormatting sqref="O29">
    <cfRule type="expression" dxfId="42" priority="40">
      <formula>AND(O29&gt;0,K29&lt;&gt;"有")</formula>
    </cfRule>
    <cfRule type="expression" dxfId="41" priority="42">
      <formula>N29&lt;&gt;O29</formula>
    </cfRule>
    <cfRule type="expression" dxfId="40" priority="43">
      <formula>$O29&lt;&gt;""</formula>
    </cfRule>
    <cfRule type="expression" dxfId="39" priority="45">
      <formula>$K29="有"</formula>
    </cfRule>
  </conditionalFormatting>
  <conditionalFormatting sqref="J10:M10">
    <cfRule type="expression" dxfId="38" priority="39">
      <formula>J10&lt;&gt;""</formula>
    </cfRule>
  </conditionalFormatting>
  <conditionalFormatting sqref="N10">
    <cfRule type="expression" dxfId="37" priority="30">
      <formula>AND(N10&gt;0,J10&lt;&gt;"有")</formula>
    </cfRule>
    <cfRule type="expression" dxfId="36" priority="36">
      <formula>$N10&lt;&gt;""</formula>
    </cfRule>
    <cfRule type="expression" dxfId="35" priority="38">
      <formula>$J10="有"</formula>
    </cfRule>
  </conditionalFormatting>
  <conditionalFormatting sqref="O10">
    <cfRule type="expression" dxfId="34" priority="29">
      <formula>AND(O10&gt;0,K10&lt;&gt;"有")</formula>
    </cfRule>
    <cfRule type="expression" dxfId="33" priority="31">
      <formula>N10&lt;&gt;O10</formula>
    </cfRule>
    <cfRule type="expression" dxfId="32" priority="34">
      <formula>$O10&lt;&gt;""</formula>
    </cfRule>
    <cfRule type="expression" dxfId="31" priority="37">
      <formula>$K10="有"</formula>
    </cfRule>
  </conditionalFormatting>
  <conditionalFormatting sqref="J10:K10">
    <cfRule type="expression" dxfId="30" priority="33">
      <formula>AND(N10&gt;0,J10&lt;&gt;"有")</formula>
    </cfRule>
  </conditionalFormatting>
  <conditionalFormatting sqref="K10">
    <cfRule type="expression" dxfId="29" priority="35">
      <formula>J10&lt;&gt;K10</formula>
    </cfRule>
  </conditionalFormatting>
  <conditionalFormatting sqref="M10">
    <cfRule type="expression" dxfId="28" priority="32">
      <formula>L10&lt;&gt;M10</formula>
    </cfRule>
  </conditionalFormatting>
  <conditionalFormatting sqref="J14:M14">
    <cfRule type="expression" dxfId="27" priority="28">
      <formula>J14&lt;&gt;""</formula>
    </cfRule>
  </conditionalFormatting>
  <conditionalFormatting sqref="N14">
    <cfRule type="expression" dxfId="26" priority="19">
      <formula>AND(N14&gt;0,J14&lt;&gt;"有")</formula>
    </cfRule>
    <cfRule type="expression" dxfId="25" priority="25">
      <formula>$N14&lt;&gt;""</formula>
    </cfRule>
    <cfRule type="expression" dxfId="24" priority="27">
      <formula>$J14="有"</formula>
    </cfRule>
  </conditionalFormatting>
  <conditionalFormatting sqref="O14">
    <cfRule type="expression" dxfId="23" priority="18">
      <formula>AND(O14&gt;0,K14&lt;&gt;"有")</formula>
    </cfRule>
    <cfRule type="expression" dxfId="22" priority="20">
      <formula>N14&lt;&gt;O14</formula>
    </cfRule>
    <cfRule type="expression" dxfId="21" priority="23">
      <formula>$O14&lt;&gt;""</formula>
    </cfRule>
    <cfRule type="expression" dxfId="20" priority="26">
      <formula>$K14="有"</formula>
    </cfRule>
  </conditionalFormatting>
  <conditionalFormatting sqref="J14:K14">
    <cfRule type="expression" dxfId="19" priority="22">
      <formula>AND(N14&gt;0,J14&lt;&gt;"有")</formula>
    </cfRule>
  </conditionalFormatting>
  <conditionalFormatting sqref="K14">
    <cfRule type="expression" dxfId="18" priority="24">
      <formula>J14&lt;&gt;K14</formula>
    </cfRule>
  </conditionalFormatting>
  <conditionalFormatting sqref="M14">
    <cfRule type="expression" dxfId="17" priority="21">
      <formula>L14&lt;&gt;M14</formula>
    </cfRule>
  </conditionalFormatting>
  <conditionalFormatting sqref="J18:M18">
    <cfRule type="expression" dxfId="16" priority="17">
      <formula>J18&lt;&gt;""</formula>
    </cfRule>
  </conditionalFormatting>
  <conditionalFormatting sqref="N18">
    <cfRule type="expression" dxfId="15" priority="8">
      <formula>AND(N18&gt;0,J18&lt;&gt;"有")</formula>
    </cfRule>
    <cfRule type="expression" dxfId="14" priority="14">
      <formula>$N18&lt;&gt;""</formula>
    </cfRule>
    <cfRule type="expression" dxfId="13" priority="16">
      <formula>$J18="有"</formula>
    </cfRule>
  </conditionalFormatting>
  <conditionalFormatting sqref="O18">
    <cfRule type="expression" dxfId="12" priority="7">
      <formula>AND(O18&gt;0,K18&lt;&gt;"有")</formula>
    </cfRule>
    <cfRule type="expression" dxfId="11" priority="9">
      <formula>N18&lt;&gt;O18</formula>
    </cfRule>
    <cfRule type="expression" dxfId="10" priority="12">
      <formula>$O18&lt;&gt;""</formula>
    </cfRule>
    <cfRule type="expression" dxfId="9" priority="15">
      <formula>$K18="有"</formula>
    </cfRule>
  </conditionalFormatting>
  <conditionalFormatting sqref="J18:K18">
    <cfRule type="expression" dxfId="8" priority="11">
      <formula>AND(N18&gt;0,J18&lt;&gt;"有")</formula>
    </cfRule>
  </conditionalFormatting>
  <conditionalFormatting sqref="K18">
    <cfRule type="expression" dxfId="7" priority="13">
      <formula>J18&lt;&gt;K18</formula>
    </cfRule>
  </conditionalFormatting>
  <conditionalFormatting sqref="M18">
    <cfRule type="expression" dxfId="6" priority="10">
      <formula>L18&lt;&gt;M18</formula>
    </cfRule>
  </conditionalFormatting>
  <conditionalFormatting sqref="J27:K27">
    <cfRule type="expression" dxfId="5" priority="6">
      <formula>J27&lt;&gt;""</formula>
    </cfRule>
  </conditionalFormatting>
  <conditionalFormatting sqref="J27:K27">
    <cfRule type="expression" dxfId="4" priority="4">
      <formula>AND(N27&gt;0,J27&lt;&gt;"有")</formula>
    </cfRule>
  </conditionalFormatting>
  <conditionalFormatting sqref="K27">
    <cfRule type="expression" dxfId="3" priority="5">
      <formula>J27&lt;&gt;K27</formula>
    </cfRule>
  </conditionalFormatting>
  <conditionalFormatting sqref="J28:K29">
    <cfRule type="expression" dxfId="2" priority="3">
      <formula>J28&lt;&gt;""</formula>
    </cfRule>
  </conditionalFormatting>
  <conditionalFormatting sqref="J28:K29">
    <cfRule type="expression" dxfId="1" priority="1">
      <formula>AND(N28&gt;0,J28&lt;&gt;"有")</formula>
    </cfRule>
  </conditionalFormatting>
  <conditionalFormatting sqref="K28:K29">
    <cfRule type="expression" dxfId="0" priority="2">
      <formula>J28&lt;&gt;K28</formula>
    </cfRule>
  </conditionalFormatting>
  <dataValidations count="1">
    <dataValidation type="list" allowBlank="1" showInputMessage="1" showErrorMessage="1" sqref="J10:K10 J18:K18 J14:K14 J6:K6 J26:J29 K27:K29">
      <formula1>$Q$3:$Q$4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FD178A-84A7-4DB4-BBED-9C480A51601C}"/>
</file>

<file path=customXml/itemProps2.xml><?xml version="1.0" encoding="utf-8"?>
<ds:datastoreItem xmlns:ds="http://schemas.openxmlformats.org/officeDocument/2006/customXml" ds:itemID="{02C58A53-00C3-4EAC-8AE9-2B18CF8136FC}"/>
</file>

<file path=customXml/itemProps3.xml><?xml version="1.0" encoding="utf-8"?>
<ds:datastoreItem xmlns:ds="http://schemas.openxmlformats.org/officeDocument/2006/customXml" ds:itemID="{26449747-D331-419A-ADAC-64A643DB3B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14号</vt:lpstr>
      <vt:lpstr>14号別紙 </vt:lpstr>
      <vt:lpstr>'14号別紙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PC30260</dc:creator>
  <cp:lastModifiedBy>PC30260</cp:lastModifiedBy>
  <dcterms:created xsi:type="dcterms:W3CDTF">2019-05-27T00:56:47Z</dcterms:created>
  <dcterms:modified xsi:type="dcterms:W3CDTF">2019-05-27T00:57:04Z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