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東京都地球温暖化防止活動推進センター\区市町村連携支援担当\Ｒ２\05_ウェブサイト\【令和2年度HP用】各種様式・公社様式（押印レス差替用）\"/>
    </mc:Choice>
  </mc:AlternateContent>
  <bookViews>
    <workbookView xWindow="0" yWindow="0" windowWidth="14380" windowHeight="6180" tabRatio="866"/>
  </bookViews>
  <sheets>
    <sheet name="別記第1号様式" sheetId="152" r:id="rId1"/>
    <sheet name="一覧表（1-1）" sheetId="154" r:id="rId2"/>
    <sheet name="コード表" sheetId="132" r:id="rId3"/>
  </sheets>
  <definedNames>
    <definedName name="_xlnm.Print_Area" localSheetId="1">'一覧表（1-1）'!$A$1:$K$23</definedName>
    <definedName name="_xlnm.Print_Area" localSheetId="0">別記第1号様式!$A$1:$N$54</definedName>
  </definedNames>
  <calcPr calcId="162913"/>
</workbook>
</file>

<file path=xl/calcChain.xml><?xml version="1.0" encoding="utf-8"?>
<calcChain xmlns="http://schemas.openxmlformats.org/spreadsheetml/2006/main">
  <c r="G17" i="154" l="1"/>
  <c r="F17" i="154"/>
  <c r="H17" i="154"/>
  <c r="I16" i="154"/>
  <c r="K16" i="154" s="1"/>
  <c r="K15" i="154"/>
  <c r="I15" i="154"/>
  <c r="J15" i="154" s="1"/>
  <c r="I14" i="154"/>
  <c r="K14" i="154" s="1"/>
  <c r="I13" i="154"/>
  <c r="J13" i="154" s="1"/>
  <c r="I12" i="154"/>
  <c r="K12" i="154" s="1"/>
  <c r="I11" i="154"/>
  <c r="K11" i="154" s="1"/>
  <c r="I10" i="154"/>
  <c r="K10" i="154" s="1"/>
  <c r="I9" i="154"/>
  <c r="K17" i="154" l="1"/>
  <c r="K18" i="154" s="1"/>
  <c r="I17" i="154"/>
  <c r="J12" i="154"/>
  <c r="K13" i="154"/>
  <c r="K9" i="154"/>
  <c r="J10" i="154"/>
  <c r="J16" i="154"/>
  <c r="J11" i="154"/>
  <c r="J14" i="154"/>
  <c r="J9" i="154"/>
  <c r="J17" i="154" l="1"/>
</calcChain>
</file>

<file path=xl/comments1.xml><?xml version="1.0" encoding="utf-8"?>
<comments xmlns="http://schemas.openxmlformats.org/spreadsheetml/2006/main">
  <authors>
    <author>PC19B60JS060</author>
    <author>PC19B60JS082</author>
    <author>tokyokankyo</author>
  </authors>
  <commentList>
    <comment ref="K3" authorId="0" shapeId="0">
      <text>
        <r>
          <rPr>
            <sz val="10"/>
            <color indexed="81"/>
            <rFont val="MS P ゴシック"/>
            <family val="3"/>
            <charset val="128"/>
          </rPr>
          <t>自治体の文書番号を記載してください。</t>
        </r>
      </text>
    </comment>
    <comment ref="J10" authorId="1" shapeId="0">
      <text>
        <r>
          <rPr>
            <b/>
            <sz val="10"/>
            <color indexed="10"/>
            <rFont val="MS P ゴシック"/>
            <family val="3"/>
            <charset val="128"/>
          </rPr>
          <t>「※区市町村長」は、各自治体名に変更して記載してください。</t>
        </r>
        <r>
          <rPr>
            <sz val="10"/>
            <color indexed="81"/>
            <rFont val="MS P ゴシック"/>
            <family val="3"/>
            <charset val="128"/>
          </rPr>
          <t xml:space="preserve">
例：〇〇区長</t>
        </r>
      </text>
    </comment>
    <comment ref="J11" authorId="0" shapeId="0">
      <text>
        <r>
          <rPr>
            <sz val="10"/>
            <color indexed="81"/>
            <rFont val="MS P ゴシック"/>
            <family val="3"/>
            <charset val="128"/>
          </rPr>
          <t xml:space="preserve">区市町村長の氏名は必ず記載してください。
</t>
        </r>
        <r>
          <rPr>
            <b/>
            <sz val="12"/>
            <color indexed="81"/>
            <rFont val="MS P ゴシック"/>
            <family val="3"/>
            <charset val="128"/>
          </rPr>
          <t>【令和3年3月交付要綱を改正】
公印の押印欄を削除しました。</t>
        </r>
      </text>
    </comment>
    <comment ref="A15" authorId="0" shapeId="0">
      <text>
        <r>
          <rPr>
            <sz val="10"/>
            <color indexed="81"/>
            <rFont val="MS P ゴシック"/>
            <family val="3"/>
            <charset val="128"/>
          </rPr>
          <t>交付申請の年号・年度を確認してください。</t>
        </r>
      </text>
    </comment>
    <comment ref="G27" authorId="2" shapeId="0">
      <text>
        <r>
          <rPr>
            <sz val="10"/>
            <color indexed="81"/>
            <rFont val="ＭＳ Ｐゴシック"/>
            <family val="3"/>
            <charset val="128"/>
          </rPr>
          <t>様式1-1の「補助金交付申請額合計」と一致させてください（1,000円未満切捨後の額）。</t>
        </r>
      </text>
    </comment>
    <comment ref="E49" authorId="0" shapeId="0">
      <text>
        <r>
          <rPr>
            <sz val="10"/>
            <color indexed="81"/>
            <rFont val="MS P ゴシック"/>
            <family val="3"/>
            <charset val="128"/>
          </rPr>
          <t>印刷で文字が切れないよう注意してください（特にメールアドレス）。</t>
        </r>
      </text>
    </comment>
    <comment ref="D51" authorId="0" shapeId="0">
      <text>
        <r>
          <rPr>
            <b/>
            <sz val="12"/>
            <color indexed="81"/>
            <rFont val="ＭＳ Ｐゴシック"/>
            <family val="3"/>
            <charset val="128"/>
            <scheme val="minor"/>
          </rPr>
          <t>【令和2年10月改正】
郵便物等の受取先住所を記載してください。</t>
        </r>
      </text>
    </comment>
  </commentList>
</comments>
</file>

<file path=xl/comments2.xml><?xml version="1.0" encoding="utf-8"?>
<comments xmlns="http://schemas.openxmlformats.org/spreadsheetml/2006/main">
  <authors>
    <author>PC19B60JS082</author>
    <author>tokyokankyo</author>
    <author>PC19B60JS060</author>
  </authors>
  <commentList>
    <comment ref="B7" authorId="0" shapeId="0">
      <text>
        <r>
          <rPr>
            <sz val="12"/>
            <color indexed="81"/>
            <rFont val="MS P ゴシック"/>
            <family val="3"/>
            <charset val="128"/>
          </rPr>
          <t>実施要綱別表に規定する区分・メニュー名を選択してください（プルダウン）。
（例）
区分：（1）
メニュー名：家庭の省エネムーブメント促進事業</t>
        </r>
      </text>
    </comment>
    <comment ref="A9" authorId="1" shapeId="0">
      <text>
        <r>
          <rPr>
            <sz val="12"/>
            <color indexed="81"/>
            <rFont val="ＭＳ Ｐゴシック"/>
            <family val="3"/>
            <charset val="128"/>
          </rPr>
          <t>複数事業を実施する場合、区分の数字が小さい事業から順に「No.」を設定してください。</t>
        </r>
      </text>
    </comment>
    <comment ref="E9" authorId="2" shapeId="0">
      <text>
        <r>
          <rPr>
            <b/>
            <sz val="14"/>
            <color indexed="81"/>
            <rFont val="ＭＳ Ｐゴシック"/>
            <family val="3"/>
            <charset val="128"/>
          </rPr>
          <t>【令和2年度改訂】
様式1-2「3事業概要」の期間と一致させてください（プルダウン入力）。</t>
        </r>
      </text>
    </comment>
    <comment ref="K18" authorId="1" shapeId="0">
      <text>
        <r>
          <rPr>
            <sz val="12"/>
            <color indexed="81"/>
            <rFont val="ＭＳ Ｐゴシック"/>
            <family val="3"/>
            <charset val="128"/>
          </rPr>
          <t>補助金交付申請額の合計の1,000円未満の端数を切捨てして記載してください。</t>
        </r>
      </text>
    </comment>
  </commentList>
</comments>
</file>

<file path=xl/sharedStrings.xml><?xml version="1.0" encoding="utf-8"?>
<sst xmlns="http://schemas.openxmlformats.org/spreadsheetml/2006/main" count="253" uniqueCount="249">
  <si>
    <t>２　補助事業の内容</t>
    <rPh sb="2" eb="4">
      <t>ホジョ</t>
    </rPh>
    <rPh sb="4" eb="6">
      <t>ジギョウ</t>
    </rPh>
    <rPh sb="7" eb="9">
      <t>ナイヨウ</t>
    </rPh>
    <phoneticPr fontId="2"/>
  </si>
  <si>
    <t>番号</t>
    <rPh sb="0" eb="1">
      <t>バン</t>
    </rPh>
    <rPh sb="1" eb="2">
      <t>ゴウ</t>
    </rPh>
    <phoneticPr fontId="2"/>
  </si>
  <si>
    <t>記</t>
    <rPh sb="0" eb="1">
      <t>キ</t>
    </rPh>
    <phoneticPr fontId="2"/>
  </si>
  <si>
    <t>金</t>
    <rPh sb="0" eb="1">
      <t>キン</t>
    </rPh>
    <phoneticPr fontId="2"/>
  </si>
  <si>
    <t>円</t>
    <rPh sb="0" eb="1">
      <t>エン</t>
    </rPh>
    <phoneticPr fontId="2"/>
  </si>
  <si>
    <t>【担　当】</t>
    <rPh sb="1" eb="2">
      <t>タン</t>
    </rPh>
    <rPh sb="3" eb="4">
      <t>トウ</t>
    </rPh>
    <phoneticPr fontId="2"/>
  </si>
  <si>
    <t>部署</t>
    <rPh sb="0" eb="2">
      <t>ブショ</t>
    </rPh>
    <phoneticPr fontId="2"/>
  </si>
  <si>
    <t>（氏名）</t>
    <rPh sb="1" eb="3">
      <t>シメイ</t>
    </rPh>
    <phoneticPr fontId="2"/>
  </si>
  <si>
    <t>電子メール</t>
    <rPh sb="0" eb="2">
      <t>デンシ</t>
    </rPh>
    <phoneticPr fontId="2"/>
  </si>
  <si>
    <t>１　補助金交付申請額</t>
    <rPh sb="2" eb="5">
      <t>ホジョキン</t>
    </rPh>
    <rPh sb="5" eb="7">
      <t>コウフ</t>
    </rPh>
    <rPh sb="7" eb="10">
      <t>シンセイガク</t>
    </rPh>
    <phoneticPr fontId="2"/>
  </si>
  <si>
    <t>区市町村名</t>
    <rPh sb="0" eb="4">
      <t>クシチョウソン</t>
    </rPh>
    <rPh sb="4" eb="5">
      <t>メイ</t>
    </rPh>
    <phoneticPr fontId="2"/>
  </si>
  <si>
    <t>補助対象経費</t>
    <rPh sb="0" eb="2">
      <t>ホジョ</t>
    </rPh>
    <rPh sb="2" eb="4">
      <t>タイショウ</t>
    </rPh>
    <rPh sb="4" eb="6">
      <t>ケイヒ</t>
    </rPh>
    <phoneticPr fontId="2"/>
  </si>
  <si>
    <t>区分</t>
    <rPh sb="0" eb="2">
      <t>クブン</t>
    </rPh>
    <phoneticPr fontId="2"/>
  </si>
  <si>
    <t>国からの補助金又は交付金</t>
    <rPh sb="0" eb="1">
      <t>クニ</t>
    </rPh>
    <rPh sb="4" eb="7">
      <t>ホジョキン</t>
    </rPh>
    <rPh sb="7" eb="8">
      <t>マタ</t>
    </rPh>
    <rPh sb="9" eb="12">
      <t>コウフキン</t>
    </rPh>
    <phoneticPr fontId="2"/>
  </si>
  <si>
    <t>合　　　　　　　　計</t>
    <rPh sb="0" eb="1">
      <t>ゴウ</t>
    </rPh>
    <rPh sb="9" eb="10">
      <t>ケイ</t>
    </rPh>
    <phoneticPr fontId="2"/>
  </si>
  <si>
    <t>（金額は全て円）</t>
    <rPh sb="1" eb="3">
      <t>キンガク</t>
    </rPh>
    <rPh sb="4" eb="5">
      <t>スベ</t>
    </rPh>
    <rPh sb="6" eb="7">
      <t>エン</t>
    </rPh>
    <phoneticPr fontId="2"/>
  </si>
  <si>
    <t>公益財団法人東京都環境公社理事長　殿</t>
    <rPh sb="0" eb="2">
      <t>コウエキ</t>
    </rPh>
    <rPh sb="2" eb="4">
      <t>ザイダン</t>
    </rPh>
    <rPh sb="4" eb="6">
      <t>ホウジン</t>
    </rPh>
    <rPh sb="6" eb="9">
      <t>トウキョウト</t>
    </rPh>
    <rPh sb="9" eb="11">
      <t>カンキョウ</t>
    </rPh>
    <rPh sb="11" eb="13">
      <t>コウシャ</t>
    </rPh>
    <rPh sb="13" eb="16">
      <t>リジチョウ</t>
    </rPh>
    <rPh sb="17" eb="18">
      <t>ドノ</t>
    </rPh>
    <phoneticPr fontId="2"/>
  </si>
  <si>
    <t>寄附金その他の収入額</t>
    <rPh sb="0" eb="3">
      <t>キフキン</t>
    </rPh>
    <rPh sb="5" eb="6">
      <t>タ</t>
    </rPh>
    <rPh sb="7" eb="9">
      <t>シュウニュウ</t>
    </rPh>
    <rPh sb="9" eb="10">
      <t>ガク</t>
    </rPh>
    <phoneticPr fontId="2"/>
  </si>
  <si>
    <t>区市町村負担額</t>
    <rPh sb="0" eb="4">
      <t>クシチョウソン</t>
    </rPh>
    <rPh sb="4" eb="6">
      <t>フタン</t>
    </rPh>
    <rPh sb="6" eb="7">
      <t>ガク</t>
    </rPh>
    <phoneticPr fontId="2"/>
  </si>
  <si>
    <t>（注）</t>
    <rPh sb="1" eb="2">
      <t>チュウ</t>
    </rPh>
    <phoneticPr fontId="2"/>
  </si>
  <si>
    <t>１　「№」は様式１－２事業実施計画書の「№」と合わせること。</t>
    <rPh sb="6" eb="8">
      <t>ヨウシキ</t>
    </rPh>
    <rPh sb="11" eb="13">
      <t>ジギョウ</t>
    </rPh>
    <rPh sb="13" eb="15">
      <t>ジッシ</t>
    </rPh>
    <rPh sb="15" eb="17">
      <t>ケイカク</t>
    </rPh>
    <rPh sb="17" eb="18">
      <t>ショ</t>
    </rPh>
    <rPh sb="23" eb="24">
      <t>ア</t>
    </rPh>
    <phoneticPr fontId="2"/>
  </si>
  <si>
    <t>第１号様式（第７条関係）</t>
    <rPh sb="8" eb="9">
      <t>ジョウ</t>
    </rPh>
    <phoneticPr fontId="2"/>
  </si>
  <si>
    <t>事業実施計画一覧表</t>
    <rPh sb="0" eb="2">
      <t>ジギョウ</t>
    </rPh>
    <rPh sb="2" eb="4">
      <t>ジッシ</t>
    </rPh>
    <rPh sb="4" eb="6">
      <t>ケイカク</t>
    </rPh>
    <rPh sb="6" eb="8">
      <t>イチラン</t>
    </rPh>
    <rPh sb="8" eb="9">
      <t>ヒョウ</t>
    </rPh>
    <phoneticPr fontId="2"/>
  </si>
  <si>
    <t>補助事業の種類</t>
    <rPh sb="0" eb="2">
      <t>ホジョ</t>
    </rPh>
    <rPh sb="2" eb="4">
      <t>ジギョウ</t>
    </rPh>
    <rPh sb="5" eb="7">
      <t>シュルイ</t>
    </rPh>
    <phoneticPr fontId="2"/>
  </si>
  <si>
    <t>メニュー名</t>
    <rPh sb="4" eb="5">
      <t>メイ</t>
    </rPh>
    <phoneticPr fontId="2"/>
  </si>
  <si>
    <t>補助金等控除後の補助対象経費</t>
    <rPh sb="0" eb="3">
      <t>ホジョキン</t>
    </rPh>
    <rPh sb="3" eb="4">
      <t>トウ</t>
    </rPh>
    <rPh sb="4" eb="6">
      <t>コウジョ</t>
    </rPh>
    <rPh sb="6" eb="7">
      <t>ゴ</t>
    </rPh>
    <rPh sb="8" eb="10">
      <t>ホジョ</t>
    </rPh>
    <rPh sb="10" eb="12">
      <t>タイショウ</t>
    </rPh>
    <rPh sb="12" eb="14">
      <t>ケイヒ</t>
    </rPh>
    <phoneticPr fontId="2"/>
  </si>
  <si>
    <t>３　その他参考資料</t>
    <rPh sb="4" eb="5">
      <t>タ</t>
    </rPh>
    <rPh sb="5" eb="7">
      <t>サンコウ</t>
    </rPh>
    <rPh sb="7" eb="9">
      <t>シリョウ</t>
    </rPh>
    <phoneticPr fontId="2"/>
  </si>
  <si>
    <t>補助金交付申請額合計
（1,000円未満切捨）</t>
    <rPh sb="0" eb="3">
      <t>ホジョキン</t>
    </rPh>
    <rPh sb="3" eb="5">
      <t>コウフ</t>
    </rPh>
    <rPh sb="5" eb="7">
      <t>シンセイ</t>
    </rPh>
    <rPh sb="7" eb="8">
      <t>ガク</t>
    </rPh>
    <rPh sb="8" eb="9">
      <t>ゴウ</t>
    </rPh>
    <rPh sb="9" eb="10">
      <t>ケイ</t>
    </rPh>
    <rPh sb="17" eb="18">
      <t>エン</t>
    </rPh>
    <rPh sb="18" eb="20">
      <t>ミマン</t>
    </rPh>
    <rPh sb="20" eb="22">
      <t>キリス</t>
    </rPh>
    <phoneticPr fontId="2"/>
  </si>
  <si>
    <t>INDEX</t>
    <phoneticPr fontId="2"/>
  </si>
  <si>
    <t>団体コード</t>
  </si>
  <si>
    <t>団体名</t>
  </si>
  <si>
    <t>INDEX</t>
  </si>
  <si>
    <t>メニューコード</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</si>
  <si>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</si>
  <si>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</si>
  <si>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</si>
  <si>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</si>
  <si>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</si>
  <si>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</si>
  <si>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</si>
  <si>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</si>
  <si>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</si>
  <si>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</si>
  <si>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</si>
  <si>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</si>
  <si>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</si>
  <si>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</si>
  <si>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</si>
  <si>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</si>
  <si>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</si>
  <si>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</si>
  <si>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</si>
  <si>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</si>
  <si>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</si>
  <si>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</si>
  <si>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</si>
  <si>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</si>
  <si>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三鷹市</t>
  </si>
  <si>
    <t>青梅市</t>
  </si>
  <si>
    <t>東京都</t>
    <rPh sb="0" eb="2">
      <t>トウキョウ</t>
    </rPh>
    <rPh sb="2" eb="3">
      <t>ト</t>
    </rPh>
    <phoneticPr fontId="29"/>
  </si>
  <si>
    <t>府中市</t>
  </si>
  <si>
    <t>公社</t>
    <rPh sb="0" eb="2">
      <t>コウシャ</t>
    </rPh>
    <phoneticPr fontId="29"/>
  </si>
  <si>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</si>
  <si>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</si>
  <si>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</si>
  <si>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</si>
  <si>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</si>
  <si>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</si>
  <si>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</si>
  <si>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</si>
  <si>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</si>
  <si>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</si>
  <si>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</si>
  <si>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</si>
  <si>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</si>
  <si>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</si>
  <si>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</si>
  <si>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</si>
  <si>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</si>
  <si>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</si>
  <si>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</si>
  <si>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</si>
  <si>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</si>
  <si>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</si>
  <si>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</si>
  <si>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</si>
  <si>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</si>
  <si>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</si>
  <si>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phoneticPr fontId="2"/>
  </si>
  <si>
    <t>神津島村</t>
  </si>
  <si>
    <t>三宅村</t>
  </si>
  <si>
    <t>御蔵島村</t>
  </si>
  <si>
    <t>八丈町</t>
  </si>
  <si>
    <t>青ヶ島村</t>
  </si>
  <si>
    <t>小笠原村</t>
  </si>
  <si>
    <t>メニュー1</t>
    <phoneticPr fontId="2"/>
  </si>
  <si>
    <t>メニュー2</t>
    <phoneticPr fontId="2"/>
  </si>
  <si>
    <t>INDEX</t>
    <phoneticPr fontId="2"/>
  </si>
  <si>
    <t>予算科目</t>
    <rPh sb="0" eb="2">
      <t>ヨサン</t>
    </rPh>
    <rPh sb="2" eb="4">
      <t>カモク</t>
    </rPh>
    <phoneticPr fontId="2"/>
  </si>
  <si>
    <t>報酬</t>
    <phoneticPr fontId="2"/>
  </si>
  <si>
    <t>賃金</t>
    <phoneticPr fontId="2"/>
  </si>
  <si>
    <t>報償費</t>
    <phoneticPr fontId="2"/>
  </si>
  <si>
    <t>旅費</t>
    <phoneticPr fontId="2"/>
  </si>
  <si>
    <t>需用費</t>
    <phoneticPr fontId="2"/>
  </si>
  <si>
    <t>役務費</t>
    <phoneticPr fontId="2"/>
  </si>
  <si>
    <t>委託料</t>
    <phoneticPr fontId="2"/>
  </si>
  <si>
    <t>使用料及び賃借料</t>
    <phoneticPr fontId="2"/>
  </si>
  <si>
    <t>備品購入費</t>
    <phoneticPr fontId="2"/>
  </si>
  <si>
    <t>工事請負費</t>
    <phoneticPr fontId="2"/>
  </si>
  <si>
    <t>負担金補助及び交付金</t>
    <phoneticPr fontId="2"/>
  </si>
  <si>
    <t>申請様式コード表</t>
    <rPh sb="0" eb="2">
      <t>シンセイ</t>
    </rPh>
    <rPh sb="2" eb="4">
      <t>ヨウシキ</t>
    </rPh>
    <rPh sb="7" eb="8">
      <t>ヒョウ</t>
    </rPh>
    <phoneticPr fontId="2"/>
  </si>
  <si>
    <t>　　　年　　月　　日</t>
    <phoneticPr fontId="2"/>
  </si>
  <si>
    <t>　標記の補助金について、東京都区市町村との連携による地域環境力活性化事業補助金交付要綱（平成26年7月31日付26都環公総総第291号）第７条の規定に基づき、下記のとおり、交付を申請します。</t>
    <rPh sb="1" eb="3">
      <t>ヒョウキ</t>
    </rPh>
    <rPh sb="4" eb="7">
      <t>ホジョキン</t>
    </rPh>
    <rPh sb="12" eb="15">
      <t>トウキョウト</t>
    </rPh>
    <rPh sb="15" eb="19">
      <t>クシチョウソン</t>
    </rPh>
    <rPh sb="21" eb="23">
      <t>レンケイ</t>
    </rPh>
    <rPh sb="26" eb="30">
      <t>チイキカンキョウ</t>
    </rPh>
    <rPh sb="30" eb="31">
      <t>チカラ</t>
    </rPh>
    <rPh sb="31" eb="34">
      <t>カッセイカ</t>
    </rPh>
    <rPh sb="34" eb="36">
      <t>ジギョウ</t>
    </rPh>
    <rPh sb="36" eb="39">
      <t>ホジョキン</t>
    </rPh>
    <rPh sb="39" eb="41">
      <t>コウフ</t>
    </rPh>
    <rPh sb="41" eb="43">
      <t>ヨウコウ</t>
    </rPh>
    <rPh sb="44" eb="46">
      <t>ヘイセイ</t>
    </rPh>
    <rPh sb="48" eb="49">
      <t>ネン</t>
    </rPh>
    <rPh sb="50" eb="51">
      <t>ガツ</t>
    </rPh>
    <rPh sb="53" eb="54">
      <t>ニチ</t>
    </rPh>
    <rPh sb="54" eb="55">
      <t>ヅケ</t>
    </rPh>
    <rPh sb="57" eb="58">
      <t>ト</t>
    </rPh>
    <rPh sb="58" eb="59">
      <t>カン</t>
    </rPh>
    <rPh sb="59" eb="60">
      <t>コウ</t>
    </rPh>
    <rPh sb="60" eb="61">
      <t>ソウ</t>
    </rPh>
    <rPh sb="61" eb="62">
      <t>ソウ</t>
    </rPh>
    <rPh sb="62" eb="63">
      <t>ダイ</t>
    </rPh>
    <rPh sb="66" eb="67">
      <t>ゴウ</t>
    </rPh>
    <rPh sb="68" eb="69">
      <t>ダイ</t>
    </rPh>
    <rPh sb="70" eb="71">
      <t>ジョウ</t>
    </rPh>
    <rPh sb="72" eb="74">
      <t>キテイ</t>
    </rPh>
    <rPh sb="75" eb="76">
      <t>モト</t>
    </rPh>
    <rPh sb="79" eb="81">
      <t>カキ</t>
    </rPh>
    <rPh sb="86" eb="88">
      <t>コウフ</t>
    </rPh>
    <rPh sb="89" eb="91">
      <t>シンセイ</t>
    </rPh>
    <phoneticPr fontId="2"/>
  </si>
  <si>
    <t>電話</t>
    <phoneticPr fontId="2"/>
  </si>
  <si>
    <t>（備考）用紙は、日本産業規格A列４番とする。</t>
    <rPh sb="1" eb="3">
      <t>ビコウ</t>
    </rPh>
    <rPh sb="4" eb="6">
      <t>ヨウシ</t>
    </rPh>
    <rPh sb="8" eb="10">
      <t>ニホン</t>
    </rPh>
    <rPh sb="10" eb="12">
      <t>サンギョウ</t>
    </rPh>
    <rPh sb="12" eb="14">
      <t>キカク</t>
    </rPh>
    <rPh sb="15" eb="16">
      <t>レツ</t>
    </rPh>
    <rPh sb="17" eb="18">
      <t>バン</t>
    </rPh>
    <phoneticPr fontId="2"/>
  </si>
  <si>
    <t>様式１－１</t>
    <phoneticPr fontId="2"/>
  </si>
  <si>
    <t>№</t>
    <phoneticPr fontId="2"/>
  </si>
  <si>
    <t>（備考）用紙は、日本産業規格A列４番とする。</t>
    <rPh sb="10" eb="12">
      <t>サンギョウ</t>
    </rPh>
    <phoneticPr fontId="2"/>
  </si>
  <si>
    <t>立川市</t>
    <rPh sb="0" eb="3">
      <t>タチカワシ</t>
    </rPh>
    <phoneticPr fontId="2"/>
  </si>
  <si>
    <t>武蔵野市</t>
    <rPh sb="0" eb="4">
      <t>ムサシノシ</t>
    </rPh>
    <phoneticPr fontId="2"/>
  </si>
  <si>
    <t>(内訳）</t>
    <rPh sb="1" eb="3">
      <t>ウチワケ</t>
    </rPh>
    <phoneticPr fontId="2"/>
  </si>
  <si>
    <t>住所</t>
    <rPh sb="0" eb="2">
      <t>ジュウショ</t>
    </rPh>
    <phoneticPr fontId="2"/>
  </si>
  <si>
    <t>〒</t>
    <phoneticPr fontId="2"/>
  </si>
  <si>
    <t>補助事業の期間</t>
    <rPh sb="0" eb="2">
      <t>ホジョ</t>
    </rPh>
    <rPh sb="2" eb="4">
      <t>ジギョウ</t>
    </rPh>
    <rPh sb="5" eb="7">
      <t>キカン</t>
    </rPh>
    <phoneticPr fontId="2"/>
  </si>
  <si>
    <t>始期</t>
    <rPh sb="0" eb="2">
      <t>シキ</t>
    </rPh>
    <phoneticPr fontId="2"/>
  </si>
  <si>
    <t>終期</t>
    <rPh sb="0" eb="2">
      <t>シュウキ</t>
    </rPh>
    <phoneticPr fontId="2"/>
  </si>
  <si>
    <t>A</t>
    <phoneticPr fontId="2"/>
  </si>
  <si>
    <t>B</t>
    <phoneticPr fontId="2"/>
  </si>
  <si>
    <t>C</t>
    <phoneticPr fontId="2"/>
  </si>
  <si>
    <t>D=A-(B+C)</t>
    <phoneticPr fontId="2"/>
  </si>
  <si>
    <t>E=D/2</t>
    <phoneticPr fontId="2"/>
  </si>
  <si>
    <t>F=D/2</t>
    <phoneticPr fontId="2"/>
  </si>
  <si>
    <t>―</t>
    <phoneticPr fontId="2"/>
  </si>
  <si>
    <t>令和2年度東京都区市町村との連携による地域環境力活性化事業補助金交付申請書</t>
    <rPh sb="0" eb="2">
      <t>レイワ</t>
    </rPh>
    <rPh sb="3" eb="5">
      <t>ネンド</t>
    </rPh>
    <rPh sb="5" eb="8">
      <t>トウキョウト</t>
    </rPh>
    <rPh sb="8" eb="12">
      <t>クシチョウソン</t>
    </rPh>
    <rPh sb="14" eb="16">
      <t>レンケイ</t>
    </rPh>
    <rPh sb="19" eb="23">
      <t>チイキカンキョウ</t>
    </rPh>
    <rPh sb="23" eb="24">
      <t>チカラ</t>
    </rPh>
    <rPh sb="24" eb="27">
      <t>カッセイカ</t>
    </rPh>
    <rPh sb="27" eb="29">
      <t>ジギョウ</t>
    </rPh>
    <rPh sb="29" eb="32">
      <t>ホジョキン</t>
    </rPh>
    <rPh sb="32" eb="34">
      <t>コウフ</t>
    </rPh>
    <rPh sb="34" eb="36">
      <t>シンセイ</t>
    </rPh>
    <rPh sb="36" eb="37">
      <t>ショ</t>
    </rPh>
    <phoneticPr fontId="2"/>
  </si>
  <si>
    <t>補助事業の期間</t>
    <rPh sb="0" eb="4">
      <t>ホジョジギョウ</t>
    </rPh>
    <rPh sb="5" eb="7">
      <t>キカン</t>
    </rPh>
    <phoneticPr fontId="2"/>
  </si>
  <si>
    <t>平成
26年度</t>
    <rPh sb="0" eb="2">
      <t>ヘイセイ</t>
    </rPh>
    <rPh sb="5" eb="7">
      <t>ネンド</t>
    </rPh>
    <phoneticPr fontId="2"/>
  </si>
  <si>
    <t>平成
27年度</t>
    <rPh sb="0" eb="2">
      <t>ヘイセイ</t>
    </rPh>
    <rPh sb="5" eb="7">
      <t>ネンド</t>
    </rPh>
    <phoneticPr fontId="2"/>
  </si>
  <si>
    <t>平成
28年度</t>
    <rPh sb="0" eb="2">
      <t>ヘイセイ</t>
    </rPh>
    <rPh sb="5" eb="7">
      <t>ネンド</t>
    </rPh>
    <phoneticPr fontId="2"/>
  </si>
  <si>
    <t>平成
29年度</t>
    <rPh sb="0" eb="2">
      <t>ヘイセイ</t>
    </rPh>
    <rPh sb="5" eb="7">
      <t>ネンド</t>
    </rPh>
    <phoneticPr fontId="2"/>
  </si>
  <si>
    <t>平成
30年度</t>
    <rPh sb="0" eb="2">
      <t>ヘイセイ</t>
    </rPh>
    <rPh sb="5" eb="7">
      <t>ネンド</t>
    </rPh>
    <phoneticPr fontId="2"/>
  </si>
  <si>
    <t>令和
元年度</t>
    <rPh sb="0" eb="2">
      <t>レイワ</t>
    </rPh>
    <rPh sb="3" eb="5">
      <t>ガンネン</t>
    </rPh>
    <rPh sb="5" eb="6">
      <t>ド</t>
    </rPh>
    <phoneticPr fontId="2"/>
  </si>
  <si>
    <t>令和
2年度</t>
    <rPh sb="0" eb="2">
      <t>レイワ</t>
    </rPh>
    <rPh sb="4" eb="6">
      <t>ネンド</t>
    </rPh>
    <rPh sb="5" eb="6">
      <t>ド</t>
    </rPh>
    <phoneticPr fontId="2"/>
  </si>
  <si>
    <t>令和
3年度</t>
    <rPh sb="0" eb="2">
      <t>レイワ</t>
    </rPh>
    <rPh sb="4" eb="6">
      <t>ネンド</t>
    </rPh>
    <rPh sb="5" eb="6">
      <t>ド</t>
    </rPh>
    <phoneticPr fontId="2"/>
  </si>
  <si>
    <t>令和
4年度</t>
    <rPh sb="0" eb="2">
      <t>レイワ</t>
    </rPh>
    <rPh sb="4" eb="6">
      <t>ネンド</t>
    </rPh>
    <rPh sb="5" eb="6">
      <t>ド</t>
    </rPh>
    <phoneticPr fontId="2"/>
  </si>
  <si>
    <t>令和
5年度</t>
    <rPh sb="0" eb="2">
      <t>レイワ</t>
    </rPh>
    <rPh sb="4" eb="6">
      <t>ネンド</t>
    </rPh>
    <rPh sb="5" eb="6">
      <t>ド</t>
    </rPh>
    <phoneticPr fontId="2"/>
  </si>
  <si>
    <t>収入金額が確認できる書類</t>
    <rPh sb="0" eb="2">
      <t>シュウニュウ</t>
    </rPh>
    <rPh sb="2" eb="4">
      <t>キンガク</t>
    </rPh>
    <rPh sb="5" eb="7">
      <t>カクニン</t>
    </rPh>
    <rPh sb="10" eb="12">
      <t>ショルイ</t>
    </rPh>
    <phoneticPr fontId="2"/>
  </si>
  <si>
    <t>国からの補助金又は交付金</t>
    <rPh sb="0" eb="1">
      <t>クニ</t>
    </rPh>
    <rPh sb="4" eb="7">
      <t>ホジョキン</t>
    </rPh>
    <rPh sb="7" eb="8">
      <t>マタ</t>
    </rPh>
    <rPh sb="9" eb="12">
      <t>コウフキン</t>
    </rPh>
    <phoneticPr fontId="2"/>
  </si>
  <si>
    <t>寄附金その他の収入額</t>
    <rPh sb="0" eb="3">
      <t>キフキン</t>
    </rPh>
    <rPh sb="5" eb="6">
      <t>タ</t>
    </rPh>
    <rPh sb="7" eb="9">
      <t>シュウニュウ</t>
    </rPh>
    <rPh sb="9" eb="10">
      <t>ガク</t>
    </rPh>
    <phoneticPr fontId="2"/>
  </si>
  <si>
    <t>家庭の省エネムーブメント促進事業</t>
  </si>
  <si>
    <t>賢い節電のためのＬＥＤ活用事業</t>
  </si>
  <si>
    <t>省エネルギー診断等を活用した中小規模事業所の省エネルギー対策事業</t>
  </si>
  <si>
    <t>グリーンリース普及促進事業</t>
  </si>
  <si>
    <t>暑さ対策推進事業</t>
  </si>
  <si>
    <t>資源循環対策における再資源化・適正処理の推進事業</t>
  </si>
  <si>
    <t>災害廃棄物処理計画の策定促進事業</t>
  </si>
  <si>
    <t>食品ロス・リサイクル対策の推進事業</t>
  </si>
  <si>
    <t>地域と連携した街の清掃美化推進事業</t>
  </si>
  <si>
    <t>古紙問題対策事業</t>
  </si>
  <si>
    <t>生物多様性保全のための計画策定又は生物基礎情報調査事業</t>
  </si>
  <si>
    <t>外来種の積極的防除事業</t>
  </si>
  <si>
    <t>ＩＣＴ技術を活用した自転車シェアリングの普及促進事業</t>
  </si>
  <si>
    <t>専門家を活用した個別相談の実施による環境改善の促進事業</t>
  </si>
  <si>
    <t>地産地消型再生可能エネルギー電気・熱普及促進事業</t>
  </si>
  <si>
    <t>島しょ地域における再生可能エネルギー利用の促進事業</t>
  </si>
  <si>
    <t>再生可能エネルギー由来電気の導入拡大事業</t>
  </si>
  <si>
    <t>島しょ地域におけるZEV 普及促進事業</t>
  </si>
  <si>
    <t>地域協議会と連携した自然公園の魅力向上事業</t>
  </si>
  <si>
    <t>樹林地や湧水などの貴重な生態系を保全するための取組の推進事業</t>
  </si>
  <si>
    <t>花と樹木による緑化推進事業</t>
  </si>
  <si>
    <t>江戸のみどり復活事業（生物多様性保全・回復に向けた植栽整備事業）</t>
  </si>
  <si>
    <t>再生可能エネルギー見える化事業</t>
  </si>
  <si>
    <t>水素エネルギーの都民への普及・浸透推進事業</t>
  </si>
  <si>
    <t>既存共同住宅の省エネルギー対策促進事業</t>
  </si>
  <si>
    <t>地域気候変動適応計画の策定促進事業</t>
  </si>
  <si>
    <t>超高齢化社会の到来を見据えた新たな資源循環施策の推進事業</t>
  </si>
  <si>
    <t>家庭用エアコン等からのフロン排出抑制及び適正処理事業</t>
  </si>
  <si>
    <t>ＶＯＣ総合対策の推進事業</t>
  </si>
  <si>
    <t>次世代を担う環境人材育成事業</t>
  </si>
  <si>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</si>
  <si>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</si>
  <si>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</si>
  <si>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</si>
  <si>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</si>
  <si>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</si>
  <si>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</si>
  <si>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</si>
  <si>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</si>
  <si>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</si>
  <si>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</si>
  <si>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</si>
  <si>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</si>
  <si>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</si>
  <si>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</si>
  <si>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</si>
  <si>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</si>
  <si>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</si>
  <si>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</si>
  <si>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</si>
  <si>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</si>
  <si>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</si>
  <si>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</si>
  <si>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</si>
  <si>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</si>
  <si>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</si>
  <si>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</si>
  <si>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</si>
  <si>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</si>
  <si>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</si>
  <si>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(1)家庭の省エネムーブメント促進事業</t>
  </si>
  <si>
    <t>(2)賢い節電のためのＬＥＤ活用事業</t>
  </si>
  <si>
    <t>(3)省エネルギー診断等を活用した中小規模事業所の省エネルギー対策事業</t>
  </si>
  <si>
    <t>(4)グリーンリース普及促進事業</t>
  </si>
  <si>
    <t>(5)暑さ対策推進事業</t>
  </si>
  <si>
    <t>(6)資源循環対策における再資源化・適正処理の推進事業</t>
  </si>
  <si>
    <t>(7)災害廃棄物処理計画の策定促進事業</t>
  </si>
  <si>
    <t>(8)食品ロス・リサイクル対策の推進事業</t>
  </si>
  <si>
    <t>(9)地域と連携した街の清掃美化推進事業</t>
  </si>
  <si>
    <t>(10)古紙問題対策事業</t>
  </si>
  <si>
    <t>(11)生物多様性保全のための計画策定又は生物基礎情報調査事業</t>
  </si>
  <si>
    <t>(12)外来種の積極的防除事業</t>
  </si>
  <si>
    <t>(13)ＩＣＴ技術を活用した自転車シェアリングの普及促進事業</t>
  </si>
  <si>
    <t>(14)専門家を活用した個別相談の実施による環境改善の促進事業</t>
  </si>
  <si>
    <t>(15)地産地消型再生可能エネルギー電気・熱普及促進事業</t>
  </si>
  <si>
    <t>(16)島しょ地域における再生可能エネルギー利用の促進事業</t>
  </si>
  <si>
    <t>(17)再生可能エネルギー由来電気の導入拡大事業</t>
  </si>
  <si>
    <t>(18)島しょ地域におけるZEV 普及促進事業</t>
  </si>
  <si>
    <t>(19)地域協議会と連携した自然公園の魅力向上事業</t>
  </si>
  <si>
    <t>(20)樹林地や湧水などの貴重な生態系を保全するための取組の推進事業</t>
  </si>
  <si>
    <t>(21)花と樹木による緑化推進事業</t>
  </si>
  <si>
    <t>(22)江戸のみどり復活事業（生物多様性保全・回復に向けた植栽整備事業）</t>
  </si>
  <si>
    <t>(23)再生可能エネルギー見える化事業</t>
  </si>
  <si>
    <t>(24)水素エネルギーの都民への普及・浸透推進事業</t>
  </si>
  <si>
    <t>(25)既存共同住宅の省エネルギー対策促進事業</t>
  </si>
  <si>
    <t>(26)地域気候変動適応計画の策定促進事業</t>
  </si>
  <si>
    <t>(27)超高齢化社会の到来を見据えた新たな資源循環施策の推進事業</t>
  </si>
  <si>
    <t>(28)家庭用エアコン等からのフロン排出抑制及び適正処理事業</t>
  </si>
  <si>
    <t>(29)ＶＯＣ総合対策の推進事業</t>
  </si>
  <si>
    <t>(30)次世代を担う環境人材育成事業</t>
  </si>
  <si>
    <r>
      <t>別紙２－１</t>
    </r>
    <r>
      <rPr>
        <sz val="9"/>
        <rFont val="ＭＳ Ｐゴシック"/>
        <family val="3"/>
        <charset val="128"/>
      </rPr>
      <t>（東京都事前協議用）</t>
    </r>
    <rPh sb="0" eb="2">
      <t>ベッシ</t>
    </rPh>
    <rPh sb="6" eb="8">
      <t>トウキョウ</t>
    </rPh>
    <rPh sb="8" eb="9">
      <t>ト</t>
    </rPh>
    <rPh sb="9" eb="11">
      <t>ジゼン</t>
    </rPh>
    <rPh sb="11" eb="13">
      <t>キョウギ</t>
    </rPh>
    <rPh sb="13" eb="14">
      <t>ヨウ</t>
    </rPh>
    <rPh sb="14" eb="15">
      <t>コウヨウ</t>
    </rPh>
    <phoneticPr fontId="2"/>
  </si>
  <si>
    <r>
      <t>別紙２－２</t>
    </r>
    <r>
      <rPr>
        <sz val="9"/>
        <rFont val="ＭＳ Ｐゴシック"/>
        <family val="3"/>
        <charset val="128"/>
      </rPr>
      <t>（東京都事前協議用）</t>
    </r>
    <rPh sb="0" eb="2">
      <t>ベッシ</t>
    </rPh>
    <rPh sb="6" eb="8">
      <t>トウキョウ</t>
    </rPh>
    <rPh sb="8" eb="9">
      <t>ト</t>
    </rPh>
    <rPh sb="9" eb="11">
      <t>ジゼン</t>
    </rPh>
    <rPh sb="11" eb="13">
      <t>キョウギ</t>
    </rPh>
    <rPh sb="13" eb="14">
      <t>ヨウ</t>
    </rPh>
    <rPh sb="14" eb="15">
      <t>コウヨウ</t>
    </rPh>
    <phoneticPr fontId="2"/>
  </si>
  <si>
    <r>
      <t xml:space="preserve">様式１－３
</t>
    </r>
    <r>
      <rPr>
        <sz val="9"/>
        <rFont val="ＭＳ Ｐゴシック"/>
        <family val="3"/>
        <charset val="128"/>
      </rPr>
      <t>（東京都環境公社申請用）</t>
    </r>
    <rPh sb="0" eb="2">
      <t>ヨウシキ</t>
    </rPh>
    <rPh sb="7" eb="9">
      <t>トウキョウ</t>
    </rPh>
    <rPh sb="9" eb="10">
      <t>ト</t>
    </rPh>
    <rPh sb="10" eb="12">
      <t>カンキョウ</t>
    </rPh>
    <rPh sb="12" eb="14">
      <t>コウシャ</t>
    </rPh>
    <rPh sb="14" eb="17">
      <t>シンセイヨウ</t>
    </rPh>
    <phoneticPr fontId="2"/>
  </si>
  <si>
    <r>
      <t xml:space="preserve">様式１－２
</t>
    </r>
    <r>
      <rPr>
        <sz val="9"/>
        <rFont val="ＭＳ Ｐゴシック"/>
        <family val="3"/>
        <charset val="128"/>
      </rPr>
      <t>（東京都環境公社申請用）</t>
    </r>
    <rPh sb="0" eb="2">
      <t>ヨウシキ</t>
    </rPh>
    <rPh sb="7" eb="9">
      <t>トウキョウ</t>
    </rPh>
    <rPh sb="9" eb="10">
      <t>ト</t>
    </rPh>
    <rPh sb="10" eb="12">
      <t>カンキョウ</t>
    </rPh>
    <rPh sb="12" eb="14">
      <t>コウシャ</t>
    </rPh>
    <rPh sb="14" eb="17">
      <t>シンセイヨウ</t>
    </rPh>
    <phoneticPr fontId="2"/>
  </si>
  <si>
    <t>　　 （１）　事業実施計画一覧表（様式１－１）</t>
    <rPh sb="7" eb="9">
      <t>ジギョウ</t>
    </rPh>
    <rPh sb="9" eb="11">
      <t>ジッシ</t>
    </rPh>
    <rPh sb="11" eb="13">
      <t>ケイカク</t>
    </rPh>
    <rPh sb="13" eb="15">
      <t>イチラン</t>
    </rPh>
    <rPh sb="15" eb="16">
      <t>ヒョウ</t>
    </rPh>
    <rPh sb="17" eb="19">
      <t>ヨウシキ</t>
    </rPh>
    <phoneticPr fontId="2"/>
  </si>
  <si>
    <t>　   （２）　事業実施計画書（様式１－２）</t>
    <rPh sb="8" eb="10">
      <t>ジギョウ</t>
    </rPh>
    <rPh sb="10" eb="12">
      <t>ジッシ</t>
    </rPh>
    <rPh sb="12" eb="14">
      <t>ケイカク</t>
    </rPh>
    <rPh sb="14" eb="15">
      <t>ショ</t>
    </rPh>
    <rPh sb="16" eb="18">
      <t>ヨウシキ</t>
    </rPh>
    <phoneticPr fontId="2"/>
  </si>
  <si>
    <t>　   （３）　事業経費内訳書（様式１－３）</t>
    <rPh sb="8" eb="10">
      <t>ジギョウ</t>
    </rPh>
    <rPh sb="10" eb="12">
      <t>ケイヒ</t>
    </rPh>
    <rPh sb="12" eb="15">
      <t>ウチワケショ</t>
    </rPh>
    <rPh sb="16" eb="18">
      <t>ヨウシキ</t>
    </rPh>
    <phoneticPr fontId="2"/>
  </si>
  <si>
    <t>補助金交付
申請額</t>
    <rPh sb="0" eb="2">
      <t>ホジョ</t>
    </rPh>
    <rPh sb="2" eb="3">
      <t>キン</t>
    </rPh>
    <rPh sb="3" eb="5">
      <t>コウフ</t>
    </rPh>
    <rPh sb="6" eb="8">
      <t>シンセイ</t>
    </rPh>
    <rPh sb="8" eb="9">
      <t>ガク</t>
    </rPh>
    <phoneticPr fontId="2"/>
  </si>
  <si>
    <t>３　「補助金交付申請額」の合計額に1,000円未満の端数が生じた場合は、これを切り捨てること。</t>
    <phoneticPr fontId="2"/>
  </si>
  <si>
    <t>２　「補助事業の期間」は、年度を記載すること。</t>
    <phoneticPr fontId="2"/>
  </si>
  <si>
    <t>※区市町村長</t>
    <rPh sb="1" eb="2">
      <t>ク</t>
    </rPh>
    <rPh sb="2" eb="3">
      <t>シ</t>
    </rPh>
    <rPh sb="3" eb="4">
      <t>マチ</t>
    </rPh>
    <rPh sb="4" eb="5">
      <t>ムラ</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</si>
</sst>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区&quot;\ &quot;市&quot;\ &quot;町&quot;\ &quot;村&quot;"/>
    <numFmt numFmtId="178" formatCode="#&quot;年&quot;&quot;度&quot;"/>
  </numFmts>
  <fonts count="40">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明朝"/>
      <family val="1"/>
      <charset val="128"/>
    </font>
    <font>
      <sz val="12"/>
      <name val="ＭＳ 明朝"/>
      <family val="1"/>
      <charset val="128"/>
    </font>
    <font>
      <sz val="8"/>
      <name val="ＭＳ 明朝"/>
      <family val="1"/>
      <charset val="128"/>
    </font>
    <font>
      <sz val="10"/>
      <name val="ＭＳ 明朝"/>
      <family val="1"/>
      <charset val="128"/>
    </font>
    <font>
      <sz val="16"/>
      <name val="ＭＳ 明朝"/>
      <family val="1"/>
      <charset val="128"/>
    </font>
    <font>
      <sz val="14"/>
      <name val="ＭＳ 明朝"/>
      <family val="1"/>
      <charset val="128"/>
    </font>
    <font>
      <sz val="12"/>
      <name val="ＭＳ Ｐ明朝"/>
      <family val="1"/>
      <charset val="128"/>
    </font>
    <font>
      <b/>
      <sz val="11"/>
      <name val="ＭＳ Ｐゴシック"/>
      <family val="3"/>
      <charset val="128"/>
    </font>
    <font>
      <sz val="6"/>
      <name val="ＭＳ Ｐゴシック"/>
      <family val="3"/>
      <charset val="128"/>
    </font>
    <font>
      <sz val="12"/>
      <color theme="1"/>
      <name val="ＭＳ 明朝"/>
      <family val="1"/>
      <charset val="128"/>
    </font>
    <font>
      <sz val="10"/>
      <color indexed="81"/>
      <name val="ＭＳ Ｐゴシック"/>
      <family val="3"/>
      <charset val="128"/>
    </font>
    <font>
      <sz val="10"/>
      <color indexed="81"/>
      <name val="MS P ゴシック"/>
      <family val="3"/>
      <charset val="128"/>
    </font>
    <font>
      <sz val="9"/>
      <name val="ＭＳ Ｐゴシック"/>
      <family val="3"/>
      <charset val="128"/>
    </font>
    <font>
      <sz val="12"/>
      <color indexed="81"/>
      <name val="ＭＳ Ｐゴシック"/>
      <family val="3"/>
      <charset val="128"/>
    </font>
    <font>
      <sz val="12"/>
      <color indexed="81"/>
      <name val="MS P ゴシック"/>
      <family val="3"/>
      <charset val="128"/>
    </font>
    <font>
      <b/>
      <sz val="14"/>
      <color indexed="81"/>
      <name val="ＭＳ Ｐゴシック"/>
      <family val="3"/>
      <charset val="128"/>
    </font>
    <font>
      <b/>
      <sz val="12"/>
      <color indexed="81"/>
      <name val="ＭＳ Ｐゴシック"/>
      <family val="3"/>
      <charset val="128"/>
      <scheme val="minor"/>
    </font>
    <font>
      <b/>
      <sz val="10"/>
      <color indexed="10"/>
      <name val="MS P ゴシック"/>
      <family val="3"/>
      <charset val="128"/>
    </font>
    <font>
      <b/>
      <sz val="12"/>
      <color indexed="81"/>
      <name val="MS P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99"/>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134">
    <xf numFmtId="0" fontId="0" fillId="0" borderId="0" xfId="0">
      <alignment vertical="center"/>
    </xf>
    <xf numFmtId="0" fontId="22" fillId="0" borderId="0" xfId="0" applyFont="1" applyBorder="1" applyAlignment="1">
      <alignment vertical="center"/>
    </xf>
    <xf numFmtId="0" fontId="22" fillId="0" borderId="0" xfId="0" applyFont="1" applyAlignment="1">
      <alignment horizontal="right" vertical="center"/>
    </xf>
    <xf numFmtId="38" fontId="22" fillId="0" borderId="0" xfId="33" applyFont="1" applyAlignment="1">
      <alignment vertical="center"/>
    </xf>
    <xf numFmtId="0" fontId="24" fillId="0" borderId="0" xfId="0" applyFont="1" applyBorder="1" applyAlignment="1">
      <alignment vertical="top"/>
    </xf>
    <xf numFmtId="0" fontId="24" fillId="0" borderId="0" xfId="0" applyFont="1">
      <alignment vertical="center"/>
    </xf>
    <xf numFmtId="0" fontId="24" fillId="0" borderId="0" xfId="0" applyFont="1" applyBorder="1" applyAlignment="1">
      <alignment horizontal="center" vertical="top"/>
    </xf>
    <xf numFmtId="0" fontId="22" fillId="0" borderId="0" xfId="0" applyFont="1" applyAlignment="1">
      <alignment horizontal="left" vertical="center"/>
    </xf>
    <xf numFmtId="0" fontId="22" fillId="0" borderId="10" xfId="0" applyFont="1" applyBorder="1" applyAlignment="1">
      <alignment vertical="center" shrinkToFit="1"/>
    </xf>
    <xf numFmtId="0" fontId="22" fillId="0" borderId="12" xfId="0" applyFont="1" applyBorder="1" applyAlignment="1">
      <alignment vertical="center" shrinkToFit="1"/>
    </xf>
    <xf numFmtId="0" fontId="22" fillId="0" borderId="12" xfId="0" applyFont="1" applyBorder="1" applyAlignment="1">
      <alignment vertical="center"/>
    </xf>
    <xf numFmtId="0" fontId="21" fillId="0" borderId="12" xfId="0" applyFont="1" applyBorder="1" applyAlignment="1">
      <alignment vertical="center"/>
    </xf>
    <xf numFmtId="0" fontId="22" fillId="0" borderId="0" xfId="0" applyFont="1" applyBorder="1" applyAlignment="1">
      <alignment vertical="center" shrinkToFit="1"/>
    </xf>
    <xf numFmtId="177" fontId="22" fillId="0" borderId="0" xfId="0" applyNumberFormat="1" applyFont="1" applyAlignment="1">
      <alignment vertical="center" shrinkToFit="1"/>
    </xf>
    <xf numFmtId="0" fontId="22" fillId="0" borderId="0" xfId="0" applyFont="1">
      <alignment vertical="center"/>
    </xf>
    <xf numFmtId="0" fontId="22" fillId="0" borderId="0" xfId="0" applyFont="1" applyBorder="1">
      <alignment vertical="center"/>
    </xf>
    <xf numFmtId="0" fontId="22" fillId="0" borderId="0" xfId="0" applyFont="1" applyBorder="1" applyAlignment="1">
      <alignment horizontal="left" vertical="center" shrinkToFit="1"/>
    </xf>
    <xf numFmtId="0" fontId="22" fillId="0" borderId="0" xfId="0" applyFont="1" applyBorder="1" applyAlignment="1">
      <alignment vertical="top"/>
    </xf>
    <xf numFmtId="0" fontId="22" fillId="0" borderId="0" xfId="0" applyFont="1" applyBorder="1" applyAlignment="1">
      <alignment vertical="top" wrapText="1"/>
    </xf>
    <xf numFmtId="38" fontId="22" fillId="24" borderId="15" xfId="33" applyFont="1" applyFill="1" applyBorder="1" applyAlignment="1">
      <alignment vertical="center" shrinkToFit="1"/>
    </xf>
    <xf numFmtId="38" fontId="22" fillId="24" borderId="16" xfId="33" applyFont="1" applyFill="1" applyBorder="1" applyAlignment="1">
      <alignment vertical="center" shrinkToFit="1"/>
    </xf>
    <xf numFmtId="0" fontId="21" fillId="24" borderId="0" xfId="0" applyFont="1" applyFill="1" applyAlignment="1">
      <alignment horizontal="right" vertical="center"/>
    </xf>
    <xf numFmtId="0" fontId="21" fillId="0" borderId="23" xfId="0" applyFont="1" applyBorder="1" applyAlignment="1">
      <alignment horizontal="right" vertical="center"/>
    </xf>
    <xf numFmtId="0" fontId="21" fillId="0" borderId="24" xfId="0" applyFont="1" applyBorder="1" applyAlignment="1">
      <alignment horizontal="right" vertical="center"/>
    </xf>
    <xf numFmtId="0" fontId="21" fillId="0" borderId="25" xfId="0" applyFont="1" applyBorder="1" applyAlignment="1">
      <alignment horizontal="right" vertical="center"/>
    </xf>
    <xf numFmtId="0" fontId="21" fillId="24" borderId="26" xfId="0" applyFont="1" applyFill="1" applyBorder="1" applyAlignment="1">
      <alignment horizontal="right" vertical="center"/>
    </xf>
    <xf numFmtId="0" fontId="22" fillId="0" borderId="27" xfId="0" applyFont="1" applyBorder="1" applyAlignment="1">
      <alignment horizontal="center" vertical="center" shrinkToFit="1"/>
    </xf>
    <xf numFmtId="0" fontId="22" fillId="0" borderId="28" xfId="0" applyFont="1" applyBorder="1" applyAlignment="1">
      <alignment horizontal="center" vertical="center" shrinkToFit="1"/>
    </xf>
    <xf numFmtId="0" fontId="23" fillId="0" borderId="0" xfId="0" applyFont="1" applyBorder="1" applyAlignment="1">
      <alignment vertical="top"/>
    </xf>
    <xf numFmtId="0" fontId="24" fillId="0" borderId="0" xfId="0" applyFont="1" applyBorder="1" applyAlignment="1">
      <alignment horizontal="center" vertical="center"/>
    </xf>
    <xf numFmtId="0" fontId="24" fillId="0" borderId="0" xfId="0" applyFont="1" applyAlignment="1">
      <alignment vertical="center"/>
    </xf>
    <xf numFmtId="0" fontId="30" fillId="0" borderId="0" xfId="0" applyFont="1" applyAlignment="1">
      <alignment vertical="center"/>
    </xf>
    <xf numFmtId="38" fontId="22" fillId="24" borderId="37" xfId="33" applyFont="1" applyFill="1" applyBorder="1" applyAlignment="1">
      <alignment vertical="center" shrinkToFit="1"/>
    </xf>
    <xf numFmtId="38" fontId="22" fillId="24" borderId="27" xfId="33" applyFont="1" applyFill="1" applyBorder="1" applyAlignment="1">
      <alignment vertical="center" shrinkToFit="1"/>
    </xf>
    <xf numFmtId="38" fontId="22" fillId="0" borderId="38" xfId="33" applyFont="1" applyBorder="1" applyAlignment="1">
      <alignment vertical="center" shrinkToFit="1"/>
    </xf>
    <xf numFmtId="38" fontId="22" fillId="0" borderId="33" xfId="33" applyFont="1" applyBorder="1" applyAlignment="1">
      <alignment vertical="center" shrinkToFit="1"/>
    </xf>
    <xf numFmtId="38" fontId="22" fillId="24" borderId="39" xfId="33" applyFont="1" applyFill="1" applyBorder="1" applyAlignment="1">
      <alignment vertical="center" shrinkToFit="1"/>
    </xf>
    <xf numFmtId="38" fontId="22" fillId="0" borderId="40" xfId="33" applyFont="1" applyBorder="1" applyAlignment="1">
      <alignment vertical="center" shrinkToFit="1"/>
    </xf>
    <xf numFmtId="38" fontId="22" fillId="24" borderId="28" xfId="33" applyFont="1" applyFill="1" applyBorder="1" applyAlignment="1">
      <alignment vertical="center" shrinkToFit="1"/>
    </xf>
    <xf numFmtId="38" fontId="22" fillId="0" borderId="41" xfId="33" applyFont="1" applyBorder="1" applyAlignment="1">
      <alignment vertical="center" shrinkToFit="1"/>
    </xf>
    <xf numFmtId="38" fontId="22" fillId="0" borderId="34" xfId="33" applyFont="1" applyBorder="1" applyAlignment="1">
      <alignment vertical="center" shrinkToFit="1"/>
    </xf>
    <xf numFmtId="38" fontId="22" fillId="24" borderId="42" xfId="33" applyFont="1" applyFill="1" applyBorder="1" applyAlignment="1">
      <alignment vertical="center" shrinkToFit="1"/>
    </xf>
    <xf numFmtId="38" fontId="22" fillId="24" borderId="43" xfId="33" applyFont="1" applyFill="1" applyBorder="1" applyAlignment="1">
      <alignment vertical="center" shrinkToFit="1"/>
    </xf>
    <xf numFmtId="38" fontId="22" fillId="24" borderId="29" xfId="33" applyFont="1" applyFill="1" applyBorder="1" applyAlignment="1">
      <alignment vertical="center" shrinkToFit="1"/>
    </xf>
    <xf numFmtId="38" fontId="22" fillId="0" borderId="44" xfId="33" applyFont="1" applyBorder="1" applyAlignment="1">
      <alignment vertical="center" shrinkToFit="1"/>
    </xf>
    <xf numFmtId="38" fontId="22" fillId="0" borderId="32" xfId="33" applyFont="1" applyBorder="1" applyAlignment="1">
      <alignment vertical="center" shrinkToFit="1"/>
    </xf>
    <xf numFmtId="38" fontId="22" fillId="0" borderId="45" xfId="33" applyFont="1" applyBorder="1" applyAlignment="1">
      <alignment vertical="center" shrinkToFit="1"/>
    </xf>
    <xf numFmtId="38" fontId="22" fillId="24" borderId="46" xfId="33" applyFont="1" applyFill="1" applyBorder="1" applyAlignment="1">
      <alignment vertical="center" shrinkToFit="1"/>
    </xf>
    <xf numFmtId="38" fontId="22" fillId="24" borderId="13" xfId="33" applyFont="1" applyFill="1" applyBorder="1" applyAlignment="1">
      <alignment vertical="center" shrinkToFit="1"/>
    </xf>
    <xf numFmtId="38" fontId="22" fillId="0" borderId="47" xfId="33" applyFont="1" applyBorder="1" applyAlignment="1">
      <alignment vertical="center" shrinkToFit="1"/>
    </xf>
    <xf numFmtId="38" fontId="22" fillId="0" borderId="48" xfId="33" applyFont="1" applyBorder="1" applyAlignment="1">
      <alignment vertical="center" shrinkToFit="1"/>
    </xf>
    <xf numFmtId="38" fontId="22" fillId="24" borderId="20" xfId="33" applyFont="1" applyFill="1" applyBorder="1" applyAlignment="1">
      <alignment vertical="center" shrinkToFit="1"/>
    </xf>
    <xf numFmtId="38" fontId="22" fillId="0" borderId="21" xfId="33" applyFont="1" applyBorder="1" applyAlignment="1">
      <alignment vertical="center" shrinkToFit="1"/>
    </xf>
    <xf numFmtId="38" fontId="22" fillId="0" borderId="49" xfId="33" applyFont="1" applyBorder="1" applyAlignment="1">
      <alignment vertical="center" shrinkToFit="1"/>
    </xf>
    <xf numFmtId="38" fontId="22" fillId="24" borderId="50" xfId="33" applyFont="1" applyFill="1" applyBorder="1" applyAlignment="1">
      <alignment vertical="center" shrinkToFit="1"/>
    </xf>
    <xf numFmtId="0" fontId="0" fillId="0" borderId="11" xfId="0" applyBorder="1">
      <alignment vertical="center"/>
    </xf>
    <xf numFmtId="0" fontId="28" fillId="0" borderId="11" xfId="0" applyFont="1" applyFill="1" applyBorder="1">
      <alignment vertical="center"/>
    </xf>
    <xf numFmtId="0" fontId="0" fillId="0" borderId="11" xfId="0" applyBorder="1" applyAlignment="1">
      <alignment horizontal="right" vertical="center"/>
    </xf>
    <xf numFmtId="0" fontId="0" fillId="0" borderId="11" xfId="0" applyBorder="1" applyAlignment="1">
      <alignment vertical="center" shrinkToFit="1"/>
    </xf>
    <xf numFmtId="0" fontId="0" fillId="0" borderId="11" xfId="0" applyFont="1" applyBorder="1">
      <alignment vertical="center"/>
    </xf>
    <xf numFmtId="0" fontId="0" fillId="0" borderId="53" xfId="0" applyFill="1" applyBorder="1">
      <alignment vertical="center"/>
    </xf>
    <xf numFmtId="0" fontId="0" fillId="0" borderId="11" xfId="0" applyFill="1" applyBorder="1">
      <alignment vertical="center"/>
    </xf>
    <xf numFmtId="0" fontId="1" fillId="0" borderId="10" xfId="0" applyFont="1" applyBorder="1" applyAlignment="1">
      <alignment vertical="center" shrinkToFit="1"/>
    </xf>
    <xf numFmtId="0" fontId="22" fillId="0" borderId="44"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17" xfId="0" applyFont="1" applyBorder="1" applyAlignment="1">
      <alignment horizontal="center" vertical="center" wrapText="1"/>
    </xf>
    <xf numFmtId="0" fontId="0" fillId="0" borderId="11" xfId="0" applyFill="1" applyBorder="1" applyAlignment="1">
      <alignment horizontal="right" vertical="center"/>
    </xf>
    <xf numFmtId="0" fontId="22" fillId="0" borderId="0" xfId="0" applyFont="1" applyAlignment="1">
      <alignment horizontal="center" vertical="center"/>
    </xf>
    <xf numFmtId="0" fontId="22" fillId="0" borderId="10" xfId="0" applyFont="1" applyBorder="1" applyAlignment="1">
      <alignment vertical="center"/>
    </xf>
    <xf numFmtId="0" fontId="22" fillId="0" borderId="0" xfId="0" applyFont="1" applyAlignment="1">
      <alignment vertical="center"/>
    </xf>
    <xf numFmtId="0" fontId="22" fillId="0" borderId="10" xfId="0" applyFont="1" applyBorder="1" applyAlignment="1">
      <alignment horizontal="right" vertical="center"/>
    </xf>
    <xf numFmtId="0" fontId="24" fillId="0" borderId="0" xfId="0" applyFont="1" applyBorder="1" applyAlignment="1">
      <alignment vertical="top" wrapText="1"/>
    </xf>
    <xf numFmtId="0" fontId="23" fillId="0" borderId="0" xfId="0" applyFont="1" applyAlignment="1">
      <alignment vertical="center"/>
    </xf>
    <xf numFmtId="0" fontId="3" fillId="0" borderId="0" xfId="0" applyFont="1" applyAlignment="1">
      <alignment horizontal="right" vertical="center"/>
    </xf>
    <xf numFmtId="0" fontId="24" fillId="24" borderId="17" xfId="0" applyFont="1" applyFill="1" applyBorder="1" applyAlignment="1">
      <alignment horizontal="center" vertical="center" shrinkToFi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24" borderId="20" xfId="0" applyFont="1" applyFill="1" applyBorder="1" applyAlignment="1">
      <alignment horizontal="center" vertical="center" wrapText="1"/>
    </xf>
    <xf numFmtId="0" fontId="24" fillId="0" borderId="21" xfId="0" applyFont="1" applyBorder="1" applyAlignment="1">
      <alignment horizontal="center" vertical="center" wrapText="1"/>
    </xf>
    <xf numFmtId="0" fontId="24" fillId="24" borderId="22" xfId="0" applyFont="1" applyFill="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178" fontId="24" fillId="0" borderId="27" xfId="0" applyNumberFormat="1" applyFont="1" applyBorder="1" applyAlignment="1">
      <alignment horizontal="center" vertical="center" wrapText="1" shrinkToFit="1"/>
    </xf>
    <xf numFmtId="178" fontId="24" fillId="0" borderId="33" xfId="0" applyNumberFormat="1" applyFont="1" applyBorder="1" applyAlignment="1">
      <alignment horizontal="center" vertical="center" wrapText="1" shrinkToFit="1"/>
    </xf>
    <xf numFmtId="178" fontId="24" fillId="0" borderId="29" xfId="0" applyNumberFormat="1" applyFont="1" applyBorder="1" applyAlignment="1">
      <alignment horizontal="center" vertical="center" wrapText="1" shrinkToFit="1"/>
    </xf>
    <xf numFmtId="178" fontId="24" fillId="0" borderId="32" xfId="0" applyNumberFormat="1" applyFont="1" applyBorder="1" applyAlignment="1">
      <alignment horizontal="center" vertical="center" wrapText="1" shrinkToFit="1"/>
    </xf>
    <xf numFmtId="178" fontId="24" fillId="0" borderId="30" xfId="0" applyNumberFormat="1" applyFont="1" applyBorder="1" applyAlignment="1">
      <alignment horizontal="center" vertical="center" wrapText="1" shrinkToFit="1"/>
    </xf>
    <xf numFmtId="178" fontId="24" fillId="0" borderId="31" xfId="0" applyNumberFormat="1" applyFont="1" applyBorder="1" applyAlignment="1">
      <alignment horizontal="center" vertical="center" wrapText="1" shrinkToFit="1"/>
    </xf>
    <xf numFmtId="0" fontId="22" fillId="0" borderId="0" xfId="0" applyFont="1" applyBorder="1" applyAlignment="1">
      <alignment horizontal="center" vertical="center"/>
    </xf>
    <xf numFmtId="0" fontId="22" fillId="0" borderId="0" xfId="0" applyFont="1" applyBorder="1" applyAlignment="1">
      <alignment horizontal="center" vertical="top"/>
    </xf>
    <xf numFmtId="0" fontId="0" fillId="0" borderId="11" xfId="0" applyBorder="1" applyAlignment="1">
      <alignment vertical="center" wrapText="1"/>
    </xf>
    <xf numFmtId="176" fontId="22" fillId="0" borderId="0" xfId="0" applyNumberFormat="1" applyFont="1" applyAlignment="1">
      <alignment vertical="center"/>
    </xf>
    <xf numFmtId="0" fontId="0" fillId="0" borderId="0" xfId="0" applyBorder="1">
      <alignment vertical="center"/>
    </xf>
    <xf numFmtId="0" fontId="0" fillId="0" borderId="22" xfId="0" applyBorder="1">
      <alignment vertical="center"/>
    </xf>
    <xf numFmtId="0" fontId="0" fillId="0" borderId="0" xfId="0" applyFill="1" applyBorder="1">
      <alignment vertical="center"/>
    </xf>
    <xf numFmtId="0" fontId="0" fillId="0" borderId="22" xfId="0" applyFill="1" applyBorder="1">
      <alignment vertical="center"/>
    </xf>
    <xf numFmtId="49" fontId="0" fillId="0" borderId="11" xfId="0" applyNumberFormat="1" applyBorder="1">
      <alignment vertical="center"/>
    </xf>
    <xf numFmtId="0" fontId="0" fillId="0" borderId="0" xfId="0" applyAlignment="1">
      <alignment vertical="center" wrapText="1"/>
    </xf>
    <xf numFmtId="0" fontId="22" fillId="0" borderId="0" xfId="0" applyFont="1" applyAlignment="1">
      <alignment horizontal="center" vertical="center"/>
    </xf>
    <xf numFmtId="0" fontId="24" fillId="0" borderId="30" xfId="0" applyFont="1" applyBorder="1" applyAlignment="1">
      <alignment horizontal="center" vertical="center"/>
    </xf>
    <xf numFmtId="0" fontId="24" fillId="0" borderId="31" xfId="0" applyFont="1" applyBorder="1" applyAlignment="1">
      <alignment horizontal="center" vertical="center"/>
    </xf>
    <xf numFmtId="177" fontId="22" fillId="0" borderId="0" xfId="0" applyNumberFormat="1" applyFont="1" applyAlignment="1">
      <alignment vertical="center"/>
    </xf>
    <xf numFmtId="0" fontId="24" fillId="0" borderId="0" xfId="0" applyFont="1" applyFill="1" applyBorder="1">
      <alignment vertical="center"/>
    </xf>
    <xf numFmtId="0" fontId="24" fillId="0" borderId="0" xfId="0" applyFont="1" applyBorder="1" applyAlignment="1">
      <alignment horizontal="left" vertical="center"/>
    </xf>
    <xf numFmtId="0" fontId="24" fillId="0" borderId="0" xfId="0" applyFont="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4" fillId="0" borderId="0" xfId="0" applyFont="1" applyBorder="1">
      <alignment vertical="center"/>
    </xf>
    <xf numFmtId="0" fontId="27" fillId="0" borderId="33" xfId="0" applyFont="1" applyBorder="1" applyAlignment="1">
      <alignment horizontal="left" vertical="center" wrapText="1"/>
    </xf>
    <xf numFmtId="0" fontId="27" fillId="0" borderId="34" xfId="0" applyFont="1" applyBorder="1" applyAlignment="1">
      <alignment horizontal="left" vertical="center" wrapText="1"/>
    </xf>
    <xf numFmtId="0" fontId="27" fillId="0" borderId="32" xfId="0" applyFont="1" applyBorder="1" applyAlignment="1">
      <alignment horizontal="left" vertical="center" wrapText="1"/>
    </xf>
    <xf numFmtId="0" fontId="22" fillId="0" borderId="12" xfId="0" applyFont="1" applyBorder="1" applyAlignment="1">
      <alignment horizontal="left" vertical="center" shrinkToFit="1"/>
    </xf>
    <xf numFmtId="58" fontId="22" fillId="0" borderId="0" xfId="0" applyNumberFormat="1" applyFont="1" applyAlignment="1">
      <alignment horizontal="distributed" vertical="center" shrinkToFit="1"/>
    </xf>
    <xf numFmtId="0" fontId="22" fillId="0" borderId="0" xfId="0" applyFont="1" applyAlignment="1">
      <alignment horizontal="center" vertical="center"/>
    </xf>
    <xf numFmtId="0" fontId="30" fillId="0" borderId="0" xfId="0" applyFont="1" applyAlignment="1">
      <alignment vertical="center" wrapText="1"/>
    </xf>
    <xf numFmtId="38" fontId="25" fillId="0" borderId="0" xfId="33" applyFont="1" applyAlignment="1"/>
    <xf numFmtId="38" fontId="25" fillId="0" borderId="10" xfId="33" applyFont="1" applyBorder="1" applyAlignment="1"/>
    <xf numFmtId="0" fontId="3" fillId="0" borderId="17"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35"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38" fontId="22" fillId="25" borderId="51" xfId="0" applyNumberFormat="1" applyFont="1" applyFill="1" applyBorder="1" applyAlignment="1">
      <alignment vertical="center" shrinkToFit="1"/>
    </xf>
    <xf numFmtId="0" fontId="22" fillId="25" borderId="52" xfId="0" applyFont="1" applyFill="1" applyBorder="1" applyAlignment="1">
      <alignment vertical="center" shrinkToFit="1"/>
    </xf>
    <xf numFmtId="0" fontId="26" fillId="0" borderId="0" xfId="0" applyFont="1" applyAlignment="1">
      <alignment horizontal="center" vertical="center"/>
    </xf>
    <xf numFmtId="0" fontId="22" fillId="0" borderId="10" xfId="0" applyFont="1" applyBorder="1" applyAlignment="1">
      <alignment horizontal="center" vertical="center"/>
    </xf>
    <xf numFmtId="0" fontId="22" fillId="0" borderId="17" xfId="0" applyFont="1" applyBorder="1" applyAlignment="1">
      <alignment horizontal="center" vertical="center"/>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4" fillId="0" borderId="17" xfId="0" applyFont="1" applyBorder="1" applyAlignment="1">
      <alignment horizontal="center" vertical="center" wrapText="1"/>
    </xf>
    <xf numFmtId="0" fontId="24" fillId="0" borderId="36" xfId="0" applyFont="1" applyBorder="1" applyAlignment="1">
      <alignment horizontal="center" vertical="center" wrapText="1"/>
    </xf>
    <xf numFmtId="0" fontId="22" fillId="0" borderId="13" xfId="0" applyFont="1" applyBorder="1" applyAlignment="1">
      <alignment horizontal="center" vertical="center"/>
    </xf>
    <xf numFmtId="0" fontId="22" fillId="0" borderId="12" xfId="0" applyFont="1" applyBorder="1" applyAlignment="1">
      <alignment horizontal="center" vertical="center"/>
    </xf>
    <xf numFmtId="0" fontId="22" fillId="0" borderId="14"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79375</xdr:colOff>
      <xdr:row>6</xdr:row>
      <xdr:rowOff>293688</xdr:rowOff>
    </xdr:from>
    <xdr:to>
      <xdr:col>16</xdr:col>
      <xdr:colOff>55562</xdr:colOff>
      <xdr:row>8</xdr:row>
      <xdr:rowOff>412751</xdr:rowOff>
    </xdr:to>
    <xdr:sp macro="" textlink="">
      <xdr:nvSpPr>
        <xdr:cNvPr id="2" name="テキスト ボックス 1"/>
        <xdr:cNvSpPr txBox="1"/>
      </xdr:nvSpPr>
      <xdr:spPr>
        <a:xfrm>
          <a:off x="10977563" y="1373188"/>
          <a:ext cx="3532187" cy="6508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補助対象経費（</a:t>
          </a:r>
          <a:r>
            <a:rPr kumimoji="1" lang="en-US" altLang="ja-JP" sz="1200"/>
            <a:t>A</a:t>
          </a:r>
          <a:r>
            <a:rPr kumimoji="1" lang="ja-JP" altLang="en-US" sz="1200"/>
            <a:t>）から補助金交付申請額（</a:t>
          </a:r>
          <a:r>
            <a:rPr kumimoji="1" lang="en-US" altLang="ja-JP" sz="1200"/>
            <a:t>F</a:t>
          </a:r>
          <a:r>
            <a:rPr kumimoji="1" lang="ja-JP" altLang="en-US" sz="1200"/>
            <a:t>）欄の金額は、</a:t>
          </a:r>
          <a:r>
            <a:rPr kumimoji="1" lang="ja-JP" altLang="en-US" sz="1400" b="1">
              <a:solidFill>
                <a:srgbClr val="FF0000"/>
              </a:solidFill>
            </a:rPr>
            <a:t>様式１</a:t>
          </a:r>
          <a:r>
            <a:rPr kumimoji="1" lang="en-US" altLang="ja-JP" sz="1400" b="1">
              <a:solidFill>
                <a:srgbClr val="FF0000"/>
              </a:solidFill>
            </a:rPr>
            <a:t>-</a:t>
          </a:r>
          <a:r>
            <a:rPr kumimoji="1" lang="ja-JP" altLang="en-US" sz="1400" b="1">
              <a:solidFill>
                <a:srgbClr val="FF0000"/>
              </a:solidFill>
            </a:rPr>
            <a:t>３の金額と一致させてください。</a:t>
          </a:r>
          <a:endParaRPr kumimoji="1" lang="en-US" altLang="ja-JP" sz="14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2:S54"/>
  <sheetViews>
    <sheetView tabSelected="1" view="pageBreakPreview" zoomScaleNormal="100" zoomScaleSheetLayoutView="100" workbookViewId="0">
      <selection activeCell="Q19" sqref="Q19"/>
    </sheetView>
  </sheetViews>
  <sheetFormatPr defaultRowHeight="15" customHeight="1"/>
  <cols>
    <col min="1" max="14" width="6.81640625" style="69" customWidth="1"/>
    <col min="15" max="15" width="3.6328125" style="30" customWidth="1"/>
    <col min="16" max="16" width="30.6328125" style="103" customWidth="1"/>
    <col min="17" max="19" width="8.81640625" style="30"/>
    <col min="20" max="256" width="8.81640625" style="69"/>
    <col min="257" max="270" width="6.81640625" style="69" customWidth="1"/>
    <col min="271" max="512" width="8.81640625" style="69"/>
    <col min="513" max="526" width="6.81640625" style="69" customWidth="1"/>
    <col min="527" max="768" width="8.81640625" style="69"/>
    <col min="769" max="782" width="6.81640625" style="69" customWidth="1"/>
    <col min="783" max="1024" width="8.81640625" style="69"/>
    <col min="1025" max="1038" width="6.81640625" style="69" customWidth="1"/>
    <col min="1039" max="1280" width="8.81640625" style="69"/>
    <col min="1281" max="1294" width="6.81640625" style="69" customWidth="1"/>
    <col min="1295" max="1536" width="8.81640625" style="69"/>
    <col min="1537" max="1550" width="6.81640625" style="69" customWidth="1"/>
    <col min="1551" max="1792" width="8.81640625" style="69"/>
    <col min="1793" max="1806" width="6.81640625" style="69" customWidth="1"/>
    <col min="1807" max="2048" width="8.81640625" style="69"/>
    <col min="2049" max="2062" width="6.81640625" style="69" customWidth="1"/>
    <col min="2063" max="2304" width="8.81640625" style="69"/>
    <col min="2305" max="2318" width="6.81640625" style="69" customWidth="1"/>
    <col min="2319" max="2560" width="8.81640625" style="69"/>
    <col min="2561" max="2574" width="6.81640625" style="69" customWidth="1"/>
    <col min="2575" max="2816" width="8.81640625" style="69"/>
    <col min="2817" max="2830" width="6.81640625" style="69" customWidth="1"/>
    <col min="2831" max="3072" width="8.81640625" style="69"/>
    <col min="3073" max="3086" width="6.81640625" style="69" customWidth="1"/>
    <col min="3087" max="3328" width="8.81640625" style="69"/>
    <col min="3329" max="3342" width="6.81640625" style="69" customWidth="1"/>
    <col min="3343" max="3584" width="8.81640625" style="69"/>
    <col min="3585" max="3598" width="6.81640625" style="69" customWidth="1"/>
    <col min="3599" max="3840" width="8.81640625" style="69"/>
    <col min="3841" max="3854" width="6.81640625" style="69" customWidth="1"/>
    <col min="3855" max="4096" width="8.81640625" style="69"/>
    <col min="4097" max="4110" width="6.81640625" style="69" customWidth="1"/>
    <col min="4111" max="4352" width="8.81640625" style="69"/>
    <col min="4353" max="4366" width="6.81640625" style="69" customWidth="1"/>
    <col min="4367" max="4608" width="8.81640625" style="69"/>
    <col min="4609" max="4622" width="6.81640625" style="69" customWidth="1"/>
    <col min="4623" max="4864" width="8.81640625" style="69"/>
    <col min="4865" max="4878" width="6.81640625" style="69" customWidth="1"/>
    <col min="4879" max="5120" width="8.81640625" style="69"/>
    <col min="5121" max="5134" width="6.81640625" style="69" customWidth="1"/>
    <col min="5135" max="5376" width="8.81640625" style="69"/>
    <col min="5377" max="5390" width="6.81640625" style="69" customWidth="1"/>
    <col min="5391" max="5632" width="8.81640625" style="69"/>
    <col min="5633" max="5646" width="6.81640625" style="69" customWidth="1"/>
    <col min="5647" max="5888" width="8.81640625" style="69"/>
    <col min="5889" max="5902" width="6.81640625" style="69" customWidth="1"/>
    <col min="5903" max="6144" width="8.81640625" style="69"/>
    <col min="6145" max="6158" width="6.81640625" style="69" customWidth="1"/>
    <col min="6159" max="6400" width="8.81640625" style="69"/>
    <col min="6401" max="6414" width="6.81640625" style="69" customWidth="1"/>
    <col min="6415" max="6656" width="8.81640625" style="69"/>
    <col min="6657" max="6670" width="6.81640625" style="69" customWidth="1"/>
    <col min="6671" max="6912" width="8.81640625" style="69"/>
    <col min="6913" max="6926" width="6.81640625" style="69" customWidth="1"/>
    <col min="6927" max="7168" width="8.81640625" style="69"/>
    <col min="7169" max="7182" width="6.81640625" style="69" customWidth="1"/>
    <col min="7183" max="7424" width="8.81640625" style="69"/>
    <col min="7425" max="7438" width="6.81640625" style="69" customWidth="1"/>
    <col min="7439" max="7680" width="8.81640625" style="69"/>
    <col min="7681" max="7694" width="6.81640625" style="69" customWidth="1"/>
    <col min="7695" max="7936" width="8.81640625" style="69"/>
    <col min="7937" max="7950" width="6.81640625" style="69" customWidth="1"/>
    <col min="7951" max="8192" width="8.81640625" style="69"/>
    <col min="8193" max="8206" width="6.81640625" style="69" customWidth="1"/>
    <col min="8207" max="8448" width="8.81640625" style="69"/>
    <col min="8449" max="8462" width="6.81640625" style="69" customWidth="1"/>
    <col min="8463" max="8704" width="8.81640625" style="69"/>
    <col min="8705" max="8718" width="6.81640625" style="69" customWidth="1"/>
    <col min="8719" max="8960" width="8.81640625" style="69"/>
    <col min="8961" max="8974" width="6.81640625" style="69" customWidth="1"/>
    <col min="8975" max="9216" width="8.81640625" style="69"/>
    <col min="9217" max="9230" width="6.81640625" style="69" customWidth="1"/>
    <col min="9231" max="9472" width="8.81640625" style="69"/>
    <col min="9473" max="9486" width="6.81640625" style="69" customWidth="1"/>
    <col min="9487" max="9728" width="8.81640625" style="69"/>
    <col min="9729" max="9742" width="6.81640625" style="69" customWidth="1"/>
    <col min="9743" max="9984" width="8.81640625" style="69"/>
    <col min="9985" max="9998" width="6.81640625" style="69" customWidth="1"/>
    <col min="9999" max="10240" width="8.81640625" style="69"/>
    <col min="10241" max="10254" width="6.81640625" style="69" customWidth="1"/>
    <col min="10255" max="10496" width="8.81640625" style="69"/>
    <col min="10497" max="10510" width="6.81640625" style="69" customWidth="1"/>
    <col min="10511" max="10752" width="8.81640625" style="69"/>
    <col min="10753" max="10766" width="6.81640625" style="69" customWidth="1"/>
    <col min="10767" max="11008" width="8.81640625" style="69"/>
    <col min="11009" max="11022" width="6.81640625" style="69" customWidth="1"/>
    <col min="11023" max="11264" width="8.81640625" style="69"/>
    <col min="11265" max="11278" width="6.81640625" style="69" customWidth="1"/>
    <col min="11279" max="11520" width="8.81640625" style="69"/>
    <col min="11521" max="11534" width="6.81640625" style="69" customWidth="1"/>
    <col min="11535" max="11776" width="8.81640625" style="69"/>
    <col min="11777" max="11790" width="6.81640625" style="69" customWidth="1"/>
    <col min="11791" max="12032" width="8.81640625" style="69"/>
    <col min="12033" max="12046" width="6.81640625" style="69" customWidth="1"/>
    <col min="12047" max="12288" width="8.81640625" style="69"/>
    <col min="12289" max="12302" width="6.81640625" style="69" customWidth="1"/>
    <col min="12303" max="12544" width="8.81640625" style="69"/>
    <col min="12545" max="12558" width="6.81640625" style="69" customWidth="1"/>
    <col min="12559" max="12800" width="8.81640625" style="69"/>
    <col min="12801" max="12814" width="6.81640625" style="69" customWidth="1"/>
    <col min="12815" max="13056" width="8.81640625" style="69"/>
    <col min="13057" max="13070" width="6.81640625" style="69" customWidth="1"/>
    <col min="13071" max="13312" width="8.81640625" style="69"/>
    <col min="13313" max="13326" width="6.81640625" style="69" customWidth="1"/>
    <col min="13327" max="13568" width="8.81640625" style="69"/>
    <col min="13569" max="13582" width="6.81640625" style="69" customWidth="1"/>
    <col min="13583" max="13824" width="8.81640625" style="69"/>
    <col min="13825" max="13838" width="6.81640625" style="69" customWidth="1"/>
    <col min="13839" max="14080" width="8.81640625" style="69"/>
    <col min="14081" max="14094" width="6.81640625" style="69" customWidth="1"/>
    <col min="14095" max="14336" width="8.81640625" style="69"/>
    <col min="14337" max="14350" width="6.81640625" style="69" customWidth="1"/>
    <col min="14351" max="14592" width="8.81640625" style="69"/>
    <col min="14593" max="14606" width="6.81640625" style="69" customWidth="1"/>
    <col min="14607" max="14848" width="8.81640625" style="69"/>
    <col min="14849" max="14862" width="6.81640625" style="69" customWidth="1"/>
    <col min="14863" max="15104" width="8.81640625" style="69"/>
    <col min="15105" max="15118" width="6.81640625" style="69" customWidth="1"/>
    <col min="15119" max="15360" width="8.81640625" style="69"/>
    <col min="15361" max="15374" width="6.81640625" style="69" customWidth="1"/>
    <col min="15375" max="15616" width="8.81640625" style="69"/>
    <col min="15617" max="15630" width="6.81640625" style="69" customWidth="1"/>
    <col min="15631" max="15872" width="8.81640625" style="69"/>
    <col min="15873" max="15886" width="6.81640625" style="69" customWidth="1"/>
    <col min="15887" max="16128" width="8.81640625" style="69"/>
    <col min="16129" max="16142" width="6.81640625" style="69" customWidth="1"/>
    <col min="16143" max="16384" width="8.81640625" style="69"/>
  </cols>
  <sheetData>
    <row r="2" spans="1:14" ht="15" customHeight="1">
      <c r="A2" s="31" t="s">
        <v>21</v>
      </c>
    </row>
    <row r="3" spans="1:14" ht="15" customHeight="1">
      <c r="K3" s="113" t="s">
        <v>1</v>
      </c>
      <c r="L3" s="113"/>
      <c r="M3" s="113"/>
      <c r="N3" s="113"/>
    </row>
    <row r="4" spans="1:14" ht="15" customHeight="1">
      <c r="K4" s="113" t="s">
        <v>111</v>
      </c>
      <c r="L4" s="113"/>
      <c r="M4" s="113"/>
      <c r="N4" s="113"/>
    </row>
    <row r="7" spans="1:14" ht="15" customHeight="1">
      <c r="A7" s="69" t="s">
        <v>16</v>
      </c>
    </row>
    <row r="9" spans="1:14" ht="15" customHeight="1">
      <c r="H9" s="13"/>
      <c r="I9" s="13"/>
      <c r="J9" s="13"/>
      <c r="K9" s="13"/>
    </row>
    <row r="10" spans="1:14" ht="15" customHeight="1">
      <c r="I10" s="13"/>
      <c r="J10" s="101" t="s">
        <v>248</v>
      </c>
      <c r="K10" s="13"/>
    </row>
    <row r="11" spans="1:14" ht="15" customHeight="1">
      <c r="J11" s="114"/>
      <c r="K11" s="114"/>
      <c r="L11" s="114"/>
    </row>
    <row r="15" spans="1:14" ht="15" customHeight="1">
      <c r="A15" s="114" t="s">
        <v>133</v>
      </c>
      <c r="B15" s="114"/>
      <c r="C15" s="114"/>
      <c r="D15" s="114"/>
      <c r="E15" s="114"/>
      <c r="F15" s="114"/>
      <c r="G15" s="114"/>
      <c r="H15" s="114"/>
      <c r="I15" s="114"/>
      <c r="J15" s="114"/>
      <c r="K15" s="114"/>
      <c r="L15" s="114"/>
      <c r="M15" s="114"/>
      <c r="N15" s="114"/>
    </row>
    <row r="19" spans="1:14" ht="15" customHeight="1">
      <c r="A19" s="115" t="s">
        <v>112</v>
      </c>
      <c r="B19" s="115"/>
      <c r="C19" s="115"/>
      <c r="D19" s="115"/>
      <c r="E19" s="115"/>
      <c r="F19" s="115"/>
      <c r="G19" s="115"/>
      <c r="H19" s="115"/>
      <c r="I19" s="115"/>
      <c r="J19" s="115"/>
      <c r="K19" s="115"/>
      <c r="L19" s="115"/>
      <c r="M19" s="115"/>
      <c r="N19" s="115"/>
    </row>
    <row r="20" spans="1:14" ht="15" customHeight="1">
      <c r="A20" s="115"/>
      <c r="B20" s="115"/>
      <c r="C20" s="115"/>
      <c r="D20" s="115"/>
      <c r="E20" s="115"/>
      <c r="F20" s="115"/>
      <c r="G20" s="115"/>
      <c r="H20" s="115"/>
      <c r="I20" s="115"/>
      <c r="J20" s="115"/>
      <c r="K20" s="115"/>
      <c r="L20" s="115"/>
      <c r="M20" s="115"/>
      <c r="N20" s="115"/>
    </row>
    <row r="21" spans="1:14" ht="15" customHeight="1">
      <c r="A21" s="115"/>
      <c r="B21" s="115"/>
      <c r="C21" s="115"/>
      <c r="D21" s="115"/>
      <c r="E21" s="115"/>
      <c r="F21" s="115"/>
      <c r="G21" s="115"/>
      <c r="H21" s="115"/>
      <c r="I21" s="115"/>
      <c r="J21" s="115"/>
      <c r="K21" s="115"/>
      <c r="L21" s="115"/>
      <c r="M21" s="115"/>
      <c r="N21" s="115"/>
    </row>
    <row r="24" spans="1:14" ht="15" customHeight="1">
      <c r="A24" s="114" t="s">
        <v>2</v>
      </c>
      <c r="B24" s="114"/>
      <c r="C24" s="114"/>
      <c r="D24" s="114"/>
      <c r="E24" s="114"/>
      <c r="F24" s="114"/>
      <c r="G24" s="114"/>
      <c r="H24" s="114"/>
      <c r="I24" s="114"/>
      <c r="J24" s="114"/>
      <c r="K24" s="114"/>
      <c r="L24" s="114"/>
      <c r="M24" s="114"/>
      <c r="N24" s="114"/>
    </row>
    <row r="25" spans="1:14" ht="15" customHeight="1">
      <c r="A25" s="67"/>
      <c r="B25" s="67"/>
      <c r="C25" s="67"/>
      <c r="D25" s="67"/>
      <c r="E25" s="67"/>
      <c r="F25" s="67"/>
      <c r="G25" s="67"/>
      <c r="H25" s="67"/>
      <c r="I25" s="67"/>
      <c r="J25" s="67"/>
      <c r="K25" s="67"/>
      <c r="L25" s="67"/>
      <c r="M25" s="67"/>
      <c r="N25" s="67"/>
    </row>
    <row r="27" spans="1:14" ht="15" customHeight="1">
      <c r="G27" s="116"/>
      <c r="H27" s="116"/>
      <c r="I27" s="116"/>
    </row>
    <row r="28" spans="1:14" ht="15" customHeight="1">
      <c r="A28" s="69" t="s">
        <v>9</v>
      </c>
      <c r="F28" s="70" t="s">
        <v>3</v>
      </c>
      <c r="G28" s="117"/>
      <c r="H28" s="117"/>
      <c r="I28" s="117"/>
      <c r="J28" s="68" t="s">
        <v>4</v>
      </c>
    </row>
    <row r="30" spans="1:14" ht="15" customHeight="1">
      <c r="J30" s="91"/>
      <c r="K30" s="91"/>
    </row>
    <row r="32" spans="1:14" ht="15" customHeight="1">
      <c r="A32" s="69" t="s">
        <v>0</v>
      </c>
    </row>
    <row r="34" spans="1:17" ht="15" customHeight="1">
      <c r="A34" s="69" t="s">
        <v>242</v>
      </c>
    </row>
    <row r="35" spans="1:17" ht="15" customHeight="1">
      <c r="D35" s="2"/>
      <c r="E35" s="3"/>
      <c r="F35" s="3"/>
      <c r="G35" s="3"/>
    </row>
    <row r="36" spans="1:17" ht="15" customHeight="1">
      <c r="A36" s="69" t="s">
        <v>243</v>
      </c>
      <c r="D36" s="2"/>
      <c r="E36" s="3"/>
      <c r="F36" s="3"/>
      <c r="G36" s="3"/>
    </row>
    <row r="38" spans="1:17" ht="15" customHeight="1">
      <c r="A38" s="69" t="s">
        <v>244</v>
      </c>
    </row>
    <row r="41" spans="1:17" ht="15" customHeight="1">
      <c r="A41" s="69" t="s">
        <v>26</v>
      </c>
    </row>
    <row r="42" spans="1:17" ht="15" customHeight="1">
      <c r="Q42" s="104"/>
    </row>
    <row r="43" spans="1:17" ht="15" customHeight="1">
      <c r="Q43" s="104"/>
    </row>
    <row r="44" spans="1:17" ht="15" customHeight="1">
      <c r="Q44" s="104"/>
    </row>
    <row r="45" spans="1:17" ht="15" customHeight="1">
      <c r="Q45" s="104"/>
    </row>
    <row r="46" spans="1:17" ht="15" customHeight="1">
      <c r="Q46" s="104"/>
    </row>
    <row r="47" spans="1:17" ht="15" customHeight="1">
      <c r="Q47" s="104"/>
    </row>
    <row r="48" spans="1:17" ht="15" customHeight="1">
      <c r="D48" s="69" t="s">
        <v>5</v>
      </c>
      <c r="O48" s="104"/>
      <c r="Q48" s="104"/>
    </row>
    <row r="49" spans="1:17" ht="20.25" customHeight="1">
      <c r="C49" s="12"/>
      <c r="D49" s="1" t="s">
        <v>6</v>
      </c>
      <c r="E49" s="8"/>
      <c r="F49" s="8"/>
      <c r="G49" s="62"/>
      <c r="H49" s="1"/>
      <c r="I49" s="1" t="s">
        <v>7</v>
      </c>
      <c r="J49" s="1"/>
      <c r="K49" s="8"/>
      <c r="L49" s="8"/>
      <c r="M49" s="8"/>
      <c r="N49" s="68"/>
      <c r="O49" s="104"/>
      <c r="Q49" s="104"/>
    </row>
    <row r="50" spans="1:17" ht="20.25" customHeight="1">
      <c r="C50" s="12"/>
      <c r="D50" s="10" t="s">
        <v>113</v>
      </c>
      <c r="E50" s="9"/>
      <c r="F50" s="9"/>
      <c r="G50" s="68"/>
      <c r="H50" s="10"/>
      <c r="I50" s="11" t="s">
        <v>8</v>
      </c>
      <c r="J50" s="9"/>
      <c r="K50" s="9"/>
      <c r="L50" s="9"/>
      <c r="M50" s="9"/>
      <c r="N50" s="10"/>
      <c r="O50" s="104"/>
      <c r="Q50" s="104"/>
    </row>
    <row r="51" spans="1:17" ht="20.25" customHeight="1">
      <c r="C51" s="12"/>
      <c r="D51" s="10" t="s">
        <v>121</v>
      </c>
      <c r="E51" s="112" t="s">
        <v>122</v>
      </c>
      <c r="F51" s="112"/>
      <c r="G51" s="112"/>
      <c r="H51" s="112"/>
      <c r="I51" s="112"/>
      <c r="J51" s="112"/>
      <c r="K51" s="112"/>
      <c r="L51" s="112"/>
      <c r="M51" s="112"/>
      <c r="N51" s="112"/>
      <c r="O51" s="104"/>
      <c r="Q51" s="104"/>
    </row>
    <row r="52" spans="1:17" ht="15" customHeight="1">
      <c r="Q52" s="104"/>
    </row>
    <row r="54" spans="1:17" s="30" customFormat="1" ht="15" customHeight="1">
      <c r="A54" s="72" t="s">
        <v>114</v>
      </c>
      <c r="P54" s="103"/>
    </row>
  </sheetData>
  <mergeCells count="8">
    <mergeCell ref="E51:N51"/>
    <mergeCell ref="K3:N3"/>
    <mergeCell ref="K4:N4"/>
    <mergeCell ref="A15:N15"/>
    <mergeCell ref="A19:N21"/>
    <mergeCell ref="A24:N24"/>
    <mergeCell ref="G27:I28"/>
    <mergeCell ref="J11:L11"/>
  </mergeCells>
  <phoneticPr fontId="2"/>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Q24"/>
  <sheetViews>
    <sheetView showZeros="0" view="pageBreakPreview" zoomScale="80" zoomScaleNormal="100" zoomScaleSheetLayoutView="80" workbookViewId="0">
      <selection activeCell="A2" sqref="A2:K2"/>
    </sheetView>
  </sheetViews>
  <sheetFormatPr defaultRowHeight="24" customHeight="1"/>
  <cols>
    <col min="1" max="1" width="4.6328125" style="98" customWidth="1"/>
    <col min="2" max="2" width="7.81640625" style="98" customWidth="1"/>
    <col min="3" max="3" width="37.6328125" style="14" customWidth="1"/>
    <col min="4" max="5" width="7.1796875" style="14" customWidth="1"/>
    <col min="6" max="11" width="14.6328125" style="14" customWidth="1"/>
    <col min="12" max="12" width="3.6328125" style="102" customWidth="1"/>
    <col min="13" max="13" width="30.7265625" style="103" customWidth="1"/>
    <col min="14" max="14" width="2.7265625" style="5" customWidth="1"/>
    <col min="15" max="17" width="8.7265625" style="5"/>
    <col min="18" max="258" width="8.7265625" style="14"/>
    <col min="259" max="259" width="4.6328125" style="14" customWidth="1"/>
    <col min="260" max="260" width="11.08984375" style="14" customWidth="1"/>
    <col min="261" max="261" width="35.36328125" style="14" customWidth="1"/>
    <col min="262" max="267" width="15.1796875" style="14" customWidth="1"/>
    <col min="268" max="514" width="8.7265625" style="14"/>
    <col min="515" max="515" width="4.6328125" style="14" customWidth="1"/>
    <col min="516" max="516" width="11.08984375" style="14" customWidth="1"/>
    <col min="517" max="517" width="35.36328125" style="14" customWidth="1"/>
    <col min="518" max="523" width="15.1796875" style="14" customWidth="1"/>
    <col min="524" max="770" width="8.7265625" style="14"/>
    <col min="771" max="771" width="4.6328125" style="14" customWidth="1"/>
    <col min="772" max="772" width="11.08984375" style="14" customWidth="1"/>
    <col min="773" max="773" width="35.36328125" style="14" customWidth="1"/>
    <col min="774" max="779" width="15.1796875" style="14" customWidth="1"/>
    <col min="780" max="1026" width="8.7265625" style="14"/>
    <col min="1027" max="1027" width="4.6328125" style="14" customWidth="1"/>
    <col min="1028" max="1028" width="11.08984375" style="14" customWidth="1"/>
    <col min="1029" max="1029" width="35.36328125" style="14" customWidth="1"/>
    <col min="1030" max="1035" width="15.1796875" style="14" customWidth="1"/>
    <col min="1036" max="1282" width="8.7265625" style="14"/>
    <col min="1283" max="1283" width="4.6328125" style="14" customWidth="1"/>
    <col min="1284" max="1284" width="11.08984375" style="14" customWidth="1"/>
    <col min="1285" max="1285" width="35.36328125" style="14" customWidth="1"/>
    <col min="1286" max="1291" width="15.1796875" style="14" customWidth="1"/>
    <col min="1292" max="1538" width="8.7265625" style="14"/>
    <col min="1539" max="1539" width="4.6328125" style="14" customWidth="1"/>
    <col min="1540" max="1540" width="11.08984375" style="14" customWidth="1"/>
    <col min="1541" max="1541" width="35.36328125" style="14" customWidth="1"/>
    <col min="1542" max="1547" width="15.1796875" style="14" customWidth="1"/>
    <col min="1548" max="1794" width="8.7265625" style="14"/>
    <col min="1795" max="1795" width="4.6328125" style="14" customWidth="1"/>
    <col min="1796" max="1796" width="11.08984375" style="14" customWidth="1"/>
    <col min="1797" max="1797" width="35.36328125" style="14" customWidth="1"/>
    <col min="1798" max="1803" width="15.1796875" style="14" customWidth="1"/>
    <col min="1804" max="2050" width="8.7265625" style="14"/>
    <col min="2051" max="2051" width="4.6328125" style="14" customWidth="1"/>
    <col min="2052" max="2052" width="11.08984375" style="14" customWidth="1"/>
    <col min="2053" max="2053" width="35.36328125" style="14" customWidth="1"/>
    <col min="2054" max="2059" width="15.1796875" style="14" customWidth="1"/>
    <col min="2060" max="2306" width="8.7265625" style="14"/>
    <col min="2307" max="2307" width="4.6328125" style="14" customWidth="1"/>
    <col min="2308" max="2308" width="11.08984375" style="14" customWidth="1"/>
    <col min="2309" max="2309" width="35.36328125" style="14" customWidth="1"/>
    <col min="2310" max="2315" width="15.1796875" style="14" customWidth="1"/>
    <col min="2316" max="2562" width="8.7265625" style="14"/>
    <col min="2563" max="2563" width="4.6328125" style="14" customWidth="1"/>
    <col min="2564" max="2564" width="11.08984375" style="14" customWidth="1"/>
    <col min="2565" max="2565" width="35.36328125" style="14" customWidth="1"/>
    <col min="2566" max="2571" width="15.1796875" style="14" customWidth="1"/>
    <col min="2572" max="2818" width="8.7265625" style="14"/>
    <col min="2819" max="2819" width="4.6328125" style="14" customWidth="1"/>
    <col min="2820" max="2820" width="11.08984375" style="14" customWidth="1"/>
    <col min="2821" max="2821" width="35.36328125" style="14" customWidth="1"/>
    <col min="2822" max="2827" width="15.1796875" style="14" customWidth="1"/>
    <col min="2828" max="3074" width="8.7265625" style="14"/>
    <col min="3075" max="3075" width="4.6328125" style="14" customWidth="1"/>
    <col min="3076" max="3076" width="11.08984375" style="14" customWidth="1"/>
    <col min="3077" max="3077" width="35.36328125" style="14" customWidth="1"/>
    <col min="3078" max="3083" width="15.1796875" style="14" customWidth="1"/>
    <col min="3084" max="3330" width="8.7265625" style="14"/>
    <col min="3331" max="3331" width="4.6328125" style="14" customWidth="1"/>
    <col min="3332" max="3332" width="11.08984375" style="14" customWidth="1"/>
    <col min="3333" max="3333" width="35.36328125" style="14" customWidth="1"/>
    <col min="3334" max="3339" width="15.1796875" style="14" customWidth="1"/>
    <col min="3340" max="3586" width="8.7265625" style="14"/>
    <col min="3587" max="3587" width="4.6328125" style="14" customWidth="1"/>
    <col min="3588" max="3588" width="11.08984375" style="14" customWidth="1"/>
    <col min="3589" max="3589" width="35.36328125" style="14" customWidth="1"/>
    <col min="3590" max="3595" width="15.1796875" style="14" customWidth="1"/>
    <col min="3596" max="3842" width="8.7265625" style="14"/>
    <col min="3843" max="3843" width="4.6328125" style="14" customWidth="1"/>
    <col min="3844" max="3844" width="11.08984375" style="14" customWidth="1"/>
    <col min="3845" max="3845" width="35.36328125" style="14" customWidth="1"/>
    <col min="3846" max="3851" width="15.1796875" style="14" customWidth="1"/>
    <col min="3852" max="4098" width="8.7265625" style="14"/>
    <col min="4099" max="4099" width="4.6328125" style="14" customWidth="1"/>
    <col min="4100" max="4100" width="11.08984375" style="14" customWidth="1"/>
    <col min="4101" max="4101" width="35.36328125" style="14" customWidth="1"/>
    <col min="4102" max="4107" width="15.1796875" style="14" customWidth="1"/>
    <col min="4108" max="4354" width="8.7265625" style="14"/>
    <col min="4355" max="4355" width="4.6328125" style="14" customWidth="1"/>
    <col min="4356" max="4356" width="11.08984375" style="14" customWidth="1"/>
    <col min="4357" max="4357" width="35.36328125" style="14" customWidth="1"/>
    <col min="4358" max="4363" width="15.1796875" style="14" customWidth="1"/>
    <col min="4364" max="4610" width="8.7265625" style="14"/>
    <col min="4611" max="4611" width="4.6328125" style="14" customWidth="1"/>
    <col min="4612" max="4612" width="11.08984375" style="14" customWidth="1"/>
    <col min="4613" max="4613" width="35.36328125" style="14" customWidth="1"/>
    <col min="4614" max="4619" width="15.1796875" style="14" customWidth="1"/>
    <col min="4620" max="4866" width="8.7265625" style="14"/>
    <col min="4867" max="4867" width="4.6328125" style="14" customWidth="1"/>
    <col min="4868" max="4868" width="11.08984375" style="14" customWidth="1"/>
    <col min="4869" max="4869" width="35.36328125" style="14" customWidth="1"/>
    <col min="4870" max="4875" width="15.1796875" style="14" customWidth="1"/>
    <col min="4876" max="5122" width="8.7265625" style="14"/>
    <col min="5123" max="5123" width="4.6328125" style="14" customWidth="1"/>
    <col min="5124" max="5124" width="11.08984375" style="14" customWidth="1"/>
    <col min="5125" max="5125" width="35.36328125" style="14" customWidth="1"/>
    <col min="5126" max="5131" width="15.1796875" style="14" customWidth="1"/>
    <col min="5132" max="5378" width="8.7265625" style="14"/>
    <col min="5379" max="5379" width="4.6328125" style="14" customWidth="1"/>
    <col min="5380" max="5380" width="11.08984375" style="14" customWidth="1"/>
    <col min="5381" max="5381" width="35.36328125" style="14" customWidth="1"/>
    <col min="5382" max="5387" width="15.1796875" style="14" customWidth="1"/>
    <col min="5388" max="5634" width="8.7265625" style="14"/>
    <col min="5635" max="5635" width="4.6328125" style="14" customWidth="1"/>
    <col min="5636" max="5636" width="11.08984375" style="14" customWidth="1"/>
    <col min="5637" max="5637" width="35.36328125" style="14" customWidth="1"/>
    <col min="5638" max="5643" width="15.1796875" style="14" customWidth="1"/>
    <col min="5644" max="5890" width="8.7265625" style="14"/>
    <col min="5891" max="5891" width="4.6328125" style="14" customWidth="1"/>
    <col min="5892" max="5892" width="11.08984375" style="14" customWidth="1"/>
    <col min="5893" max="5893" width="35.36328125" style="14" customWidth="1"/>
    <col min="5894" max="5899" width="15.1796875" style="14" customWidth="1"/>
    <col min="5900" max="6146" width="8.7265625" style="14"/>
    <col min="6147" max="6147" width="4.6328125" style="14" customWidth="1"/>
    <col min="6148" max="6148" width="11.08984375" style="14" customWidth="1"/>
    <col min="6149" max="6149" width="35.36328125" style="14" customWidth="1"/>
    <col min="6150" max="6155" width="15.1796875" style="14" customWidth="1"/>
    <col min="6156" max="6402" width="8.7265625" style="14"/>
    <col min="6403" max="6403" width="4.6328125" style="14" customWidth="1"/>
    <col min="6404" max="6404" width="11.08984375" style="14" customWidth="1"/>
    <col min="6405" max="6405" width="35.36328125" style="14" customWidth="1"/>
    <col min="6406" max="6411" width="15.1796875" style="14" customWidth="1"/>
    <col min="6412" max="6658" width="8.7265625" style="14"/>
    <col min="6659" max="6659" width="4.6328125" style="14" customWidth="1"/>
    <col min="6660" max="6660" width="11.08984375" style="14" customWidth="1"/>
    <col min="6661" max="6661" width="35.36328125" style="14" customWidth="1"/>
    <col min="6662" max="6667" width="15.1796875" style="14" customWidth="1"/>
    <col min="6668" max="6914" width="8.7265625" style="14"/>
    <col min="6915" max="6915" width="4.6328125" style="14" customWidth="1"/>
    <col min="6916" max="6916" width="11.08984375" style="14" customWidth="1"/>
    <col min="6917" max="6917" width="35.36328125" style="14" customWidth="1"/>
    <col min="6918" max="6923" width="15.1796875" style="14" customWidth="1"/>
    <col min="6924" max="7170" width="8.7265625" style="14"/>
    <col min="7171" max="7171" width="4.6328125" style="14" customWidth="1"/>
    <col min="7172" max="7172" width="11.08984375" style="14" customWidth="1"/>
    <col min="7173" max="7173" width="35.36328125" style="14" customWidth="1"/>
    <col min="7174" max="7179" width="15.1796875" style="14" customWidth="1"/>
    <col min="7180" max="7426" width="8.7265625" style="14"/>
    <col min="7427" max="7427" width="4.6328125" style="14" customWidth="1"/>
    <col min="7428" max="7428" width="11.08984375" style="14" customWidth="1"/>
    <col min="7429" max="7429" width="35.36328125" style="14" customWidth="1"/>
    <col min="7430" max="7435" width="15.1796875" style="14" customWidth="1"/>
    <col min="7436" max="7682" width="8.7265625" style="14"/>
    <col min="7683" max="7683" width="4.6328125" style="14" customWidth="1"/>
    <col min="7684" max="7684" width="11.08984375" style="14" customWidth="1"/>
    <col min="7685" max="7685" width="35.36328125" style="14" customWidth="1"/>
    <col min="7686" max="7691" width="15.1796875" style="14" customWidth="1"/>
    <col min="7692" max="7938" width="8.7265625" style="14"/>
    <col min="7939" max="7939" width="4.6328125" style="14" customWidth="1"/>
    <col min="7940" max="7940" width="11.08984375" style="14" customWidth="1"/>
    <col min="7941" max="7941" width="35.36328125" style="14" customWidth="1"/>
    <col min="7942" max="7947" width="15.1796875" style="14" customWidth="1"/>
    <col min="7948" max="8194" width="8.7265625" style="14"/>
    <col min="8195" max="8195" width="4.6328125" style="14" customWidth="1"/>
    <col min="8196" max="8196" width="11.08984375" style="14" customWidth="1"/>
    <col min="8197" max="8197" width="35.36328125" style="14" customWidth="1"/>
    <col min="8198" max="8203" width="15.1796875" style="14" customWidth="1"/>
    <col min="8204" max="8450" width="8.7265625" style="14"/>
    <col min="8451" max="8451" width="4.6328125" style="14" customWidth="1"/>
    <col min="8452" max="8452" width="11.08984375" style="14" customWidth="1"/>
    <col min="8453" max="8453" width="35.36328125" style="14" customWidth="1"/>
    <col min="8454" max="8459" width="15.1796875" style="14" customWidth="1"/>
    <col min="8460" max="8706" width="8.7265625" style="14"/>
    <col min="8707" max="8707" width="4.6328125" style="14" customWidth="1"/>
    <col min="8708" max="8708" width="11.08984375" style="14" customWidth="1"/>
    <col min="8709" max="8709" width="35.36328125" style="14" customWidth="1"/>
    <col min="8710" max="8715" width="15.1796875" style="14" customWidth="1"/>
    <col min="8716" max="8962" width="8.7265625" style="14"/>
    <col min="8963" max="8963" width="4.6328125" style="14" customWidth="1"/>
    <col min="8964" max="8964" width="11.08984375" style="14" customWidth="1"/>
    <col min="8965" max="8965" width="35.36328125" style="14" customWidth="1"/>
    <col min="8966" max="8971" width="15.1796875" style="14" customWidth="1"/>
    <col min="8972" max="9218" width="8.7265625" style="14"/>
    <col min="9219" max="9219" width="4.6328125" style="14" customWidth="1"/>
    <col min="9220" max="9220" width="11.08984375" style="14" customWidth="1"/>
    <col min="9221" max="9221" width="35.36328125" style="14" customWidth="1"/>
    <col min="9222" max="9227" width="15.1796875" style="14" customWidth="1"/>
    <col min="9228" max="9474" width="8.7265625" style="14"/>
    <col min="9475" max="9475" width="4.6328125" style="14" customWidth="1"/>
    <col min="9476" max="9476" width="11.08984375" style="14" customWidth="1"/>
    <col min="9477" max="9477" width="35.36328125" style="14" customWidth="1"/>
    <col min="9478" max="9483" width="15.1796875" style="14" customWidth="1"/>
    <col min="9484" max="9730" width="8.7265625" style="14"/>
    <col min="9731" max="9731" width="4.6328125" style="14" customWidth="1"/>
    <col min="9732" max="9732" width="11.08984375" style="14" customWidth="1"/>
    <col min="9733" max="9733" width="35.36328125" style="14" customWidth="1"/>
    <col min="9734" max="9739" width="15.1796875" style="14" customWidth="1"/>
    <col min="9740" max="9986" width="8.7265625" style="14"/>
    <col min="9987" max="9987" width="4.6328125" style="14" customWidth="1"/>
    <col min="9988" max="9988" width="11.08984375" style="14" customWidth="1"/>
    <col min="9989" max="9989" width="35.36328125" style="14" customWidth="1"/>
    <col min="9990" max="9995" width="15.1796875" style="14" customWidth="1"/>
    <col min="9996" max="10242" width="8.7265625" style="14"/>
    <col min="10243" max="10243" width="4.6328125" style="14" customWidth="1"/>
    <col min="10244" max="10244" width="11.08984375" style="14" customWidth="1"/>
    <col min="10245" max="10245" width="35.36328125" style="14" customWidth="1"/>
    <col min="10246" max="10251" width="15.1796875" style="14" customWidth="1"/>
    <col min="10252" max="10498" width="8.7265625" style="14"/>
    <col min="10499" max="10499" width="4.6328125" style="14" customWidth="1"/>
    <col min="10500" max="10500" width="11.08984375" style="14" customWidth="1"/>
    <col min="10501" max="10501" width="35.36328125" style="14" customWidth="1"/>
    <col min="10502" max="10507" width="15.1796875" style="14" customWidth="1"/>
    <col min="10508" max="10754" width="8.7265625" style="14"/>
    <col min="10755" max="10755" width="4.6328125" style="14" customWidth="1"/>
    <col min="10756" max="10756" width="11.08984375" style="14" customWidth="1"/>
    <col min="10757" max="10757" width="35.36328125" style="14" customWidth="1"/>
    <col min="10758" max="10763" width="15.1796875" style="14" customWidth="1"/>
    <col min="10764" max="11010" width="8.7265625" style="14"/>
    <col min="11011" max="11011" width="4.6328125" style="14" customWidth="1"/>
    <col min="11012" max="11012" width="11.08984375" style="14" customWidth="1"/>
    <col min="11013" max="11013" width="35.36328125" style="14" customWidth="1"/>
    <col min="11014" max="11019" width="15.1796875" style="14" customWidth="1"/>
    <col min="11020" max="11266" width="8.7265625" style="14"/>
    <col min="11267" max="11267" width="4.6328125" style="14" customWidth="1"/>
    <col min="11268" max="11268" width="11.08984375" style="14" customWidth="1"/>
    <col min="11269" max="11269" width="35.36328125" style="14" customWidth="1"/>
    <col min="11270" max="11275" width="15.1796875" style="14" customWidth="1"/>
    <col min="11276" max="11522" width="8.7265625" style="14"/>
    <col min="11523" max="11523" width="4.6328125" style="14" customWidth="1"/>
    <col min="11524" max="11524" width="11.08984375" style="14" customWidth="1"/>
    <col min="11525" max="11525" width="35.36328125" style="14" customWidth="1"/>
    <col min="11526" max="11531" width="15.1796875" style="14" customWidth="1"/>
    <col min="11532" max="11778" width="8.7265625" style="14"/>
    <col min="11779" max="11779" width="4.6328125" style="14" customWidth="1"/>
    <col min="11780" max="11780" width="11.08984375" style="14" customWidth="1"/>
    <col min="11781" max="11781" width="35.36328125" style="14" customWidth="1"/>
    <col min="11782" max="11787" width="15.1796875" style="14" customWidth="1"/>
    <col min="11788" max="12034" width="8.7265625" style="14"/>
    <col min="12035" max="12035" width="4.6328125" style="14" customWidth="1"/>
    <col min="12036" max="12036" width="11.08984375" style="14" customWidth="1"/>
    <col min="12037" max="12037" width="35.36328125" style="14" customWidth="1"/>
    <col min="12038" max="12043" width="15.1796875" style="14" customWidth="1"/>
    <col min="12044" max="12290" width="8.7265625" style="14"/>
    <col min="12291" max="12291" width="4.6328125" style="14" customWidth="1"/>
    <col min="12292" max="12292" width="11.08984375" style="14" customWidth="1"/>
    <col min="12293" max="12293" width="35.36328125" style="14" customWidth="1"/>
    <col min="12294" max="12299" width="15.1796875" style="14" customWidth="1"/>
    <col min="12300" max="12546" width="8.7265625" style="14"/>
    <col min="12547" max="12547" width="4.6328125" style="14" customWidth="1"/>
    <col min="12548" max="12548" width="11.08984375" style="14" customWidth="1"/>
    <col min="12549" max="12549" width="35.36328125" style="14" customWidth="1"/>
    <col min="12550" max="12555" width="15.1796875" style="14" customWidth="1"/>
    <col min="12556" max="12802" width="8.7265625" style="14"/>
    <col min="12803" max="12803" width="4.6328125" style="14" customWidth="1"/>
    <col min="12804" max="12804" width="11.08984375" style="14" customWidth="1"/>
    <col min="12805" max="12805" width="35.36328125" style="14" customWidth="1"/>
    <col min="12806" max="12811" width="15.1796875" style="14" customWidth="1"/>
    <col min="12812" max="13058" width="8.7265625" style="14"/>
    <col min="13059" max="13059" width="4.6328125" style="14" customWidth="1"/>
    <col min="13060" max="13060" width="11.08984375" style="14" customWidth="1"/>
    <col min="13061" max="13061" width="35.36328125" style="14" customWidth="1"/>
    <col min="13062" max="13067" width="15.1796875" style="14" customWidth="1"/>
    <col min="13068" max="13314" width="8.7265625" style="14"/>
    <col min="13315" max="13315" width="4.6328125" style="14" customWidth="1"/>
    <col min="13316" max="13316" width="11.08984375" style="14" customWidth="1"/>
    <col min="13317" max="13317" width="35.36328125" style="14" customWidth="1"/>
    <col min="13318" max="13323" width="15.1796875" style="14" customWidth="1"/>
    <col min="13324" max="13570" width="8.7265625" style="14"/>
    <col min="13571" max="13571" width="4.6328125" style="14" customWidth="1"/>
    <col min="13572" max="13572" width="11.08984375" style="14" customWidth="1"/>
    <col min="13573" max="13573" width="35.36328125" style="14" customWidth="1"/>
    <col min="13574" max="13579" width="15.1796875" style="14" customWidth="1"/>
    <col min="13580" max="13826" width="8.7265625" style="14"/>
    <col min="13827" max="13827" width="4.6328125" style="14" customWidth="1"/>
    <col min="13828" max="13828" width="11.08984375" style="14" customWidth="1"/>
    <col min="13829" max="13829" width="35.36328125" style="14" customWidth="1"/>
    <col min="13830" max="13835" width="15.1796875" style="14" customWidth="1"/>
    <col min="13836" max="14082" width="8.7265625" style="14"/>
    <col min="14083" max="14083" width="4.6328125" style="14" customWidth="1"/>
    <col min="14084" max="14084" width="11.08984375" style="14" customWidth="1"/>
    <col min="14085" max="14085" width="35.36328125" style="14" customWidth="1"/>
    <col min="14086" max="14091" width="15.1796875" style="14" customWidth="1"/>
    <col min="14092" max="14338" width="8.7265625" style="14"/>
    <col min="14339" max="14339" width="4.6328125" style="14" customWidth="1"/>
    <col min="14340" max="14340" width="11.08984375" style="14" customWidth="1"/>
    <col min="14341" max="14341" width="35.36328125" style="14" customWidth="1"/>
    <col min="14342" max="14347" width="15.1796875" style="14" customWidth="1"/>
    <col min="14348" max="14594" width="8.7265625" style="14"/>
    <col min="14595" max="14595" width="4.6328125" style="14" customWidth="1"/>
    <col min="14596" max="14596" width="11.08984375" style="14" customWidth="1"/>
    <col min="14597" max="14597" width="35.36328125" style="14" customWidth="1"/>
    <col min="14598" max="14603" width="15.1796875" style="14" customWidth="1"/>
    <col min="14604" max="14850" width="8.7265625" style="14"/>
    <col min="14851" max="14851" width="4.6328125" style="14" customWidth="1"/>
    <col min="14852" max="14852" width="11.08984375" style="14" customWidth="1"/>
    <col min="14853" max="14853" width="35.36328125" style="14" customWidth="1"/>
    <col min="14854" max="14859" width="15.1796875" style="14" customWidth="1"/>
    <col min="14860" max="15106" width="8.7265625" style="14"/>
    <col min="15107" max="15107" width="4.6328125" style="14" customWidth="1"/>
    <col min="15108" max="15108" width="11.08984375" style="14" customWidth="1"/>
    <col min="15109" max="15109" width="35.36328125" style="14" customWidth="1"/>
    <col min="15110" max="15115" width="15.1796875" style="14" customWidth="1"/>
    <col min="15116" max="15362" width="8.7265625" style="14"/>
    <col min="15363" max="15363" width="4.6328125" style="14" customWidth="1"/>
    <col min="15364" max="15364" width="11.08984375" style="14" customWidth="1"/>
    <col min="15365" max="15365" width="35.36328125" style="14" customWidth="1"/>
    <col min="15366" max="15371" width="15.1796875" style="14" customWidth="1"/>
    <col min="15372" max="15618" width="8.7265625" style="14"/>
    <col min="15619" max="15619" width="4.6328125" style="14" customWidth="1"/>
    <col min="15620" max="15620" width="11.08984375" style="14" customWidth="1"/>
    <col min="15621" max="15621" width="35.36328125" style="14" customWidth="1"/>
    <col min="15622" max="15627" width="15.1796875" style="14" customWidth="1"/>
    <col min="15628" max="15874" width="8.7265625" style="14"/>
    <col min="15875" max="15875" width="4.6328125" style="14" customWidth="1"/>
    <col min="15876" max="15876" width="11.08984375" style="14" customWidth="1"/>
    <col min="15877" max="15877" width="35.36328125" style="14" customWidth="1"/>
    <col min="15878" max="15883" width="15.1796875" style="14" customWidth="1"/>
    <col min="15884" max="16130" width="8.7265625" style="14"/>
    <col min="16131" max="16131" width="4.6328125" style="14" customWidth="1"/>
    <col min="16132" max="16132" width="11.08984375" style="14" customWidth="1"/>
    <col min="16133" max="16133" width="35.36328125" style="14" customWidth="1"/>
    <col min="16134" max="16139" width="15.1796875" style="14" customWidth="1"/>
    <col min="16140" max="16382" width="8.7265625" style="14"/>
    <col min="16383" max="16384" width="9" style="14" customWidth="1"/>
  </cols>
  <sheetData>
    <row r="1" spans="1:17" ht="14">
      <c r="A1" s="7" t="s">
        <v>115</v>
      </c>
    </row>
    <row r="2" spans="1:17" ht="15" customHeight="1">
      <c r="A2" s="124" t="s">
        <v>22</v>
      </c>
      <c r="B2" s="124"/>
      <c r="C2" s="124"/>
      <c r="D2" s="124"/>
      <c r="E2" s="124"/>
      <c r="F2" s="124"/>
      <c r="G2" s="124"/>
      <c r="H2" s="124"/>
      <c r="I2" s="124"/>
      <c r="J2" s="124"/>
      <c r="K2" s="124"/>
    </row>
    <row r="3" spans="1:17" ht="15.75" customHeight="1"/>
    <row r="4" spans="1:17" ht="15" customHeight="1">
      <c r="I4" s="70" t="s">
        <v>10</v>
      </c>
      <c r="J4" s="125"/>
      <c r="K4" s="125"/>
    </row>
    <row r="5" spans="1:17" ht="9" customHeight="1">
      <c r="C5" s="2"/>
      <c r="D5" s="2"/>
      <c r="E5" s="2"/>
      <c r="F5" s="2"/>
      <c r="G5" s="2"/>
      <c r="H5" s="2"/>
      <c r="I5" s="2"/>
      <c r="J5" s="2"/>
      <c r="K5" s="2"/>
    </row>
    <row r="6" spans="1:17" ht="17" customHeight="1">
      <c r="K6" s="73" t="s">
        <v>15</v>
      </c>
    </row>
    <row r="7" spans="1:17" s="69" customFormat="1" ht="25.5" customHeight="1">
      <c r="A7" s="126" t="s">
        <v>116</v>
      </c>
      <c r="B7" s="126" t="s">
        <v>23</v>
      </c>
      <c r="C7" s="128"/>
      <c r="D7" s="129" t="s">
        <v>123</v>
      </c>
      <c r="E7" s="130"/>
      <c r="F7" s="74" t="s">
        <v>11</v>
      </c>
      <c r="G7" s="75" t="s">
        <v>13</v>
      </c>
      <c r="H7" s="76" t="s">
        <v>17</v>
      </c>
      <c r="I7" s="77" t="s">
        <v>25</v>
      </c>
      <c r="J7" s="78" t="s">
        <v>18</v>
      </c>
      <c r="K7" s="79" t="s">
        <v>245</v>
      </c>
      <c r="L7" s="105"/>
      <c r="M7" s="103"/>
      <c r="N7" s="30"/>
      <c r="O7" s="30"/>
      <c r="P7" s="30"/>
      <c r="Q7" s="30"/>
    </row>
    <row r="8" spans="1:17" s="69" customFormat="1" ht="16" customHeight="1">
      <c r="A8" s="127"/>
      <c r="B8" s="80" t="s">
        <v>12</v>
      </c>
      <c r="C8" s="81" t="s">
        <v>24</v>
      </c>
      <c r="D8" s="99" t="s">
        <v>124</v>
      </c>
      <c r="E8" s="100" t="s">
        <v>125</v>
      </c>
      <c r="F8" s="21" t="s">
        <v>126</v>
      </c>
      <c r="G8" s="22" t="s">
        <v>127</v>
      </c>
      <c r="H8" s="23" t="s">
        <v>128</v>
      </c>
      <c r="I8" s="21" t="s">
        <v>129</v>
      </c>
      <c r="J8" s="24" t="s">
        <v>130</v>
      </c>
      <c r="K8" s="25" t="s">
        <v>131</v>
      </c>
      <c r="L8" s="105"/>
      <c r="M8" s="103"/>
      <c r="N8" s="30"/>
      <c r="O8" s="30"/>
      <c r="P8" s="30"/>
      <c r="Q8" s="30"/>
    </row>
    <row r="9" spans="1:17" s="98" customFormat="1" ht="36" customHeight="1">
      <c r="A9" s="26">
        <v>1</v>
      </c>
      <c r="B9" s="65"/>
      <c r="C9" s="109"/>
      <c r="D9" s="82"/>
      <c r="E9" s="83"/>
      <c r="F9" s="33"/>
      <c r="G9" s="34"/>
      <c r="H9" s="35"/>
      <c r="I9" s="36">
        <f>F9-G9-H9</f>
        <v>0</v>
      </c>
      <c r="J9" s="37">
        <f>ROUNDUP(I9/2,0)</f>
        <v>0</v>
      </c>
      <c r="K9" s="19">
        <f>ROUNDDOWN(I9/2,0)</f>
        <v>0</v>
      </c>
      <c r="L9" s="106"/>
      <c r="M9" s="103"/>
      <c r="N9" s="107"/>
      <c r="O9" s="107"/>
      <c r="P9" s="107"/>
      <c r="Q9" s="107"/>
    </row>
    <row r="10" spans="1:17" s="98" customFormat="1" ht="36" customHeight="1">
      <c r="A10" s="27">
        <v>2</v>
      </c>
      <c r="B10" s="63"/>
      <c r="C10" s="110"/>
      <c r="D10" s="84"/>
      <c r="E10" s="85"/>
      <c r="F10" s="38"/>
      <c r="G10" s="39"/>
      <c r="H10" s="40"/>
      <c r="I10" s="41">
        <f t="shared" ref="I10:I16" si="0">F10-G10-H10</f>
        <v>0</v>
      </c>
      <c r="J10" s="46">
        <f t="shared" ref="J10:J16" si="1">ROUNDUP(I10/2,0)</f>
        <v>0</v>
      </c>
      <c r="K10" s="20">
        <f t="shared" ref="K10:K16" si="2">ROUNDDOWN(I10/2,0)</f>
        <v>0</v>
      </c>
      <c r="L10" s="106"/>
      <c r="M10" s="103"/>
      <c r="N10" s="107"/>
      <c r="O10" s="107"/>
      <c r="P10" s="107"/>
      <c r="Q10" s="107"/>
    </row>
    <row r="11" spans="1:17" s="98" customFormat="1" ht="36" customHeight="1">
      <c r="A11" s="27">
        <v>3</v>
      </c>
      <c r="B11" s="63"/>
      <c r="C11" s="110"/>
      <c r="D11" s="84"/>
      <c r="E11" s="85"/>
      <c r="F11" s="38"/>
      <c r="G11" s="39"/>
      <c r="H11" s="40"/>
      <c r="I11" s="42">
        <f t="shared" si="0"/>
        <v>0</v>
      </c>
      <c r="J11" s="46">
        <f t="shared" si="1"/>
        <v>0</v>
      </c>
      <c r="K11" s="20">
        <f t="shared" si="2"/>
        <v>0</v>
      </c>
      <c r="L11" s="106"/>
      <c r="M11" s="103"/>
      <c r="N11" s="107"/>
      <c r="O11" s="107"/>
      <c r="P11" s="107"/>
      <c r="Q11" s="107"/>
    </row>
    <row r="12" spans="1:17" s="98" customFormat="1" ht="36" customHeight="1">
      <c r="A12" s="27">
        <v>4</v>
      </c>
      <c r="B12" s="63"/>
      <c r="C12" s="110"/>
      <c r="D12" s="84"/>
      <c r="E12" s="85"/>
      <c r="F12" s="38"/>
      <c r="G12" s="39"/>
      <c r="H12" s="40"/>
      <c r="I12" s="42">
        <f>F12-G12-H12</f>
        <v>0</v>
      </c>
      <c r="J12" s="46">
        <f t="shared" si="1"/>
        <v>0</v>
      </c>
      <c r="K12" s="20">
        <f t="shared" si="2"/>
        <v>0</v>
      </c>
      <c r="L12" s="106"/>
      <c r="M12" s="103"/>
      <c r="N12" s="107"/>
      <c r="O12" s="107"/>
      <c r="P12" s="107"/>
      <c r="Q12" s="107"/>
    </row>
    <row r="13" spans="1:17" s="98" customFormat="1" ht="36" customHeight="1">
      <c r="A13" s="27">
        <v>5</v>
      </c>
      <c r="B13" s="63"/>
      <c r="C13" s="110"/>
      <c r="D13" s="84"/>
      <c r="E13" s="85"/>
      <c r="F13" s="38"/>
      <c r="G13" s="39"/>
      <c r="H13" s="40"/>
      <c r="I13" s="42">
        <f t="shared" si="0"/>
        <v>0</v>
      </c>
      <c r="J13" s="46">
        <f t="shared" si="1"/>
        <v>0</v>
      </c>
      <c r="K13" s="20">
        <f t="shared" si="2"/>
        <v>0</v>
      </c>
      <c r="L13" s="106"/>
      <c r="M13" s="103"/>
      <c r="N13" s="107"/>
      <c r="O13" s="107"/>
      <c r="P13" s="107"/>
      <c r="Q13" s="107"/>
    </row>
    <row r="14" spans="1:17" s="98" customFormat="1" ht="36" customHeight="1">
      <c r="A14" s="27">
        <v>6</v>
      </c>
      <c r="B14" s="63"/>
      <c r="C14" s="110"/>
      <c r="D14" s="84"/>
      <c r="E14" s="85"/>
      <c r="F14" s="38"/>
      <c r="G14" s="39"/>
      <c r="H14" s="40"/>
      <c r="I14" s="42">
        <f t="shared" si="0"/>
        <v>0</v>
      </c>
      <c r="J14" s="46">
        <f t="shared" si="1"/>
        <v>0</v>
      </c>
      <c r="K14" s="20">
        <f t="shared" si="2"/>
        <v>0</v>
      </c>
      <c r="L14" s="106"/>
      <c r="M14" s="103"/>
      <c r="N14" s="107"/>
      <c r="O14" s="107"/>
      <c r="P14" s="107"/>
      <c r="Q14" s="107"/>
    </row>
    <row r="15" spans="1:17" s="98" customFormat="1" ht="36" customHeight="1">
      <c r="A15" s="27">
        <v>7</v>
      </c>
      <c r="B15" s="63"/>
      <c r="C15" s="111"/>
      <c r="D15" s="84"/>
      <c r="E15" s="85"/>
      <c r="F15" s="43"/>
      <c r="G15" s="44"/>
      <c r="H15" s="45"/>
      <c r="I15" s="42">
        <f t="shared" si="0"/>
        <v>0</v>
      </c>
      <c r="J15" s="46">
        <f t="shared" si="1"/>
        <v>0</v>
      </c>
      <c r="K15" s="20">
        <f t="shared" si="2"/>
        <v>0</v>
      </c>
      <c r="L15" s="102"/>
      <c r="M15" s="103"/>
      <c r="N15" s="5"/>
      <c r="O15" s="5"/>
      <c r="P15" s="107"/>
      <c r="Q15" s="107"/>
    </row>
    <row r="16" spans="1:17" s="98" customFormat="1" ht="36" customHeight="1">
      <c r="A16" s="27">
        <v>8</v>
      </c>
      <c r="B16" s="64"/>
      <c r="C16" s="111"/>
      <c r="D16" s="86"/>
      <c r="E16" s="87"/>
      <c r="F16" s="43"/>
      <c r="G16" s="44"/>
      <c r="H16" s="45"/>
      <c r="I16" s="47">
        <f t="shared" si="0"/>
        <v>0</v>
      </c>
      <c r="J16" s="53">
        <f t="shared" si="1"/>
        <v>0</v>
      </c>
      <c r="K16" s="54">
        <f t="shared" si="2"/>
        <v>0</v>
      </c>
      <c r="L16" s="102"/>
      <c r="M16" s="103"/>
      <c r="N16" s="5"/>
      <c r="O16" s="5"/>
      <c r="P16" s="107"/>
      <c r="Q16" s="107"/>
    </row>
    <row r="17" spans="1:17" s="98" customFormat="1" ht="30" customHeight="1" thickBot="1">
      <c r="A17" s="131" t="s">
        <v>14</v>
      </c>
      <c r="B17" s="132"/>
      <c r="C17" s="133"/>
      <c r="D17" s="131" t="s">
        <v>132</v>
      </c>
      <c r="E17" s="133"/>
      <c r="F17" s="48">
        <f>SUM(F9:F16)</f>
        <v>0</v>
      </c>
      <c r="G17" s="49">
        <f>SUM(G9:G16)</f>
        <v>0</v>
      </c>
      <c r="H17" s="50">
        <f t="shared" ref="H17" si="3">SUM(H9:H16)</f>
        <v>0</v>
      </c>
      <c r="I17" s="51">
        <f>SUM(I9:I16)</f>
        <v>0</v>
      </c>
      <c r="J17" s="52">
        <f>SUM(J9:J16)</f>
        <v>0</v>
      </c>
      <c r="K17" s="32">
        <f>SUM(K9:K16)</f>
        <v>0</v>
      </c>
      <c r="L17" s="102"/>
      <c r="M17" s="103"/>
      <c r="N17" s="5"/>
      <c r="O17" s="5"/>
      <c r="P17" s="107"/>
      <c r="Q17" s="107"/>
    </row>
    <row r="18" spans="1:17" s="15" customFormat="1" ht="16.5" customHeight="1" thickTop="1">
      <c r="B18" s="88"/>
      <c r="C18" s="16"/>
      <c r="D18" s="16"/>
      <c r="E18" s="16"/>
      <c r="F18" s="16"/>
      <c r="G18" s="16"/>
      <c r="H18" s="16"/>
      <c r="I18" s="118" t="s">
        <v>27</v>
      </c>
      <c r="J18" s="119"/>
      <c r="K18" s="122">
        <f>ROUNDDOWN(K17,-3)</f>
        <v>0</v>
      </c>
      <c r="L18" s="102"/>
      <c r="M18" s="103"/>
      <c r="N18" s="5"/>
      <c r="O18" s="5"/>
      <c r="P18" s="108"/>
      <c r="Q18" s="108"/>
    </row>
    <row r="19" spans="1:17" s="5" customFormat="1" ht="15" customHeight="1" thickBot="1">
      <c r="A19" s="29" t="s">
        <v>19</v>
      </c>
      <c r="B19" s="4" t="s">
        <v>20</v>
      </c>
      <c r="C19" s="4"/>
      <c r="D19" s="4"/>
      <c r="E19" s="4"/>
      <c r="F19" s="4"/>
      <c r="G19" s="4"/>
      <c r="H19" s="71"/>
      <c r="I19" s="120"/>
      <c r="J19" s="121"/>
      <c r="K19" s="123"/>
      <c r="L19" s="102"/>
      <c r="M19" s="103"/>
    </row>
    <row r="20" spans="1:17" s="5" customFormat="1" ht="15" customHeight="1" thickTop="1">
      <c r="A20" s="6"/>
      <c r="B20" s="4" t="s">
        <v>247</v>
      </c>
      <c r="C20" s="4"/>
      <c r="D20" s="4"/>
      <c r="E20" s="4"/>
      <c r="F20" s="4"/>
      <c r="G20" s="4"/>
      <c r="H20" s="71"/>
      <c r="I20" s="71"/>
      <c r="J20" s="71"/>
      <c r="K20" s="71"/>
      <c r="L20" s="102"/>
      <c r="M20" s="103"/>
    </row>
    <row r="21" spans="1:17" s="5" customFormat="1" ht="15" customHeight="1">
      <c r="A21" s="6"/>
      <c r="B21" s="4" t="s">
        <v>246</v>
      </c>
      <c r="C21" s="4"/>
      <c r="D21" s="4"/>
      <c r="E21" s="4"/>
      <c r="F21" s="4"/>
      <c r="G21" s="4"/>
      <c r="H21" s="71"/>
      <c r="I21" s="71"/>
      <c r="J21" s="71"/>
      <c r="K21" s="71"/>
      <c r="L21" s="102"/>
      <c r="M21" s="103"/>
    </row>
    <row r="22" spans="1:17" s="5" customFormat="1" ht="13.5" customHeight="1">
      <c r="A22" s="6"/>
      <c r="B22" s="6"/>
      <c r="F22" s="71"/>
      <c r="G22" s="71"/>
      <c r="H22" s="71"/>
      <c r="I22" s="71"/>
      <c r="J22" s="71"/>
      <c r="K22" s="71"/>
      <c r="L22" s="102"/>
      <c r="M22" s="103"/>
    </row>
    <row r="23" spans="1:17" s="5" customFormat="1" ht="13.5" customHeight="1">
      <c r="A23" s="28" t="s">
        <v>117</v>
      </c>
      <c r="B23" s="6"/>
      <c r="C23" s="4"/>
      <c r="D23" s="4"/>
      <c r="E23" s="4"/>
      <c r="F23" s="71"/>
      <c r="G23" s="71"/>
      <c r="H23" s="71"/>
      <c r="I23" s="71"/>
      <c r="J23" s="71"/>
      <c r="K23" s="71"/>
      <c r="L23" s="102"/>
      <c r="M23" s="103"/>
    </row>
    <row r="24" spans="1:17" ht="13.5" customHeight="1">
      <c r="A24" s="14"/>
      <c r="B24" s="89"/>
      <c r="C24" s="17"/>
      <c r="D24" s="17"/>
      <c r="E24" s="17"/>
      <c r="F24" s="18"/>
      <c r="G24" s="18"/>
      <c r="H24" s="18"/>
      <c r="I24" s="18"/>
      <c r="J24" s="18"/>
      <c r="K24" s="18"/>
    </row>
  </sheetData>
  <mergeCells count="9">
    <mergeCell ref="I18:J19"/>
    <mergeCell ref="K18:K19"/>
    <mergeCell ref="A2:K2"/>
    <mergeCell ref="J4:K4"/>
    <mergeCell ref="A7:A8"/>
    <mergeCell ref="B7:C7"/>
    <mergeCell ref="D7:E7"/>
    <mergeCell ref="A17:C17"/>
    <mergeCell ref="D17:E17"/>
  </mergeCells>
  <phoneticPr fontId="2"/>
  <printOptions horizontalCentered="1" verticalCentered="1"/>
  <pageMargins left="0.19685039370078741" right="0.19685039370078741" top="0.39370078740157483" bottom="0.19685039370078741" header="0.19685039370078741" footer="0.19685039370078741"/>
  <pageSetup paperSize="9" scale="97" orientation="landscape"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コード表!$C$3:$C$64</xm:f>
          </x14:formula1>
          <xm:sqref>J4:K4</xm:sqref>
        </x14:dataValidation>
        <x14:dataValidation type="list" allowBlank="1" showInputMessage="1" showErrorMessage="1">
          <x14:formula1>
            <xm:f>コード表!$H$3:$H$32</xm:f>
          </x14:formula1>
          <xm:sqref>C9:C16</xm:sqref>
        </x14:dataValidation>
        <x14:dataValidation type="list" allowBlank="1" showInputMessage="1" showErrorMessage="1">
          <x14:formula1>
            <xm:f>コード表!$F$54:$F$63</xm:f>
          </x14:formula1>
          <xm:sqref>D9:E16</xm:sqref>
        </x14:dataValidation>
        <x14:dataValidation type="list" allowBlank="1" showInputMessage="1" showErrorMessage="1">
          <x14:formula1>
            <xm:f>コード表!$G$3:$G$32</xm:f>
          </x14:formula1>
          <xm:sqref>B9:B16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70"/>
  <sheetViews>
    <sheetView topLeftCell="A63" workbookViewId="0">
      <selection activeCell="A68" sqref="A68"/>
    </sheetView>
  </sheetViews>
  <sheetFormatPr defaultRowHeight="13"/>
  <cols>
    <col min="8" max="8" width="64.6328125" bestFit="1" customWidth="1"/>
    <col min="9" max="9" width="69.6328125" bestFit="1" customWidth="1"/>
  </cols>
  <sheetData>
    <row r="1" spans="1:9">
      <c r="A1" t="s">
        <v>110</v>
      </c>
    </row>
    <row r="2" spans="1:9">
      <c r="A2" s="55" t="s">
        <v>28</v>
      </c>
      <c r="B2" s="55" t="s">
        <v>29</v>
      </c>
      <c r="C2" s="55" t="s">
        <v>30</v>
      </c>
      <c r="E2" s="55" t="s">
        <v>31</v>
      </c>
      <c r="F2" s="55" t="s">
        <v>32</v>
      </c>
      <c r="G2" s="55" t="s">
        <v>12</v>
      </c>
      <c r="H2" s="56" t="s">
        <v>95</v>
      </c>
      <c r="I2" s="56" t="s">
        <v>96</v>
      </c>
    </row>
    <row r="3" spans="1:9">
      <c r="A3" s="55">
        <v>1</v>
      </c>
      <c r="B3" s="57">
        <v>131016</v>
      </c>
      <c r="C3" s="58" t="s">
        <v>33</v>
      </c>
      <c r="E3" s="55">
        <v>1</v>
      </c>
      <c r="F3" s="55"/>
      <c r="G3" s="96" t="s">
        <v>178</v>
      </c>
      <c r="H3" s="55" t="s">
        <v>148</v>
      </c>
      <c r="I3" s="55" t="s">
        <v>208</v>
      </c>
    </row>
    <row r="4" spans="1:9">
      <c r="A4" s="55">
        <v>2</v>
      </c>
      <c r="B4" s="57">
        <v>131024</v>
      </c>
      <c r="C4" s="58" t="s">
        <v>34</v>
      </c>
      <c r="E4" s="55">
        <v>2</v>
      </c>
      <c r="F4" s="55"/>
      <c r="G4" s="96" t="s">
        <v>179</v>
      </c>
      <c r="H4" s="55" t="s">
        <v>149</v>
      </c>
      <c r="I4" s="55" t="s">
        <v>209</v>
      </c>
    </row>
    <row r="5" spans="1:9">
      <c r="A5" s="55">
        <v>3</v>
      </c>
      <c r="B5" s="57">
        <v>131032</v>
      </c>
      <c r="C5" s="58" t="s">
        <v>35</v>
      </c>
      <c r="E5" s="55">
        <v>3</v>
      </c>
      <c r="F5" s="55"/>
      <c r="G5" s="96" t="s">
        <v>180</v>
      </c>
      <c r="H5" s="55" t="s">
        <v>150</v>
      </c>
      <c r="I5" s="55" t="s">
        <v>210</v>
      </c>
    </row>
    <row r="6" spans="1:9">
      <c r="A6" s="55">
        <v>4</v>
      </c>
      <c r="B6" s="57">
        <v>131041</v>
      </c>
      <c r="C6" s="58" t="s">
        <v>36</v>
      </c>
      <c r="E6" s="55">
        <v>4</v>
      </c>
      <c r="F6" s="55"/>
      <c r="G6" s="96" t="s">
        <v>181</v>
      </c>
      <c r="H6" s="55" t="s">
        <v>151</v>
      </c>
      <c r="I6" s="55" t="s">
        <v>211</v>
      </c>
    </row>
    <row r="7" spans="1:9">
      <c r="A7" s="55">
        <v>5</v>
      </c>
      <c r="B7" s="57">
        <v>131059</v>
      </c>
      <c r="C7" s="58" t="s">
        <v>37</v>
      </c>
      <c r="E7" s="55">
        <v>5</v>
      </c>
      <c r="F7" s="55"/>
      <c r="G7" s="96" t="s">
        <v>182</v>
      </c>
      <c r="H7" s="55" t="s">
        <v>152</v>
      </c>
      <c r="I7" s="55" t="s">
        <v>212</v>
      </c>
    </row>
    <row r="8" spans="1:9">
      <c r="A8" s="55">
        <v>6</v>
      </c>
      <c r="B8" s="57">
        <v>131067</v>
      </c>
      <c r="C8" s="58" t="s">
        <v>38</v>
      </c>
      <c r="E8" s="55">
        <v>6</v>
      </c>
      <c r="F8" s="55"/>
      <c r="G8" s="96" t="s">
        <v>183</v>
      </c>
      <c r="H8" s="55" t="s">
        <v>153</v>
      </c>
      <c r="I8" s="55" t="s">
        <v>213</v>
      </c>
    </row>
    <row r="9" spans="1:9">
      <c r="A9" s="55">
        <v>7</v>
      </c>
      <c r="B9" s="57">
        <v>131075</v>
      </c>
      <c r="C9" s="58" t="s">
        <v>39</v>
      </c>
      <c r="E9" s="55">
        <v>7</v>
      </c>
      <c r="F9" s="55"/>
      <c r="G9" s="96" t="s">
        <v>184</v>
      </c>
      <c r="H9" s="55" t="s">
        <v>154</v>
      </c>
      <c r="I9" s="55" t="s">
        <v>214</v>
      </c>
    </row>
    <row r="10" spans="1:9">
      <c r="A10" s="55">
        <v>8</v>
      </c>
      <c r="B10" s="57">
        <v>131083</v>
      </c>
      <c r="C10" s="58" t="s">
        <v>40</v>
      </c>
      <c r="E10" s="55">
        <v>8</v>
      </c>
      <c r="F10" s="55"/>
      <c r="G10" s="96" t="s">
        <v>185</v>
      </c>
      <c r="H10" s="55" t="s">
        <v>155</v>
      </c>
      <c r="I10" s="55" t="s">
        <v>215</v>
      </c>
    </row>
    <row r="11" spans="1:9">
      <c r="A11" s="55">
        <v>9</v>
      </c>
      <c r="B11" s="57">
        <v>131091</v>
      </c>
      <c r="C11" s="58" t="s">
        <v>41</v>
      </c>
      <c r="E11" s="55">
        <v>9</v>
      </c>
      <c r="F11" s="55"/>
      <c r="G11" s="96" t="s">
        <v>186</v>
      </c>
      <c r="H11" s="55" t="s">
        <v>156</v>
      </c>
      <c r="I11" s="55" t="s">
        <v>216</v>
      </c>
    </row>
    <row r="12" spans="1:9">
      <c r="A12" s="55">
        <v>10</v>
      </c>
      <c r="B12" s="57">
        <v>131105</v>
      </c>
      <c r="C12" s="58" t="s">
        <v>42</v>
      </c>
      <c r="E12" s="55">
        <v>10</v>
      </c>
      <c r="F12" s="55"/>
      <c r="G12" s="96" t="s">
        <v>187</v>
      </c>
      <c r="H12" s="55" t="s">
        <v>157</v>
      </c>
      <c r="I12" s="55" t="s">
        <v>217</v>
      </c>
    </row>
    <row r="13" spans="1:9">
      <c r="A13" s="55">
        <v>11</v>
      </c>
      <c r="B13" s="57">
        <v>131113</v>
      </c>
      <c r="C13" s="58" t="s">
        <v>43</v>
      </c>
      <c r="E13" s="55">
        <v>11</v>
      </c>
      <c r="F13" s="55"/>
      <c r="G13" s="96" t="s">
        <v>188</v>
      </c>
      <c r="H13" s="55" t="s">
        <v>158</v>
      </c>
      <c r="I13" s="55" t="s">
        <v>218</v>
      </c>
    </row>
    <row r="14" spans="1:9">
      <c r="A14" s="55">
        <v>12</v>
      </c>
      <c r="B14" s="57">
        <v>131121</v>
      </c>
      <c r="C14" s="58" t="s">
        <v>44</v>
      </c>
      <c r="E14" s="55">
        <v>12</v>
      </c>
      <c r="F14" s="55"/>
      <c r="G14" s="96" t="s">
        <v>189</v>
      </c>
      <c r="H14" s="55" t="s">
        <v>159</v>
      </c>
      <c r="I14" s="55" t="s">
        <v>219</v>
      </c>
    </row>
    <row r="15" spans="1:9">
      <c r="A15" s="55">
        <v>13</v>
      </c>
      <c r="B15" s="57">
        <v>131130</v>
      </c>
      <c r="C15" s="58" t="s">
        <v>45</v>
      </c>
      <c r="E15" s="55">
        <v>13</v>
      </c>
      <c r="F15" s="55"/>
      <c r="G15" s="96" t="s">
        <v>190</v>
      </c>
      <c r="H15" s="55" t="s">
        <v>160</v>
      </c>
      <c r="I15" s="55" t="s">
        <v>220</v>
      </c>
    </row>
    <row r="16" spans="1:9">
      <c r="A16" s="55">
        <v>14</v>
      </c>
      <c r="B16" s="57">
        <v>131148</v>
      </c>
      <c r="C16" s="58" t="s">
        <v>46</v>
      </c>
      <c r="E16" s="55">
        <v>14</v>
      </c>
      <c r="F16" s="55"/>
      <c r="G16" s="96" t="s">
        <v>191</v>
      </c>
      <c r="H16" s="55" t="s">
        <v>161</v>
      </c>
      <c r="I16" s="55" t="s">
        <v>221</v>
      </c>
    </row>
    <row r="17" spans="1:9">
      <c r="A17" s="55">
        <v>15</v>
      </c>
      <c r="B17" s="57">
        <v>131156</v>
      </c>
      <c r="C17" s="58" t="s">
        <v>47</v>
      </c>
      <c r="E17" s="55">
        <v>15</v>
      </c>
      <c r="F17" s="55"/>
      <c r="G17" s="96" t="s">
        <v>192</v>
      </c>
      <c r="H17" s="55" t="s">
        <v>162</v>
      </c>
      <c r="I17" s="55" t="s">
        <v>222</v>
      </c>
    </row>
    <row r="18" spans="1:9">
      <c r="A18" s="55">
        <v>16</v>
      </c>
      <c r="B18" s="57">
        <v>131164</v>
      </c>
      <c r="C18" s="58" t="s">
        <v>48</v>
      </c>
      <c r="E18" s="55">
        <v>16</v>
      </c>
      <c r="F18" s="55"/>
      <c r="G18" s="96" t="s">
        <v>193</v>
      </c>
      <c r="H18" s="55" t="s">
        <v>163</v>
      </c>
      <c r="I18" s="55" t="s">
        <v>223</v>
      </c>
    </row>
    <row r="19" spans="1:9">
      <c r="A19" s="55">
        <v>17</v>
      </c>
      <c r="B19" s="57">
        <v>131172</v>
      </c>
      <c r="C19" s="58" t="s">
        <v>49</v>
      </c>
      <c r="E19" s="55">
        <v>17</v>
      </c>
      <c r="F19" s="55"/>
      <c r="G19" s="96" t="s">
        <v>194</v>
      </c>
      <c r="H19" s="59" t="s">
        <v>164</v>
      </c>
      <c r="I19" s="55" t="s">
        <v>224</v>
      </c>
    </row>
    <row r="20" spans="1:9">
      <c r="A20" s="55">
        <v>18</v>
      </c>
      <c r="B20" s="57">
        <v>131181</v>
      </c>
      <c r="C20" s="58" t="s">
        <v>50</v>
      </c>
      <c r="E20" s="55">
        <v>18</v>
      </c>
      <c r="F20" s="55"/>
      <c r="G20" s="96" t="s">
        <v>195</v>
      </c>
      <c r="H20" s="59" t="s">
        <v>165</v>
      </c>
      <c r="I20" s="55" t="s">
        <v>225</v>
      </c>
    </row>
    <row r="21" spans="1:9">
      <c r="A21" s="55">
        <v>19</v>
      </c>
      <c r="B21" s="57">
        <v>131199</v>
      </c>
      <c r="C21" s="58" t="s">
        <v>51</v>
      </c>
      <c r="E21" s="55">
        <v>19</v>
      </c>
      <c r="F21" s="55"/>
      <c r="G21" s="96" t="s">
        <v>196</v>
      </c>
      <c r="H21" s="59" t="s">
        <v>166</v>
      </c>
      <c r="I21" s="55" t="s">
        <v>226</v>
      </c>
    </row>
    <row r="22" spans="1:9">
      <c r="A22" s="55">
        <v>20</v>
      </c>
      <c r="B22" s="57">
        <v>131202</v>
      </c>
      <c r="C22" s="58" t="s">
        <v>52</v>
      </c>
      <c r="E22" s="55">
        <v>20</v>
      </c>
      <c r="F22" s="55"/>
      <c r="G22" s="96" t="s">
        <v>197</v>
      </c>
      <c r="H22" s="59" t="s">
        <v>167</v>
      </c>
      <c r="I22" s="55" t="s">
        <v>227</v>
      </c>
    </row>
    <row r="23" spans="1:9">
      <c r="A23" s="55">
        <v>21</v>
      </c>
      <c r="B23" s="57">
        <v>131211</v>
      </c>
      <c r="C23" s="58" t="s">
        <v>53</v>
      </c>
      <c r="E23" s="55">
        <v>21</v>
      </c>
      <c r="F23" s="55"/>
      <c r="G23" s="96" t="s">
        <v>198</v>
      </c>
      <c r="H23" s="55" t="s">
        <v>168</v>
      </c>
      <c r="I23" s="55" t="s">
        <v>228</v>
      </c>
    </row>
    <row r="24" spans="1:9">
      <c r="A24" s="55">
        <v>22</v>
      </c>
      <c r="B24" s="57">
        <v>131229</v>
      </c>
      <c r="C24" s="58" t="s">
        <v>54</v>
      </c>
      <c r="E24" s="55">
        <v>22</v>
      </c>
      <c r="F24" s="55"/>
      <c r="G24" s="96" t="s">
        <v>199</v>
      </c>
      <c r="H24" s="55" t="s">
        <v>169</v>
      </c>
      <c r="I24" s="55" t="s">
        <v>229</v>
      </c>
    </row>
    <row r="25" spans="1:9">
      <c r="A25" s="55">
        <v>23</v>
      </c>
      <c r="B25" s="57">
        <v>131237</v>
      </c>
      <c r="C25" s="58" t="s">
        <v>55</v>
      </c>
      <c r="E25" s="55">
        <v>23</v>
      </c>
      <c r="F25" s="55"/>
      <c r="G25" s="96" t="s">
        <v>200</v>
      </c>
      <c r="H25" s="55" t="s">
        <v>170</v>
      </c>
      <c r="I25" s="55" t="s">
        <v>230</v>
      </c>
    </row>
    <row r="26" spans="1:9">
      <c r="A26" s="55">
        <v>24</v>
      </c>
      <c r="B26" s="57">
        <v>132012</v>
      </c>
      <c r="C26" s="58" t="s">
        <v>56</v>
      </c>
      <c r="E26" s="55">
        <v>24</v>
      </c>
      <c r="F26" s="55"/>
      <c r="G26" s="96" t="s">
        <v>201</v>
      </c>
      <c r="H26" s="55" t="s">
        <v>171</v>
      </c>
      <c r="I26" s="55" t="s">
        <v>231</v>
      </c>
    </row>
    <row r="27" spans="1:9">
      <c r="A27" s="55">
        <v>25</v>
      </c>
      <c r="B27" s="57">
        <v>132021</v>
      </c>
      <c r="C27" s="58" t="s">
        <v>118</v>
      </c>
      <c r="E27" s="55">
        <v>25</v>
      </c>
      <c r="F27" s="55"/>
      <c r="G27" s="96" t="s">
        <v>202</v>
      </c>
      <c r="H27" s="55" t="s">
        <v>172</v>
      </c>
      <c r="I27" s="55" t="s">
        <v>232</v>
      </c>
    </row>
    <row r="28" spans="1:9">
      <c r="A28" s="55">
        <v>26</v>
      </c>
      <c r="B28" s="57">
        <v>132039</v>
      </c>
      <c r="C28" s="58" t="s">
        <v>119</v>
      </c>
      <c r="E28" s="93">
        <v>26</v>
      </c>
      <c r="F28" s="60"/>
      <c r="G28" s="96" t="s">
        <v>203</v>
      </c>
      <c r="H28" s="95" t="s">
        <v>173</v>
      </c>
      <c r="I28" s="55" t="s">
        <v>233</v>
      </c>
    </row>
    <row r="29" spans="1:9">
      <c r="A29" s="55">
        <v>27</v>
      </c>
      <c r="B29" s="57">
        <v>132047</v>
      </c>
      <c r="C29" s="58" t="s">
        <v>57</v>
      </c>
      <c r="E29" s="93">
        <v>27</v>
      </c>
      <c r="F29" s="61"/>
      <c r="G29" s="96" t="s">
        <v>204</v>
      </c>
      <c r="H29" s="55" t="s">
        <v>174</v>
      </c>
      <c r="I29" s="55" t="s">
        <v>234</v>
      </c>
    </row>
    <row r="30" spans="1:9">
      <c r="A30" s="55">
        <v>28</v>
      </c>
      <c r="B30" s="57">
        <v>132055</v>
      </c>
      <c r="C30" s="58" t="s">
        <v>58</v>
      </c>
      <c r="E30" s="93">
        <v>28</v>
      </c>
      <c r="F30" s="61"/>
      <c r="G30" s="96" t="s">
        <v>205</v>
      </c>
      <c r="H30" s="55" t="s">
        <v>175</v>
      </c>
      <c r="I30" s="55" t="s">
        <v>235</v>
      </c>
    </row>
    <row r="31" spans="1:9">
      <c r="A31" s="55">
        <v>29</v>
      </c>
      <c r="B31" s="57">
        <v>132063</v>
      </c>
      <c r="C31" s="58" t="s">
        <v>60</v>
      </c>
      <c r="E31" s="93">
        <v>29</v>
      </c>
      <c r="F31" s="61"/>
      <c r="G31" s="96" t="s">
        <v>206</v>
      </c>
      <c r="H31" s="55" t="s">
        <v>176</v>
      </c>
      <c r="I31" s="55" t="s">
        <v>236</v>
      </c>
    </row>
    <row r="32" spans="1:9">
      <c r="A32" s="55">
        <v>30</v>
      </c>
      <c r="B32" s="57">
        <v>132071</v>
      </c>
      <c r="C32" s="58" t="s">
        <v>62</v>
      </c>
      <c r="E32" s="55">
        <v>30</v>
      </c>
      <c r="F32" s="61"/>
      <c r="G32" s="96" t="s">
        <v>207</v>
      </c>
      <c r="H32" s="55" t="s">
        <v>177</v>
      </c>
      <c r="I32" s="55" t="s">
        <v>237</v>
      </c>
    </row>
    <row r="33" spans="1:8">
      <c r="A33" s="55">
        <v>31</v>
      </c>
      <c r="B33" s="57">
        <v>132080</v>
      </c>
      <c r="C33" s="58" t="s">
        <v>63</v>
      </c>
      <c r="E33" s="92"/>
      <c r="F33" s="94"/>
      <c r="G33" s="92"/>
      <c r="H33" s="92"/>
    </row>
    <row r="34" spans="1:8">
      <c r="A34" s="55">
        <v>32</v>
      </c>
      <c r="B34" s="57">
        <v>132098</v>
      </c>
      <c r="C34" s="58" t="s">
        <v>64</v>
      </c>
      <c r="E34" s="92"/>
      <c r="F34" s="94"/>
      <c r="G34" s="92"/>
      <c r="H34" s="92"/>
    </row>
    <row r="35" spans="1:8">
      <c r="A35" s="55">
        <v>33</v>
      </c>
      <c r="B35" s="57">
        <v>132101</v>
      </c>
      <c r="C35" s="58" t="s">
        <v>65</v>
      </c>
      <c r="E35" s="55" t="s">
        <v>31</v>
      </c>
      <c r="F35" s="55" t="s">
        <v>29</v>
      </c>
      <c r="H35" s="55" t="s">
        <v>145</v>
      </c>
    </row>
    <row r="36" spans="1:8">
      <c r="A36" s="55">
        <v>34</v>
      </c>
      <c r="B36" s="57">
        <v>132110</v>
      </c>
      <c r="C36" s="58" t="s">
        <v>66</v>
      </c>
      <c r="E36" s="55">
        <v>1</v>
      </c>
      <c r="F36" s="55" t="s">
        <v>59</v>
      </c>
      <c r="H36" s="55" t="s">
        <v>146</v>
      </c>
    </row>
    <row r="37" spans="1:8">
      <c r="A37" s="55">
        <v>35</v>
      </c>
      <c r="B37" s="57">
        <v>132128</v>
      </c>
      <c r="C37" s="58" t="s">
        <v>67</v>
      </c>
      <c r="E37" s="55">
        <v>2</v>
      </c>
      <c r="F37" s="55" t="s">
        <v>61</v>
      </c>
      <c r="H37" s="55" t="s">
        <v>147</v>
      </c>
    </row>
    <row r="38" spans="1:8">
      <c r="A38" s="55">
        <v>36</v>
      </c>
      <c r="B38" s="57">
        <v>132136</v>
      </c>
      <c r="C38" s="58" t="s">
        <v>68</v>
      </c>
    </row>
    <row r="39" spans="1:8">
      <c r="A39" s="55">
        <v>37</v>
      </c>
      <c r="B39" s="57">
        <v>132144</v>
      </c>
      <c r="C39" s="58" t="s">
        <v>69</v>
      </c>
      <c r="E39" s="55" t="s">
        <v>97</v>
      </c>
      <c r="F39" s="55" t="s">
        <v>98</v>
      </c>
    </row>
    <row r="40" spans="1:8">
      <c r="A40" s="55">
        <v>38</v>
      </c>
      <c r="B40" s="57">
        <v>132152</v>
      </c>
      <c r="C40" s="58" t="s">
        <v>70</v>
      </c>
      <c r="E40" s="55">
        <v>1</v>
      </c>
      <c r="F40" s="55" t="s">
        <v>99</v>
      </c>
    </row>
    <row r="41" spans="1:8">
      <c r="A41" s="55">
        <v>39</v>
      </c>
      <c r="B41" s="57">
        <v>132187</v>
      </c>
      <c r="C41" s="58" t="s">
        <v>71</v>
      </c>
      <c r="E41" s="55">
        <v>2</v>
      </c>
      <c r="F41" s="55" t="s">
        <v>100</v>
      </c>
    </row>
    <row r="42" spans="1:8">
      <c r="A42" s="55">
        <v>40</v>
      </c>
      <c r="B42" s="57">
        <v>132195</v>
      </c>
      <c r="C42" s="58" t="s">
        <v>72</v>
      </c>
      <c r="E42" s="55">
        <v>3</v>
      </c>
      <c r="F42" s="55" t="s">
        <v>101</v>
      </c>
    </row>
    <row r="43" spans="1:8">
      <c r="A43" s="55">
        <v>41</v>
      </c>
      <c r="B43" s="57">
        <v>132209</v>
      </c>
      <c r="C43" s="58" t="s">
        <v>73</v>
      </c>
      <c r="E43" s="55">
        <v>4</v>
      </c>
      <c r="F43" s="55" t="s">
        <v>102</v>
      </c>
    </row>
    <row r="44" spans="1:8">
      <c r="A44" s="55">
        <v>42</v>
      </c>
      <c r="B44" s="57">
        <v>132217</v>
      </c>
      <c r="C44" s="58" t="s">
        <v>74</v>
      </c>
      <c r="E44" s="55">
        <v>5</v>
      </c>
      <c r="F44" s="55" t="s">
        <v>103</v>
      </c>
    </row>
    <row r="45" spans="1:8">
      <c r="A45" s="55">
        <v>43</v>
      </c>
      <c r="B45" s="57">
        <v>132225</v>
      </c>
      <c r="C45" s="58" t="s">
        <v>75</v>
      </c>
      <c r="E45" s="55">
        <v>6</v>
      </c>
      <c r="F45" s="55" t="s">
        <v>104</v>
      </c>
    </row>
    <row r="46" spans="1:8">
      <c r="A46" s="55">
        <v>44</v>
      </c>
      <c r="B46" s="57">
        <v>132233</v>
      </c>
      <c r="C46" s="58" t="s">
        <v>76</v>
      </c>
      <c r="E46" s="55">
        <v>7</v>
      </c>
      <c r="F46" s="55" t="s">
        <v>105</v>
      </c>
    </row>
    <row r="47" spans="1:8">
      <c r="A47" s="55">
        <v>45</v>
      </c>
      <c r="B47" s="57">
        <v>132241</v>
      </c>
      <c r="C47" s="58" t="s">
        <v>77</v>
      </c>
      <c r="E47" s="55">
        <v>8</v>
      </c>
      <c r="F47" s="55" t="s">
        <v>106</v>
      </c>
    </row>
    <row r="48" spans="1:8">
      <c r="A48" s="55">
        <v>46</v>
      </c>
      <c r="B48" s="57">
        <v>132250</v>
      </c>
      <c r="C48" s="58" t="s">
        <v>78</v>
      </c>
      <c r="E48" s="55">
        <v>9</v>
      </c>
      <c r="F48" s="55" t="s">
        <v>107</v>
      </c>
    </row>
    <row r="49" spans="1:6">
      <c r="A49" s="55">
        <v>47</v>
      </c>
      <c r="B49" s="57">
        <v>132276</v>
      </c>
      <c r="C49" s="58" t="s">
        <v>79</v>
      </c>
      <c r="E49" s="55">
        <v>10</v>
      </c>
      <c r="F49" s="55" t="s">
        <v>108</v>
      </c>
    </row>
    <row r="50" spans="1:6">
      <c r="A50" s="55">
        <v>48</v>
      </c>
      <c r="B50" s="57">
        <v>132284</v>
      </c>
      <c r="C50" s="58" t="s">
        <v>80</v>
      </c>
      <c r="E50" s="55">
        <v>11</v>
      </c>
      <c r="F50" s="55" t="s">
        <v>109</v>
      </c>
    </row>
    <row r="51" spans="1:6">
      <c r="A51" s="55">
        <v>49</v>
      </c>
      <c r="B51" s="57">
        <v>132292</v>
      </c>
      <c r="C51" s="58" t="s">
        <v>81</v>
      </c>
      <c r="E51" s="61">
        <v>12</v>
      </c>
      <c r="F51" s="66" t="s">
        <v>120</v>
      </c>
    </row>
    <row r="52" spans="1:6">
      <c r="A52" s="55">
        <v>50</v>
      </c>
      <c r="B52" s="57">
        <v>133035</v>
      </c>
      <c r="C52" s="58" t="s">
        <v>82</v>
      </c>
    </row>
    <row r="53" spans="1:6">
      <c r="A53" s="55">
        <v>51</v>
      </c>
      <c r="B53" s="57">
        <v>133051</v>
      </c>
      <c r="C53" s="58" t="s">
        <v>83</v>
      </c>
      <c r="E53" s="55" t="s">
        <v>31</v>
      </c>
      <c r="F53" s="55" t="s">
        <v>134</v>
      </c>
    </row>
    <row r="54" spans="1:6" ht="26">
      <c r="A54" s="55">
        <v>52</v>
      </c>
      <c r="B54" s="57">
        <v>133078</v>
      </c>
      <c r="C54" s="58" t="s">
        <v>84</v>
      </c>
      <c r="E54" s="55">
        <v>1</v>
      </c>
      <c r="F54" s="90" t="s">
        <v>135</v>
      </c>
    </row>
    <row r="55" spans="1:6" ht="26">
      <c r="A55" s="55">
        <v>53</v>
      </c>
      <c r="B55" s="57">
        <v>133086</v>
      </c>
      <c r="C55" s="58" t="s">
        <v>85</v>
      </c>
      <c r="E55" s="55">
        <v>2</v>
      </c>
      <c r="F55" s="90" t="s">
        <v>136</v>
      </c>
    </row>
    <row r="56" spans="1:6" ht="26">
      <c r="A56" s="55">
        <v>54</v>
      </c>
      <c r="B56" s="57">
        <v>133612</v>
      </c>
      <c r="C56" s="58" t="s">
        <v>86</v>
      </c>
      <c r="E56" s="55">
        <v>3</v>
      </c>
      <c r="F56" s="90" t="s">
        <v>137</v>
      </c>
    </row>
    <row r="57" spans="1:6" ht="26">
      <c r="A57" s="55">
        <v>55</v>
      </c>
      <c r="B57" s="57">
        <v>133621</v>
      </c>
      <c r="C57" s="58" t="s">
        <v>87</v>
      </c>
      <c r="E57" s="55">
        <v>4</v>
      </c>
      <c r="F57" s="90" t="s">
        <v>138</v>
      </c>
    </row>
    <row r="58" spans="1:6" ht="26">
      <c r="A58" s="55">
        <v>56</v>
      </c>
      <c r="B58" s="57">
        <v>133639</v>
      </c>
      <c r="C58" s="58" t="s">
        <v>88</v>
      </c>
      <c r="E58" s="55">
        <v>5</v>
      </c>
      <c r="F58" s="90" t="s">
        <v>139</v>
      </c>
    </row>
    <row r="59" spans="1:6" ht="26">
      <c r="A59" s="55">
        <v>57</v>
      </c>
      <c r="B59" s="57">
        <v>133647</v>
      </c>
      <c r="C59" s="58" t="s">
        <v>89</v>
      </c>
      <c r="E59" s="55">
        <v>6</v>
      </c>
      <c r="F59" s="90" t="s">
        <v>140</v>
      </c>
    </row>
    <row r="60" spans="1:6" ht="26">
      <c r="A60" s="55">
        <v>58</v>
      </c>
      <c r="B60" s="57">
        <v>133817</v>
      </c>
      <c r="C60" s="58" t="s">
        <v>90</v>
      </c>
      <c r="E60" s="55">
        <v>7</v>
      </c>
      <c r="F60" s="90" t="s">
        <v>141</v>
      </c>
    </row>
    <row r="61" spans="1:6" ht="26">
      <c r="A61" s="55">
        <v>59</v>
      </c>
      <c r="B61" s="57">
        <v>133825</v>
      </c>
      <c r="C61" s="58" t="s">
        <v>91</v>
      </c>
      <c r="E61" s="55">
        <v>8</v>
      </c>
      <c r="F61" s="90" t="s">
        <v>142</v>
      </c>
    </row>
    <row r="62" spans="1:6" ht="26">
      <c r="A62" s="55">
        <v>60</v>
      </c>
      <c r="B62" s="57">
        <v>134015</v>
      </c>
      <c r="C62" s="58" t="s">
        <v>92</v>
      </c>
      <c r="E62" s="55">
        <v>9</v>
      </c>
      <c r="F62" s="90" t="s">
        <v>143</v>
      </c>
    </row>
    <row r="63" spans="1:6" ht="26">
      <c r="A63" s="55">
        <v>61</v>
      </c>
      <c r="B63" s="57">
        <v>134023</v>
      </c>
      <c r="C63" s="58" t="s">
        <v>93</v>
      </c>
      <c r="E63" s="55">
        <v>10</v>
      </c>
      <c r="F63" s="90" t="s">
        <v>144</v>
      </c>
    </row>
    <row r="64" spans="1:6">
      <c r="A64" s="55">
        <v>62</v>
      </c>
      <c r="B64" s="57">
        <v>134210</v>
      </c>
      <c r="C64" s="58" t="s">
        <v>94</v>
      </c>
    </row>
    <row r="66" spans="1:1" ht="48">
      <c r="A66" s="97" t="s">
        <v>238</v>
      </c>
    </row>
    <row r="67" spans="1:1" ht="59">
      <c r="A67" s="97" t="s">
        <v>241</v>
      </c>
    </row>
    <row r="69" spans="1:1" ht="48">
      <c r="A69" s="97" t="s">
        <v>239</v>
      </c>
    </row>
    <row r="70" spans="1:1" ht="59">
      <c r="A70" s="97" t="s">
        <v>240</v>
      </c>
    </row>
  </sheetData>
  <phoneticPr fontId="2"/>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別記第1号様式</vt:lpstr>
      <vt:lpstr>一覧表（1-1）</vt:lpstr>
      <vt:lpstr>コード表</vt:lpstr>
      <vt:lpstr>'一覧表（1-1）'!Print_Area</vt:lpstr>
      <vt:lpstr>別記第1号様式!Print_Area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PC19B60JS082</cp:lastModifiedBy>
  <cp:lastPrinted>2020-10-26T02:33:10Z</cp:lastPrinted>
  <dcterms:created xsi:type="dcterms:W3CDTF">2009-12-25T08:16:22Z</dcterms:created>
  <dcterms:modified xsi:type="dcterms:W3CDTF">2021-03-22T00:13:23Z</dcterms:modified>
</cp:coreProperties>
</file>