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東京都地球温暖化防止活動推進センター\事業支援チーム\Ｒ３\10_再エネ由来水素導入促進事業\04_交付要綱\様式\"/>
    </mc:Choice>
  </mc:AlternateContent>
  <bookViews>
    <workbookView xWindow="0" yWindow="19800" windowWidth="18708" windowHeight="7596" tabRatio="730"/>
  </bookViews>
  <sheets>
    <sheet name="10号" sheetId="16" r:id="rId1"/>
    <sheet name="10号別紙" sheetId="2" r:id="rId2"/>
  </sheets>
  <definedNames>
    <definedName name="_xlnm.Print_Area" localSheetId="0">'10号'!$A$1:$AJ$65</definedName>
    <definedName name="_xlnm.Print_Area" localSheetId="1">'10号別紙'!$A$1:$K$86</definedName>
    <definedName name="Z_02B438CF_0257_43B2_9BDA_7E54B391CED3_.wvu.Cols" localSheetId="1" hidden="1">'10号別紙'!$N:$P</definedName>
    <definedName name="Z_02B438CF_0257_43B2_9BDA_7E54B391CED3_.wvu.PrintArea" localSheetId="1" hidden="1">'10号別紙'!$B$1:$J$87</definedName>
    <definedName name="Z_BAF09DE9_3CAC_45E2_B2E3_39C54B45EBAF_.wvu.Cols" localSheetId="1" hidden="1">'10号別紙'!$N:$P</definedName>
    <definedName name="Z_BAF09DE9_3CAC_45E2_B2E3_39C54B45EBAF_.wvu.PrintArea" localSheetId="1" hidden="1">'10号別紙'!$B$1:$J$87</definedName>
  </definedNames>
  <calcPr calcId="162913"/>
  <customWorkbookViews>
    <customWorkbookView name="PC20A06JR003 - 個人用ビュー" guid="{02B438CF-0257-43B2-9BDA-7E54B391CED3}" mergeInterval="0" personalView="1" xWindow="40" yWindow="40" windowWidth="1249" windowHeight="728" tabRatio="730" activeSheetId="4"/>
    <customWorkbookView name="PC30260 - 個人用ビュー" guid="{BAF09DE9-3CAC-45E2-B2E3-39C54B45EBAF}" mergeInterval="0" personalView="1" maximized="1" xWindow="2391" yWindow="-9" windowWidth="1618" windowHeight="1248" tabRatio="730" activeSheetId="1"/>
  </customWorkbookViews>
</workbook>
</file>

<file path=xl/calcChain.xml><?xml version="1.0" encoding="utf-8"?>
<calcChain xmlns="http://schemas.openxmlformats.org/spreadsheetml/2006/main">
  <c r="J77" i="2" l="1"/>
  <c r="G79" i="2" l="1"/>
  <c r="G80" i="2"/>
  <c r="G81" i="2"/>
  <c r="G82" i="2"/>
  <c r="G78" i="2"/>
  <c r="G77" i="2" l="1"/>
  <c r="H73" i="2"/>
  <c r="J42" i="2"/>
  <c r="J72" i="2"/>
  <c r="B44" i="2" l="1"/>
  <c r="G28" i="2" l="1"/>
  <c r="G27" i="2"/>
  <c r="G17" i="2"/>
  <c r="G7" i="2"/>
  <c r="G20" i="2"/>
  <c r="G19" i="2"/>
  <c r="G18" i="2"/>
  <c r="G38" i="2"/>
  <c r="G37" i="2"/>
  <c r="G30" i="2"/>
  <c r="G29" i="2"/>
  <c r="G10" i="2"/>
  <c r="G9" i="2"/>
  <c r="G69" i="2"/>
  <c r="G68" i="2"/>
  <c r="G62" i="2"/>
  <c r="G57" i="2"/>
  <c r="G56" i="2"/>
  <c r="G50" i="2"/>
  <c r="G39" i="2" l="1"/>
  <c r="G31" i="2"/>
  <c r="G21" i="2"/>
  <c r="G11" i="2"/>
  <c r="G8" i="2"/>
  <c r="G71" i="2"/>
  <c r="G70" i="2"/>
  <c r="G67" i="2"/>
  <c r="G65" i="2"/>
  <c r="G64" i="2"/>
  <c r="G63" i="2"/>
  <c r="G61" i="2"/>
  <c r="G59" i="2"/>
  <c r="G58" i="2"/>
  <c r="G55" i="2"/>
  <c r="G54" i="2" s="1"/>
  <c r="G53" i="2"/>
  <c r="G52" i="2"/>
  <c r="G51" i="2"/>
  <c r="G49" i="2"/>
  <c r="G36" i="2"/>
  <c r="G32" i="2"/>
  <c r="G22" i="2"/>
  <c r="G12" i="2"/>
  <c r="G48" i="2" l="1"/>
  <c r="G60" i="2"/>
  <c r="G66" i="2"/>
  <c r="I66" i="2" s="1"/>
  <c r="I54" i="2"/>
  <c r="G72" i="2" l="1"/>
  <c r="I60" i="2"/>
  <c r="I48" i="2"/>
  <c r="I72" i="2" l="1"/>
  <c r="H75" i="2" s="1"/>
  <c r="G6" i="2"/>
  <c r="G13" i="2"/>
  <c r="G14" i="2"/>
  <c r="G16" i="2"/>
  <c r="G23" i="2"/>
  <c r="G24" i="2"/>
  <c r="G26" i="2"/>
  <c r="G33" i="2"/>
  <c r="G34" i="2"/>
  <c r="G40" i="2"/>
  <c r="G35" i="2" s="1"/>
  <c r="G41" i="2"/>
  <c r="G15" i="2" l="1"/>
  <c r="I15" i="2" s="1"/>
  <c r="G25" i="2"/>
  <c r="I25" i="2" s="1"/>
  <c r="G5" i="2"/>
  <c r="G42" i="2" l="1"/>
  <c r="I5" i="2"/>
  <c r="I35" i="2" l="1"/>
  <c r="I42" i="2" s="1"/>
  <c r="G83" i="2" l="1"/>
  <c r="I43" i="2"/>
  <c r="H76" i="2" s="1"/>
  <c r="G84" i="2" l="1"/>
  <c r="G85" i="2" s="1"/>
</calcChain>
</file>

<file path=xl/sharedStrings.xml><?xml version="1.0" encoding="utf-8"?>
<sst xmlns="http://schemas.openxmlformats.org/spreadsheetml/2006/main" count="107" uniqueCount="82">
  <si>
    <t>（助成対象事業者）</t>
  </si>
  <si>
    <t>事業の名称</t>
  </si>
  <si>
    <t>総括的連絡先</t>
  </si>
  <si>
    <t>会社名</t>
  </si>
  <si>
    <t>部課名</t>
  </si>
  <si>
    <t>担当者氏名</t>
  </si>
  <si>
    <t>日</t>
    <rPh sb="0" eb="1">
      <t>ヒ</t>
    </rPh>
    <phoneticPr fontId="1"/>
  </si>
  <si>
    <t>月</t>
    <rPh sb="0" eb="1">
      <t>ツキ</t>
    </rPh>
    <phoneticPr fontId="1"/>
  </si>
  <si>
    <t>年</t>
    <rPh sb="0" eb="1">
      <t>ネン</t>
    </rPh>
    <phoneticPr fontId="1"/>
  </si>
  <si>
    <t>区分</t>
    <rPh sb="0" eb="2">
      <t>クブン</t>
    </rPh>
    <phoneticPr fontId="1"/>
  </si>
  <si>
    <t>数量</t>
    <rPh sb="0" eb="2">
      <t>スウリョウ</t>
    </rPh>
    <phoneticPr fontId="1"/>
  </si>
  <si>
    <t>①助成対象事業に要する経費</t>
    <phoneticPr fontId="1"/>
  </si>
  <si>
    <t>（</t>
    <phoneticPr fontId="1"/>
  </si>
  <si>
    <t>）</t>
    <phoneticPr fontId="1"/>
  </si>
  <si>
    <t>有</t>
    <rPh sb="0" eb="1">
      <t>アリ</t>
    </rPh>
    <phoneticPr fontId="1"/>
  </si>
  <si>
    <t>無</t>
    <rPh sb="0" eb="1">
      <t>ナ</t>
    </rPh>
    <phoneticPr fontId="1"/>
  </si>
  <si>
    <t>住所</t>
    <phoneticPr fontId="1"/>
  </si>
  <si>
    <t>←上段に会社名</t>
    <rPh sb="1" eb="3">
      <t>ジョウダン</t>
    </rPh>
    <rPh sb="4" eb="7">
      <t>カイシャメイ</t>
    </rPh>
    <phoneticPr fontId="1"/>
  </si>
  <si>
    <t>助成対象外経費</t>
    <phoneticPr fontId="1"/>
  </si>
  <si>
    <t>氏名</t>
    <phoneticPr fontId="1"/>
  </si>
  <si>
    <t>←　２者以上（共同申請者）の場合は、適宜追加してください。</t>
    <rPh sb="3" eb="4">
      <t>シャ</t>
    </rPh>
    <rPh sb="4" eb="6">
      <t>イジョウ</t>
    </rPh>
    <rPh sb="7" eb="9">
      <t>キョウドウ</t>
    </rPh>
    <rPh sb="9" eb="11">
      <t>シンセイ</t>
    </rPh>
    <rPh sb="11" eb="12">
      <t>シャ</t>
    </rPh>
    <rPh sb="14" eb="16">
      <t>バアイ</t>
    </rPh>
    <rPh sb="18" eb="20">
      <t>テキギ</t>
    </rPh>
    <rPh sb="20" eb="22">
      <t>ツイカ</t>
    </rPh>
    <phoneticPr fontId="1"/>
  </si>
  <si>
    <t>②本助成金以外の国等補助金の有無</t>
    <phoneticPr fontId="1"/>
  </si>
  <si>
    <t>水素製造能力
［Nm3/時間］</t>
    <rPh sb="0" eb="2">
      <t>スイソ</t>
    </rPh>
    <rPh sb="2" eb="4">
      <t>セイゾウ</t>
    </rPh>
    <rPh sb="4" eb="6">
      <t>ノウリョク</t>
    </rPh>
    <rPh sb="12" eb="14">
      <t>ジカン</t>
    </rPh>
    <phoneticPr fontId="1"/>
  </si>
  <si>
    <t>諸経費　小計</t>
    <rPh sb="4" eb="5">
      <t>コ</t>
    </rPh>
    <phoneticPr fontId="1"/>
  </si>
  <si>
    <t>工事費　小計</t>
    <rPh sb="4" eb="5">
      <t>コ</t>
    </rPh>
    <phoneticPr fontId="1"/>
  </si>
  <si>
    <t>設備費　小計</t>
    <rPh sb="4" eb="5">
      <t>コ</t>
    </rPh>
    <phoneticPr fontId="1"/>
  </si>
  <si>
    <t>設計費　小計</t>
    <rPh sb="4" eb="5">
      <t>コ</t>
    </rPh>
    <phoneticPr fontId="1"/>
  </si>
  <si>
    <t>再生可能エネルギー由来水素活用設備　小計</t>
    <rPh sb="18" eb="19">
      <t>コ</t>
    </rPh>
    <phoneticPr fontId="1"/>
  </si>
  <si>
    <t>純水素型燃料電池　小計</t>
    <rPh sb="0" eb="8">
      <t>ジュンスイソカタネンリョウデンチ</t>
    </rPh>
    <rPh sb="9" eb="10">
      <t>コ</t>
    </rPh>
    <phoneticPr fontId="1"/>
  </si>
  <si>
    <t>&gt;3.5［kW］</t>
    <phoneticPr fontId="1"/>
  </si>
  <si>
    <t>≦3.5［kW］</t>
    <phoneticPr fontId="1"/>
  </si>
  <si>
    <t>純水素型燃料電池　助成対象経費</t>
    <phoneticPr fontId="1"/>
  </si>
  <si>
    <t>再生可能エネルギー由来水素活用設備　助成対象経費</t>
    <phoneticPr fontId="1"/>
  </si>
  <si>
    <t>設計費</t>
    <rPh sb="0" eb="2">
      <t>セッケイ</t>
    </rPh>
    <rPh sb="2" eb="3">
      <t>ヒ</t>
    </rPh>
    <phoneticPr fontId="1"/>
  </si>
  <si>
    <t>設備費　</t>
    <phoneticPr fontId="1"/>
  </si>
  <si>
    <t>工事費　</t>
    <phoneticPr fontId="1"/>
  </si>
  <si>
    <t>諸経費　</t>
    <phoneticPr fontId="1"/>
  </si>
  <si>
    <t>諸経費</t>
    <rPh sb="0" eb="3">
      <t>ショケイヒ</t>
    </rPh>
    <phoneticPr fontId="1"/>
  </si>
  <si>
    <t>工事費</t>
    <rPh sb="0" eb="3">
      <t>コウジヒ</t>
    </rPh>
    <phoneticPr fontId="1"/>
  </si>
  <si>
    <t>設備費</t>
    <rPh sb="0" eb="2">
      <t>セツビ</t>
    </rPh>
    <rPh sb="2" eb="3">
      <t>ヒ</t>
    </rPh>
    <phoneticPr fontId="1"/>
  </si>
  <si>
    <t>設備費</t>
    <rPh sb="0" eb="3">
      <t>セツビヒ</t>
    </rPh>
    <phoneticPr fontId="1"/>
  </si>
  <si>
    <t>⑥助成対象事業に要する経費</t>
    <phoneticPr fontId="1"/>
  </si>
  <si>
    <t>⑦本助成金以外の国等補助金の有無</t>
    <phoneticPr fontId="1"/>
  </si>
  <si>
    <t>単価［円］</t>
    <rPh sb="0" eb="2">
      <t>タンカ</t>
    </rPh>
    <rPh sb="3" eb="4">
      <t>エン</t>
    </rPh>
    <phoneticPr fontId="1"/>
  </si>
  <si>
    <t>経費［円］</t>
    <rPh sb="0" eb="2">
      <t>ケイヒ</t>
    </rPh>
    <phoneticPr fontId="1"/>
  </si>
  <si>
    <t>④本助成金以外の国等補助金の額［円］</t>
    <phoneticPr fontId="1"/>
  </si>
  <si>
    <t>③助成対象
経費［円］</t>
    <phoneticPr fontId="1"/>
  </si>
  <si>
    <t>単価［円］</t>
    <rPh sb="0" eb="2">
      <t>タンカ</t>
    </rPh>
    <phoneticPr fontId="1"/>
  </si>
  <si>
    <t>⑧助成対象
経費［円］</t>
    <phoneticPr fontId="1"/>
  </si>
  <si>
    <t>⑨本助成金以外の国等補助金の額［円］</t>
    <phoneticPr fontId="1"/>
  </si>
  <si>
    <t>⑤再生可能エネルギー由来水素活用設備の助成金額
　　（　③×1/2　－　④　）</t>
    <rPh sb="19" eb="21">
      <t>ジョセイ</t>
    </rPh>
    <rPh sb="21" eb="23">
      <t>キンガク</t>
    </rPh>
    <phoneticPr fontId="1"/>
  </si>
  <si>
    <t>⑪純水素型燃料電池の助成金額
（　⑧×2/3　－ ⑨　）</t>
    <rPh sb="1" eb="9">
      <t>ジュンスイソカタネンリョウデンチ</t>
    </rPh>
    <rPh sb="10" eb="12">
      <t>ジョセイ</t>
    </rPh>
    <rPh sb="12" eb="14">
      <t>キンガク</t>
    </rPh>
    <phoneticPr fontId="1"/>
  </si>
  <si>
    <t>⑬助成対象外設備経費合計</t>
    <phoneticPr fontId="1"/>
  </si>
  <si>
    <t>⑭総計（③＋⑧＋⑬）</t>
    <phoneticPr fontId="1"/>
  </si>
  <si>
    <t>⑯総工事金額（⑭＋⑮）</t>
    <phoneticPr fontId="1"/>
  </si>
  <si>
    <t>⑫再エネ由来水素の本格活用を
見据えた設備等導入促進事業助成金
交付申請額（　⑤　＋　⑪　）</t>
    <rPh sb="1" eb="2">
      <t>サイ</t>
    </rPh>
    <rPh sb="4" eb="6">
      <t>ユライ</t>
    </rPh>
    <rPh sb="6" eb="8">
      <t>スイソ</t>
    </rPh>
    <rPh sb="9" eb="11">
      <t>ホンカク</t>
    </rPh>
    <rPh sb="11" eb="13">
      <t>カツヨウ</t>
    </rPh>
    <rPh sb="15" eb="17">
      <t>ミス</t>
    </rPh>
    <rPh sb="19" eb="21">
      <t>セツビ</t>
    </rPh>
    <rPh sb="21" eb="22">
      <t>トウ</t>
    </rPh>
    <rPh sb="22" eb="24">
      <t>ドウニュウ</t>
    </rPh>
    <rPh sb="24" eb="26">
      <t>ソクシン</t>
    </rPh>
    <rPh sb="26" eb="28">
      <t>ジギョウ</t>
    </rPh>
    <rPh sb="28" eb="30">
      <t>ジョセイ</t>
    </rPh>
    <rPh sb="30" eb="31">
      <t>キン</t>
    </rPh>
    <rPh sb="32" eb="34">
      <t>コウフ</t>
    </rPh>
    <rPh sb="34" eb="36">
      <t>シンセイ</t>
    </rPh>
    <rPh sb="36" eb="37">
      <t>ガク</t>
    </rPh>
    <phoneticPr fontId="1"/>
  </si>
  <si>
    <t>⑮消費税等相当額（⑭×0.1）</t>
    <phoneticPr fontId="1"/>
  </si>
  <si>
    <t>※青地のセルは、自動計算のため、入力不要。</t>
    <phoneticPr fontId="1"/>
  </si>
  <si>
    <t>←下段に代表者の役職・氏名</t>
    <rPh sb="1" eb="3">
      <t>ゲダン</t>
    </rPh>
    <rPh sb="4" eb="7">
      <t>ダイヒョウシャ</t>
    </rPh>
    <rPh sb="8" eb="10">
      <t>ヤクショク</t>
    </rPh>
    <rPh sb="11" eb="13">
      <t>シメイ</t>
    </rPh>
    <phoneticPr fontId="1"/>
  </si>
  <si>
    <t>←リストから「台数」を選択</t>
    <rPh sb="7" eb="9">
      <t>ダイスウ</t>
    </rPh>
    <rPh sb="11" eb="13">
      <t>センタク</t>
    </rPh>
    <phoneticPr fontId="1"/>
  </si>
  <si>
    <t>←リストから水素製造能力を選択</t>
    <rPh sb="6" eb="8">
      <t>スイソ</t>
    </rPh>
    <rPh sb="8" eb="10">
      <t>セイゾウ</t>
    </rPh>
    <rPh sb="10" eb="12">
      <t>ノウリョク</t>
    </rPh>
    <rPh sb="13" eb="15">
      <t>センタク</t>
    </rPh>
    <phoneticPr fontId="1"/>
  </si>
  <si>
    <t>←②は、リストから「有・無」を選択</t>
    <rPh sb="10" eb="11">
      <t>タモツ</t>
    </rPh>
    <rPh sb="12" eb="13">
      <t>ム</t>
    </rPh>
    <rPh sb="15" eb="17">
      <t>センタク</t>
    </rPh>
    <phoneticPr fontId="1"/>
  </si>
  <si>
    <t>←⑦は、リストから「有・無」を選択</t>
    <rPh sb="10" eb="11">
      <t>タモツ</t>
    </rPh>
    <rPh sb="12" eb="13">
      <t>ム</t>
    </rPh>
    <rPh sb="15" eb="17">
      <t>センタク</t>
    </rPh>
    <phoneticPr fontId="1"/>
  </si>
  <si>
    <t>（交付決定番号）</t>
  </si>
  <si>
    <t>工事期間</t>
  </si>
  <si>
    <t>着 手 年 月 日：</t>
    <phoneticPr fontId="1"/>
  </si>
  <si>
    <t>完了予定年月日：</t>
    <phoneticPr fontId="1"/>
  </si>
  <si>
    <t>（電話番号</t>
    <phoneticPr fontId="1"/>
  </si>
  <si>
    <t>）</t>
  </si>
  <si>
    <t>（携帯電話</t>
    <phoneticPr fontId="1"/>
  </si>
  <si>
    <t>（Eメール</t>
    <phoneticPr fontId="1"/>
  </si>
  <si>
    <t>※受付欄</t>
  </si>
  <si>
    <t>備考　※印の欄には、記入しないこと。</t>
    <phoneticPr fontId="9"/>
  </si>
  <si>
    <t>助成対象経費内訳書（1/2）</t>
    <phoneticPr fontId="1"/>
  </si>
  <si>
    <t>助成対象経費内訳書（2/2）</t>
    <phoneticPr fontId="1"/>
  </si>
  <si>
    <t>公益財団法人　東京都環境公社</t>
    <phoneticPr fontId="9"/>
  </si>
  <si>
    <t>　理事長　殿</t>
    <phoneticPr fontId="9"/>
  </si>
  <si>
    <r>
      <t xml:space="preserve">⑩純水素型燃料電池の助成額上限
</t>
    </r>
    <r>
      <rPr>
        <sz val="7"/>
        <rFont val="ＭＳ 明朝"/>
        <family val="1"/>
        <charset val="128"/>
      </rPr>
      <t>（定格発電出力１台当たりの助成額×台数）</t>
    </r>
    <rPh sb="1" eb="9">
      <t>ジュンスイソカタネンリョウデンチ</t>
    </rPh>
    <rPh sb="13" eb="15">
      <t>ジョウゲン</t>
    </rPh>
    <rPh sb="17" eb="19">
      <t>テイカク</t>
    </rPh>
    <rPh sb="19" eb="21">
      <t>ハツデン</t>
    </rPh>
    <rPh sb="21" eb="23">
      <t>シュツリョク</t>
    </rPh>
    <rPh sb="24" eb="25">
      <t>ダイ</t>
    </rPh>
    <rPh sb="25" eb="26">
      <t>ア</t>
    </rPh>
    <rPh sb="29" eb="31">
      <t>ジョセイ</t>
    </rPh>
    <rPh sb="31" eb="32">
      <t>ガク</t>
    </rPh>
    <rPh sb="33" eb="35">
      <t>ダイスウ</t>
    </rPh>
    <phoneticPr fontId="1"/>
  </si>
  <si>
    <t>第10号様式（第13条関係）</t>
    <phoneticPr fontId="9"/>
  </si>
  <si>
    <t>第10号様式：別紙</t>
    <rPh sb="0" eb="1">
      <t>ダイ</t>
    </rPh>
    <rPh sb="3" eb="4">
      <t>ゴウ</t>
    </rPh>
    <rPh sb="4" eb="6">
      <t>ヨウシキ</t>
    </rPh>
    <rPh sb="7" eb="9">
      <t>ベッシ</t>
    </rPh>
    <phoneticPr fontId="1"/>
  </si>
  <si>
    <r>
      <t>　　　　年　　月　　日付</t>
    </r>
    <r>
      <rPr>
        <sz val="12"/>
        <color rgb="FFFF0000"/>
        <rFont val="ＭＳ 明朝"/>
        <family val="1"/>
        <charset val="128"/>
      </rPr>
      <t>●都環公地温第○○号</t>
    </r>
    <r>
      <rPr>
        <sz val="12"/>
        <rFont val="ＭＳ 明朝"/>
        <family val="1"/>
        <charset val="128"/>
      </rPr>
      <t>をもって交付決定した事業について、事業を開始したので、再エネ由来水素の本格活用を見据えた設備等導入促進事業助成金交付要綱</t>
    </r>
    <r>
      <rPr>
        <sz val="12"/>
        <color theme="1"/>
        <rFont val="ＭＳ 明朝"/>
        <family val="1"/>
        <charset val="128"/>
      </rPr>
      <t>（令和３年５月28日付３都環公地温第430号）</t>
    </r>
    <r>
      <rPr>
        <sz val="12"/>
        <rFont val="ＭＳ 明朝"/>
        <family val="1"/>
        <charset val="128"/>
      </rPr>
      <t>第13条第２項の規定に基づき下記のとおり届け出ます。</t>
    </r>
    <rPh sb="17" eb="18">
      <t>オン</t>
    </rPh>
    <rPh sb="39" eb="41">
      <t>ジギョウ</t>
    </rPh>
    <rPh sb="42" eb="44">
      <t>カイシ</t>
    </rPh>
    <phoneticPr fontId="1"/>
  </si>
  <si>
    <t>助成事業開始届</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</si>
</sst>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Red]\-#,##0\ "/>
    <numFmt numFmtId="178" formatCode="#0&quot; 台&quot;"/>
  </numFmts>
  <fonts count="1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22"/>
      <color theme="1"/>
      <name val="ＭＳ 明朝"/>
      <family val="1"/>
      <charset val="128"/>
    </font>
    <font>
      <sz val="8"/>
      <name val="ＭＳ 明朝"/>
      <family val="1"/>
      <charset val="128"/>
    </font>
    <font>
      <sz val="12"/>
      <name val="ＭＳ 明朝"/>
      <family val="1"/>
      <charset val="128"/>
    </font>
    <font>
      <sz val="6"/>
      <name val="ＭＳ Ｐゴシック"/>
      <family val="3"/>
      <charset val="128"/>
      <scheme val="minor"/>
    </font>
    <font>
      <b/>
      <sz val="12"/>
      <color theme="1"/>
      <name val="ＭＳ 明朝"/>
      <family val="1"/>
      <charset val="128"/>
    </font>
    <font>
      <sz val="16"/>
      <name val="ＭＳ 明朝"/>
      <family val="1"/>
      <charset val="128"/>
    </font>
    <font>
      <sz val="12"/>
      <name val="ＭＳ Ｐ明朝"/>
      <family val="1"/>
      <charset val="128"/>
    </font>
    <font>
      <sz val="7"/>
      <name val="ＭＳ 明朝"/>
      <family val="1"/>
      <charset val="128"/>
    </font>
    <font>
      <sz val="11"/>
      <name val="ＭＳ Ｐゴシック"/>
      <family val="3"/>
      <charset val="128"/>
      <scheme val="minor"/>
    </font>
    <font>
      <sz val="12"/>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bottom style="dotted">
        <color indexed="64"/>
      </bottom>
      <diagonal/>
    </border>
    <border>
      <left/>
      <right/>
      <top style="dotted">
        <color indexed="64"/>
      </top>
      <bottom style="dott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left style="thin">
        <color indexed="64"/>
      </left>
      <right/>
      <top style="thin">
        <color indexed="64"/>
      </top>
      <bottom style="thin">
        <color indexed="64"/>
      </bottom>
      <diagonal/>
    </border>
    <border diagonalUp="1">
      <left/>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3">
    <xf numFmtId="0" fontId="0" fillId="0" borderId="0">
      <alignment vertical="center"/>
    </xf>
    <xf numFmtId="38" fontId="2" fillId="0" borderId="0" applyFont="0" applyFill="0" applyBorder="0" applyAlignment="0" applyProtection="0">
      <alignment vertical="center"/>
    </xf>
    <xf numFmtId="0" fontId="2" fillId="0" borderId="0"/>
  </cellStyleXfs>
  <cellXfs count="199">
    <xf numFmtId="0" fontId="0" fillId="0" borderId="0" xfId="0">
      <alignment vertical="center"/>
    </xf>
    <xf numFmtId="176" fontId="7" fillId="0" borderId="1" xfId="1" applyNumberFormat="1" applyFont="1" applyFill="1" applyBorder="1" applyProtection="1">
      <alignment vertical="center"/>
      <protection locked="0"/>
    </xf>
    <xf numFmtId="177" fontId="7" fillId="3" borderId="1" xfId="1" applyNumberFormat="1" applyFont="1" applyFill="1" applyBorder="1" applyProtection="1">
      <alignment vertical="center"/>
    </xf>
    <xf numFmtId="0" fontId="8" fillId="0" borderId="0" xfId="2" applyFont="1" applyBorder="1" applyAlignment="1">
      <alignment horizontal="left" vertical="center"/>
    </xf>
    <xf numFmtId="0" fontId="5" fillId="0" borderId="0" xfId="2" applyFont="1" applyBorder="1" applyAlignment="1">
      <alignment horizontal="left"/>
    </xf>
    <xf numFmtId="0" fontId="10" fillId="0" borderId="10" xfId="2" applyFont="1" applyBorder="1" applyAlignment="1">
      <alignment horizontal="left" vertical="center"/>
    </xf>
    <xf numFmtId="0" fontId="5" fillId="0" borderId="5" xfId="2" applyFont="1" applyBorder="1" applyAlignment="1">
      <alignment horizontal="left"/>
    </xf>
    <xf numFmtId="0" fontId="5" fillId="0" borderId="8" xfId="2" applyFont="1" applyBorder="1" applyAlignment="1">
      <alignment horizontal="left"/>
    </xf>
    <xf numFmtId="0" fontId="5" fillId="0" borderId="3" xfId="2" applyFont="1" applyBorder="1" applyAlignment="1">
      <alignment horizontal="left"/>
    </xf>
    <xf numFmtId="0" fontId="3" fillId="0" borderId="0" xfId="2" applyFont="1" applyBorder="1" applyAlignment="1">
      <alignment horizontal="left" vertical="center"/>
    </xf>
    <xf numFmtId="0" fontId="3" fillId="0" borderId="0" xfId="2" applyFont="1" applyFill="1" applyBorder="1" applyAlignment="1">
      <alignment vertical="center"/>
    </xf>
    <xf numFmtId="0" fontId="3" fillId="0" borderId="0" xfId="2" applyFont="1" applyBorder="1" applyAlignment="1">
      <alignment horizontal="center"/>
    </xf>
    <xf numFmtId="0" fontId="5" fillId="0" borderId="9" xfId="2" applyFont="1" applyBorder="1" applyAlignment="1">
      <alignment horizontal="left"/>
    </xf>
    <xf numFmtId="0" fontId="3" fillId="0" borderId="3" xfId="2" applyFont="1" applyBorder="1" applyAlignment="1">
      <alignment horizontal="left" vertical="center"/>
    </xf>
    <xf numFmtId="0" fontId="3" fillId="0" borderId="0" xfId="2" applyFont="1" applyFill="1" applyAlignment="1"/>
    <xf numFmtId="0" fontId="2" fillId="0" borderId="0" xfId="2" applyFill="1" applyAlignment="1">
      <alignment vertical="center"/>
    </xf>
    <xf numFmtId="0" fontId="3" fillId="0" borderId="0" xfId="2" applyFont="1" applyAlignment="1">
      <alignment horizontal="left"/>
    </xf>
    <xf numFmtId="0" fontId="3" fillId="0" borderId="3" xfId="2" applyFont="1" applyBorder="1" applyAlignment="1" applyProtection="1">
      <alignment horizontal="left" vertical="center"/>
      <protection locked="0"/>
    </xf>
    <xf numFmtId="0" fontId="5" fillId="0" borderId="0" xfId="2" applyFont="1" applyBorder="1" applyAlignment="1" applyProtection="1">
      <alignment horizontal="left"/>
      <protection locked="0"/>
    </xf>
    <xf numFmtId="0" fontId="5" fillId="0" borderId="9" xfId="2" applyFont="1" applyBorder="1" applyAlignment="1" applyProtection="1">
      <alignment horizontal="left"/>
      <protection locked="0"/>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6" fillId="0" borderId="9" xfId="2" applyFont="1" applyBorder="1" applyAlignment="1">
      <alignment horizontal="center" vertical="center"/>
    </xf>
    <xf numFmtId="0" fontId="3" fillId="0" borderId="3" xfId="2" applyFont="1" applyBorder="1" applyAlignment="1">
      <alignment horizontal="center" vertical="center"/>
    </xf>
    <xf numFmtId="0" fontId="3" fillId="0" borderId="9" xfId="2" applyFont="1" applyBorder="1" applyAlignment="1">
      <alignment horizontal="center" vertical="center"/>
    </xf>
    <xf numFmtId="0" fontId="3" fillId="0" borderId="0" xfId="2" applyFont="1" applyBorder="1" applyAlignment="1">
      <alignment horizontal="left"/>
    </xf>
    <xf numFmtId="0" fontId="3" fillId="0" borderId="3" xfId="2" applyFont="1" applyFill="1" applyBorder="1" applyAlignment="1">
      <alignment horizontal="left" vertical="center"/>
    </xf>
    <xf numFmtId="0" fontId="3" fillId="0" borderId="0" xfId="2" applyFont="1" applyFill="1" applyBorder="1" applyAlignment="1">
      <alignment horizontal="left" vertical="center"/>
    </xf>
    <xf numFmtId="0" fontId="3" fillId="0" borderId="9" xfId="2" applyFont="1" applyFill="1" applyBorder="1" applyAlignment="1">
      <alignment horizontal="left" vertical="center"/>
    </xf>
    <xf numFmtId="0" fontId="3" fillId="0" borderId="4" xfId="2" applyFont="1" applyBorder="1" applyAlignment="1">
      <alignment horizontal="center" vertical="center"/>
    </xf>
    <xf numFmtId="0" fontId="3" fillId="0" borderId="9" xfId="2" applyFont="1" applyBorder="1" applyAlignment="1">
      <alignment horizontal="left"/>
    </xf>
    <xf numFmtId="0" fontId="5" fillId="0" borderId="0" xfId="2" applyFont="1" applyBorder="1" applyAlignment="1">
      <alignment horizontal="left" vertical="center"/>
    </xf>
    <xf numFmtId="0" fontId="3" fillId="0" borderId="9" xfId="2" applyFont="1" applyFill="1" applyBorder="1" applyAlignment="1">
      <alignment horizontal="center"/>
    </xf>
    <xf numFmtId="0" fontId="3" fillId="0" borderId="0" xfId="2" applyFont="1" applyFill="1" applyBorder="1" applyAlignment="1">
      <alignment horizontal="left"/>
    </xf>
    <xf numFmtId="0" fontId="3" fillId="0" borderId="9" xfId="2" applyFont="1" applyBorder="1" applyAlignment="1">
      <alignment horizontal="center"/>
    </xf>
    <xf numFmtId="0" fontId="5" fillId="0" borderId="10" xfId="2" applyFont="1" applyBorder="1" applyAlignment="1">
      <alignment vertical="center"/>
    </xf>
    <xf numFmtId="0" fontId="5" fillId="0" borderId="5" xfId="2" applyFont="1" applyBorder="1" applyAlignment="1">
      <alignment vertical="center"/>
    </xf>
    <xf numFmtId="0" fontId="5" fillId="0" borderId="4" xfId="2" applyFont="1" applyBorder="1" applyAlignment="1">
      <alignment horizontal="left"/>
    </xf>
    <xf numFmtId="0" fontId="5" fillId="0" borderId="6" xfId="2" applyFont="1" applyBorder="1" applyAlignment="1">
      <alignment horizontal="left"/>
    </xf>
    <xf numFmtId="0" fontId="5" fillId="0" borderId="7" xfId="2" applyFont="1" applyBorder="1" applyAlignment="1">
      <alignment horizontal="left"/>
    </xf>
    <xf numFmtId="0" fontId="4" fillId="0" borderId="0" xfId="2" applyFont="1" applyBorder="1" applyAlignment="1">
      <alignment horizontal="left"/>
    </xf>
    <xf numFmtId="0" fontId="8" fillId="0" borderId="0" xfId="0" applyFont="1" applyFill="1" applyProtection="1">
      <alignment vertical="center"/>
      <protection locked="0"/>
    </xf>
    <xf numFmtId="0" fontId="8" fillId="0" borderId="0" xfId="0" applyFont="1" applyFill="1" applyAlignment="1" applyProtection="1">
      <alignment horizontal="righ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alignment vertical="center"/>
    </xf>
    <xf numFmtId="0" fontId="7" fillId="0" borderId="0" xfId="0" applyFont="1" applyFill="1" applyProtection="1">
      <alignment vertical="center"/>
      <protection locked="0"/>
    </xf>
    <xf numFmtId="0" fontId="7" fillId="0" borderId="1" xfId="0" applyFont="1" applyFill="1" applyBorder="1" applyAlignment="1" applyProtection="1">
      <alignment horizontal="center" vertical="center"/>
    </xf>
    <xf numFmtId="0" fontId="7" fillId="0" borderId="23" xfId="0" applyFont="1" applyFill="1" applyBorder="1" applyAlignment="1" applyProtection="1">
      <alignment horizontal="right" vertical="center" wrapText="1"/>
      <protection locked="0"/>
    </xf>
    <xf numFmtId="176" fontId="7" fillId="3" borderId="1" xfId="1" applyNumberFormat="1" applyFont="1" applyFill="1" applyBorder="1" applyAlignment="1" applyProtection="1">
      <alignment vertical="center"/>
    </xf>
    <xf numFmtId="0" fontId="7" fillId="0" borderId="1" xfId="0" applyFont="1" applyFill="1" applyBorder="1" applyAlignment="1" applyProtection="1">
      <alignment horizontal="center" vertical="center" wrapText="1"/>
      <protection locked="0"/>
    </xf>
    <xf numFmtId="38" fontId="7" fillId="3" borderId="1" xfId="1" applyFont="1" applyFill="1" applyBorder="1" applyProtection="1">
      <alignment vertical="center"/>
    </xf>
    <xf numFmtId="0" fontId="7" fillId="0" borderId="0" xfId="0" applyFont="1" applyFill="1" applyBorder="1" applyProtection="1">
      <alignment vertical="center"/>
      <protection locked="0"/>
    </xf>
    <xf numFmtId="0" fontId="12" fillId="0" borderId="0" xfId="0" applyFont="1" applyBorder="1" applyAlignment="1" applyProtection="1">
      <alignment vertical="center"/>
      <protection locked="0"/>
    </xf>
    <xf numFmtId="0" fontId="7" fillId="0" borderId="1" xfId="0" applyFont="1" applyFill="1" applyBorder="1" applyAlignment="1" applyProtection="1">
      <alignment horizontal="justify" vertical="center" wrapText="1"/>
      <protection locked="0"/>
    </xf>
    <xf numFmtId="176" fontId="7" fillId="0" borderId="1" xfId="0" applyNumberFormat="1" applyFont="1" applyFill="1" applyBorder="1" applyAlignment="1" applyProtection="1">
      <alignment horizontal="right" vertical="center"/>
      <protection locked="0"/>
    </xf>
    <xf numFmtId="177" fontId="7" fillId="3" borderId="25" xfId="1" applyNumberFormat="1" applyFont="1" applyFill="1" applyBorder="1" applyProtection="1">
      <alignment vertical="center"/>
    </xf>
    <xf numFmtId="177" fontId="7" fillId="0" borderId="28" xfId="1" applyNumberFormat="1"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wrapText="1"/>
      <protection locked="0"/>
    </xf>
    <xf numFmtId="38" fontId="8" fillId="0" borderId="29" xfId="1" applyFont="1" applyFill="1" applyBorder="1" applyAlignment="1" applyProtection="1">
      <alignment horizontal="center" vertical="center"/>
      <protection locked="0"/>
    </xf>
    <xf numFmtId="0" fontId="7" fillId="0" borderId="10" xfId="0" applyFont="1" applyFill="1" applyBorder="1" applyAlignment="1" applyProtection="1">
      <alignment horizontal="right" vertical="center" wrapText="1"/>
      <protection locked="0"/>
    </xf>
    <xf numFmtId="177" fontId="7" fillId="0" borderId="1" xfId="0" applyNumberFormat="1" applyFont="1" applyFill="1" applyBorder="1" applyAlignment="1" applyProtection="1">
      <alignment horizontal="right" vertical="center"/>
      <protection locked="0"/>
    </xf>
    <xf numFmtId="0" fontId="7" fillId="0" borderId="3" xfId="0" applyFont="1" applyFill="1" applyBorder="1" applyAlignment="1" applyProtection="1">
      <alignment horizontal="right" vertical="center" wrapText="1"/>
      <protection locked="0"/>
    </xf>
    <xf numFmtId="177" fontId="7" fillId="3" borderId="10" xfId="1" applyNumberFormat="1" applyFont="1" applyFill="1" applyBorder="1" applyProtection="1">
      <alignment vertical="center"/>
    </xf>
    <xf numFmtId="38" fontId="7" fillId="0" borderId="28" xfId="1" applyFont="1" applyFill="1" applyBorder="1" applyAlignment="1" applyProtection="1">
      <alignment vertical="center"/>
      <protection locked="0"/>
    </xf>
    <xf numFmtId="177" fontId="7" fillId="3" borderId="25" xfId="1" applyNumberFormat="1" applyFont="1" applyFill="1" applyBorder="1" applyAlignment="1" applyProtection="1">
      <alignment horizontal="right" vertical="center"/>
    </xf>
    <xf numFmtId="38" fontId="7" fillId="0" borderId="29" xfId="1" applyFont="1" applyFill="1" applyBorder="1" applyAlignment="1" applyProtection="1">
      <alignment horizontal="center" vertical="center"/>
    </xf>
    <xf numFmtId="178" fontId="7" fillId="0" borderId="29" xfId="0" applyNumberFormat="1" applyFont="1" applyFill="1" applyBorder="1" applyAlignment="1" applyProtection="1">
      <alignment horizontal="center" vertical="center"/>
      <protection locked="0"/>
    </xf>
    <xf numFmtId="177" fontId="7" fillId="4" borderId="30" xfId="1" applyNumberFormat="1" applyFont="1" applyFill="1" applyBorder="1" applyAlignment="1" applyProtection="1">
      <alignment vertical="center"/>
    </xf>
    <xf numFmtId="38" fontId="7" fillId="0" borderId="25" xfId="1" applyFont="1" applyFill="1" applyBorder="1" applyAlignment="1" applyProtection="1">
      <alignment horizontal="center" vertical="center"/>
    </xf>
    <xf numFmtId="178" fontId="7" fillId="0" borderId="25" xfId="0" applyNumberFormat="1" applyFont="1" applyFill="1" applyBorder="1" applyAlignment="1" applyProtection="1">
      <alignment horizontal="center" vertical="center"/>
      <protection locked="0"/>
    </xf>
    <xf numFmtId="177" fontId="7" fillId="4" borderId="23" xfId="1" applyNumberFormat="1" applyFont="1" applyFill="1" applyBorder="1" applyAlignment="1" applyProtection="1">
      <alignment vertical="center"/>
    </xf>
    <xf numFmtId="177" fontId="7" fillId="3" borderId="1" xfId="1" applyNumberFormat="1" applyFont="1" applyFill="1" applyBorder="1" applyProtection="1">
      <alignment vertical="center"/>
      <protection locked="0"/>
    </xf>
    <xf numFmtId="38" fontId="7" fillId="0" borderId="2" xfId="1" applyFont="1" applyFill="1" applyBorder="1" applyAlignment="1" applyProtection="1">
      <alignment vertical="center"/>
      <protection locked="0"/>
    </xf>
    <xf numFmtId="0" fontId="8" fillId="0" borderId="0" xfId="0" applyFont="1" applyFill="1" applyBorder="1" applyProtection="1">
      <alignment vertical="center"/>
      <protection locked="0"/>
    </xf>
    <xf numFmtId="0" fontId="15" fillId="0" borderId="0" xfId="0" applyFont="1" applyFill="1" applyBorder="1" applyAlignment="1" applyProtection="1">
      <alignment vertical="center"/>
    </xf>
    <xf numFmtId="0" fontId="7" fillId="0" borderId="1" xfId="0" applyFont="1" applyFill="1" applyBorder="1" applyAlignment="1" applyProtection="1">
      <alignment horizontal="center" vertical="center" wrapText="1"/>
      <protection locked="0"/>
    </xf>
    <xf numFmtId="0" fontId="3" fillId="0" borderId="10" xfId="2" applyFont="1" applyBorder="1" applyAlignment="1">
      <alignment horizontal="left" vertical="center"/>
    </xf>
    <xf numFmtId="0" fontId="3" fillId="0" borderId="5" xfId="2" applyFont="1" applyBorder="1" applyAlignment="1">
      <alignment horizontal="left" vertical="center"/>
    </xf>
    <xf numFmtId="0" fontId="3" fillId="0" borderId="8" xfId="2" applyFont="1" applyBorder="1" applyAlignment="1">
      <alignment horizontal="left" vertical="center"/>
    </xf>
    <xf numFmtId="0" fontId="3" fillId="0" borderId="3" xfId="2" applyFont="1" applyBorder="1" applyAlignment="1">
      <alignment horizontal="left" vertical="center"/>
    </xf>
    <xf numFmtId="0" fontId="3" fillId="0" borderId="0" xfId="2" applyFont="1" applyBorder="1" applyAlignment="1">
      <alignment horizontal="left" vertical="center"/>
    </xf>
    <xf numFmtId="0" fontId="3" fillId="0" borderId="9" xfId="2" applyFont="1" applyBorder="1" applyAlignment="1">
      <alignment horizontal="left" vertical="center"/>
    </xf>
    <xf numFmtId="0" fontId="3" fillId="0" borderId="4" xfId="2" applyFont="1" applyBorder="1" applyAlignment="1">
      <alignment horizontal="left" vertical="center"/>
    </xf>
    <xf numFmtId="0" fontId="3" fillId="0" borderId="6" xfId="2" applyFont="1" applyBorder="1" applyAlignment="1">
      <alignment horizontal="left" vertical="center"/>
    </xf>
    <xf numFmtId="0" fontId="3" fillId="0" borderId="7" xfId="2" applyFont="1" applyBorder="1" applyAlignment="1">
      <alignment horizontal="left" vertical="center"/>
    </xf>
    <xf numFmtId="0" fontId="3" fillId="2" borderId="0" xfId="2" applyFont="1" applyFill="1" applyBorder="1" applyAlignment="1" applyProtection="1">
      <alignment horizontal="left" vertical="center"/>
      <protection locked="0"/>
    </xf>
    <xf numFmtId="0" fontId="3" fillId="2" borderId="9" xfId="2" applyFont="1" applyFill="1" applyBorder="1" applyAlignment="1" applyProtection="1">
      <alignment horizontal="left" vertical="center"/>
      <protection locked="0"/>
    </xf>
    <xf numFmtId="0" fontId="3" fillId="0" borderId="4"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2" borderId="6" xfId="2" applyFont="1" applyFill="1" applyBorder="1" applyAlignment="1" applyProtection="1">
      <alignment horizontal="center" vertical="center"/>
      <protection locked="0"/>
    </xf>
    <xf numFmtId="0" fontId="3" fillId="0" borderId="6" xfId="2" applyFont="1" applyBorder="1" applyAlignment="1">
      <alignment horizontal="left"/>
    </xf>
    <xf numFmtId="0" fontId="3" fillId="0" borderId="7" xfId="2" applyFont="1" applyBorder="1" applyAlignment="1">
      <alignment horizontal="left"/>
    </xf>
    <xf numFmtId="0" fontId="3" fillId="0" borderId="10" xfId="2" applyFont="1" applyBorder="1" applyAlignment="1">
      <alignment vertical="center"/>
    </xf>
    <xf numFmtId="0" fontId="3" fillId="0" borderId="5" xfId="2" applyFont="1" applyBorder="1" applyAlignment="1">
      <alignment vertical="center"/>
    </xf>
    <xf numFmtId="0" fontId="3" fillId="0" borderId="8" xfId="2" applyFont="1" applyBorder="1" applyAlignment="1">
      <alignment vertical="center"/>
    </xf>
    <xf numFmtId="0" fontId="3" fillId="0" borderId="3" xfId="2" applyFont="1" applyBorder="1" applyAlignment="1">
      <alignment vertical="center"/>
    </xf>
    <xf numFmtId="0" fontId="3" fillId="0" borderId="0" xfId="2" applyFont="1" applyBorder="1" applyAlignment="1">
      <alignment vertical="center"/>
    </xf>
    <xf numFmtId="0" fontId="3" fillId="0" borderId="9" xfId="2" applyFont="1" applyBorder="1" applyAlignment="1">
      <alignment vertical="center"/>
    </xf>
    <xf numFmtId="0" fontId="3" fillId="0" borderId="4" xfId="2" applyFont="1" applyBorder="1" applyAlignment="1">
      <alignment vertical="center"/>
    </xf>
    <xf numFmtId="0" fontId="3" fillId="0" borderId="6" xfId="2" applyFont="1" applyBorder="1" applyAlignment="1">
      <alignment vertical="center"/>
    </xf>
    <xf numFmtId="0" fontId="3" fillId="0" borderId="7" xfId="2" applyFont="1" applyBorder="1" applyAlignment="1">
      <alignment vertical="center"/>
    </xf>
    <xf numFmtId="0" fontId="3" fillId="0" borderId="10" xfId="2" applyFont="1" applyBorder="1" applyAlignment="1">
      <alignment horizontal="center" vertical="center"/>
    </xf>
    <xf numFmtId="0" fontId="3" fillId="0" borderId="5" xfId="2" applyFont="1" applyBorder="1" applyAlignment="1">
      <alignment horizontal="center" vertical="center"/>
    </xf>
    <xf numFmtId="0" fontId="3" fillId="0" borderId="8" xfId="2" applyFont="1" applyBorder="1" applyAlignment="1">
      <alignment horizontal="center" vertical="center"/>
    </xf>
    <xf numFmtId="0" fontId="3" fillId="2" borderId="0" xfId="2" applyFont="1" applyFill="1" applyBorder="1" applyAlignment="1" applyProtection="1">
      <alignment horizontal="center" vertical="center"/>
      <protection locked="0"/>
    </xf>
    <xf numFmtId="0" fontId="3" fillId="0" borderId="3" xfId="2" applyFont="1" applyBorder="1" applyAlignment="1">
      <alignment horizontal="center" vertical="center"/>
    </xf>
    <xf numFmtId="0" fontId="3" fillId="0" borderId="0" xfId="2" applyFont="1" applyBorder="1" applyAlignment="1">
      <alignment horizontal="center" vertical="center"/>
    </xf>
    <xf numFmtId="0" fontId="3" fillId="0" borderId="9" xfId="2" applyFont="1" applyBorder="1" applyAlignment="1">
      <alignment horizontal="center" vertical="center"/>
    </xf>
    <xf numFmtId="0" fontId="5" fillId="0" borderId="4" xfId="2" applyFont="1" applyBorder="1" applyAlignment="1">
      <alignment horizontal="center" vertical="center"/>
    </xf>
    <xf numFmtId="0" fontId="5" fillId="0" borderId="6" xfId="2" applyFont="1" applyBorder="1" applyAlignment="1">
      <alignment horizontal="center" vertical="center"/>
    </xf>
    <xf numFmtId="0" fontId="5" fillId="0" borderId="7" xfId="2" applyFont="1" applyBorder="1" applyAlignment="1">
      <alignment horizontal="center" vertical="center"/>
    </xf>
    <xf numFmtId="0" fontId="5" fillId="2" borderId="0" xfId="2" applyFont="1" applyFill="1" applyBorder="1" applyAlignment="1" applyProtection="1">
      <alignment horizontal="left" vertical="center" wrapText="1"/>
      <protection locked="0"/>
    </xf>
    <xf numFmtId="0" fontId="5" fillId="2" borderId="11" xfId="2" applyFont="1" applyFill="1" applyBorder="1" applyAlignment="1" applyProtection="1">
      <alignment horizontal="left" vertical="center" wrapText="1"/>
      <protection locked="0"/>
    </xf>
    <xf numFmtId="0" fontId="5" fillId="2" borderId="12" xfId="2" applyFont="1" applyFill="1" applyBorder="1" applyAlignment="1" applyProtection="1">
      <alignment horizontal="left" vertical="center" wrapText="1"/>
      <protection locked="0"/>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6" fillId="0" borderId="9" xfId="2" applyFont="1" applyBorder="1" applyAlignment="1">
      <alignment horizontal="center" vertical="center"/>
    </xf>
    <xf numFmtId="0" fontId="5" fillId="0" borderId="10" xfId="2" applyFont="1" applyBorder="1" applyAlignment="1">
      <alignment horizontal="center" vertical="center"/>
    </xf>
    <xf numFmtId="0" fontId="5" fillId="0" borderId="5" xfId="2" applyFont="1" applyBorder="1" applyAlignment="1">
      <alignment horizontal="center" vertical="center"/>
    </xf>
    <xf numFmtId="0" fontId="5" fillId="0" borderId="8" xfId="2" applyFont="1" applyBorder="1" applyAlignment="1">
      <alignment horizontal="center" vertical="center"/>
    </xf>
    <xf numFmtId="0" fontId="3" fillId="2" borderId="3" xfId="2" applyFont="1" applyFill="1" applyBorder="1" applyAlignment="1" applyProtection="1">
      <alignment horizontal="left" vertical="center" indent="1"/>
      <protection locked="0"/>
    </xf>
    <xf numFmtId="0" fontId="3" fillId="2" borderId="0" xfId="2" applyFont="1" applyFill="1" applyBorder="1" applyAlignment="1" applyProtection="1">
      <alignment horizontal="left" vertical="center" indent="1"/>
      <protection locked="0"/>
    </xf>
    <xf numFmtId="0" fontId="3" fillId="2" borderId="9" xfId="2" applyFont="1" applyFill="1" applyBorder="1" applyAlignment="1" applyProtection="1">
      <alignment horizontal="left" vertical="center" indent="1"/>
      <protection locked="0"/>
    </xf>
    <xf numFmtId="0" fontId="8" fillId="0" borderId="0" xfId="2" applyFont="1" applyBorder="1" applyAlignment="1" applyProtection="1">
      <alignment horizontal="left" vertical="top" wrapText="1"/>
      <protection locked="0"/>
    </xf>
    <xf numFmtId="0" fontId="3" fillId="2" borderId="0" xfId="2" applyFont="1" applyFill="1" applyBorder="1" applyAlignment="1" applyProtection="1">
      <alignment horizontal="center"/>
      <protection locked="0"/>
    </xf>
    <xf numFmtId="38" fontId="7" fillId="0" borderId="22" xfId="1" applyFont="1" applyFill="1" applyBorder="1" applyAlignment="1" applyProtection="1">
      <alignment horizontal="center" vertical="center"/>
      <protection locked="0"/>
    </xf>
    <xf numFmtId="38" fontId="7" fillId="0" borderId="24" xfId="1" applyFont="1" applyFill="1" applyBorder="1" applyAlignment="1" applyProtection="1">
      <alignment horizontal="center" vertical="center"/>
      <protection locked="0"/>
    </xf>
    <xf numFmtId="38" fontId="7" fillId="0" borderId="15" xfId="1" applyFont="1" applyFill="1" applyBorder="1" applyAlignment="1" applyProtection="1">
      <alignment horizontal="center" vertical="center"/>
      <protection locked="0"/>
    </xf>
    <xf numFmtId="38" fontId="7" fillId="0" borderId="13" xfId="1" applyFont="1" applyFill="1" applyBorder="1" applyAlignment="1" applyProtection="1">
      <alignment horizontal="center" vertical="center"/>
      <protection locked="0"/>
    </xf>
    <xf numFmtId="38" fontId="7" fillId="0" borderId="14" xfId="1" applyFont="1" applyFill="1" applyBorder="1" applyAlignment="1" applyProtection="1">
      <alignment horizontal="center" vertical="center"/>
      <protection locked="0"/>
    </xf>
    <xf numFmtId="38" fontId="7" fillId="0" borderId="16" xfId="1" applyFont="1" applyFill="1" applyBorder="1" applyAlignment="1" applyProtection="1">
      <alignment horizontal="center" vertical="center"/>
      <protection locked="0"/>
    </xf>
    <xf numFmtId="38" fontId="7" fillId="0" borderId="17" xfId="1" applyFont="1" applyFill="1" applyBorder="1" applyAlignment="1" applyProtection="1">
      <alignment horizontal="center" vertical="center"/>
      <protection locked="0"/>
    </xf>
    <xf numFmtId="38" fontId="7" fillId="0" borderId="18" xfId="1" applyFont="1" applyFill="1" applyBorder="1" applyAlignment="1" applyProtection="1">
      <alignment horizontal="center" vertical="center"/>
      <protection locked="0"/>
    </xf>
    <xf numFmtId="38" fontId="7" fillId="0" borderId="19" xfId="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7" fillId="0" borderId="40" xfId="0" applyFont="1" applyFill="1" applyBorder="1" applyAlignment="1" applyProtection="1">
      <alignment horizontal="center" vertical="center" wrapText="1"/>
    </xf>
    <xf numFmtId="0" fontId="7" fillId="0" borderId="44" xfId="0" applyFont="1" applyFill="1" applyBorder="1" applyAlignment="1" applyProtection="1">
      <alignment vertical="center" wrapText="1"/>
      <protection locked="0"/>
    </xf>
    <xf numFmtId="0" fontId="14" fillId="0" borderId="45" xfId="0" applyFont="1" applyBorder="1" applyAlignment="1" applyProtection="1">
      <alignment vertical="center" wrapText="1"/>
      <protection locked="0"/>
    </xf>
    <xf numFmtId="0" fontId="14" fillId="0" borderId="46" xfId="0" applyFont="1" applyBorder="1" applyAlignment="1" applyProtection="1">
      <alignment vertical="center" wrapText="1"/>
      <protection locked="0"/>
    </xf>
    <xf numFmtId="0" fontId="7" fillId="0" borderId="36" xfId="0" applyFont="1" applyFill="1" applyBorder="1" applyAlignment="1" applyProtection="1">
      <alignment horizontal="center" vertical="center" wrapText="1"/>
    </xf>
    <xf numFmtId="0" fontId="7" fillId="0" borderId="37"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textRotation="255"/>
      <protection locked="0"/>
    </xf>
    <xf numFmtId="0" fontId="7" fillId="0" borderId="26" xfId="0" applyFont="1" applyFill="1" applyBorder="1" applyAlignment="1" applyProtection="1">
      <alignment horizontal="center" vertical="center" textRotation="255"/>
      <protection locked="0"/>
    </xf>
    <xf numFmtId="0" fontId="7" fillId="0" borderId="27" xfId="0" applyFont="1" applyFill="1" applyBorder="1" applyAlignment="1" applyProtection="1">
      <alignment horizontal="center" vertical="center" textRotation="255"/>
      <protection locked="0"/>
    </xf>
    <xf numFmtId="177" fontId="7" fillId="0" borderId="20" xfId="0" applyNumberFormat="1" applyFont="1" applyFill="1" applyBorder="1" applyAlignment="1" applyProtection="1">
      <alignment horizontal="center" vertical="center"/>
      <protection locked="0"/>
    </xf>
    <xf numFmtId="177" fontId="7" fillId="0" borderId="21" xfId="0" applyNumberFormat="1" applyFont="1" applyFill="1" applyBorder="1" applyAlignment="1" applyProtection="1">
      <alignment horizontal="center" vertical="center"/>
      <protection locked="0"/>
    </xf>
    <xf numFmtId="177" fontId="7" fillId="3" borderId="33" xfId="1" applyNumberFormat="1" applyFont="1" applyFill="1" applyBorder="1" applyAlignment="1" applyProtection="1">
      <alignment horizontal="center" vertical="center"/>
    </xf>
    <xf numFmtId="177" fontId="7" fillId="3" borderId="35" xfId="1" applyNumberFormat="1" applyFont="1" applyFill="1" applyBorder="1" applyAlignment="1" applyProtection="1">
      <alignment horizontal="center" vertical="center"/>
    </xf>
    <xf numFmtId="177" fontId="7" fillId="3" borderId="34" xfId="1" applyNumberFormat="1" applyFont="1" applyFill="1" applyBorder="1" applyAlignment="1" applyProtection="1">
      <alignment horizontal="center" vertical="center"/>
    </xf>
    <xf numFmtId="177" fontId="7" fillId="3" borderId="4" xfId="1" applyNumberFormat="1" applyFont="1" applyFill="1" applyBorder="1" applyAlignment="1" applyProtection="1">
      <alignment horizontal="center" vertical="center"/>
    </xf>
    <xf numFmtId="177" fontId="7" fillId="3" borderId="6" xfId="1" applyNumberFormat="1" applyFont="1" applyFill="1" applyBorder="1" applyAlignment="1" applyProtection="1">
      <alignment horizontal="center" vertical="center"/>
    </xf>
    <xf numFmtId="177" fontId="7" fillId="3" borderId="7" xfId="1" applyNumberFormat="1" applyFont="1" applyFill="1" applyBorder="1" applyAlignment="1" applyProtection="1">
      <alignment horizontal="center" vertical="center"/>
    </xf>
    <xf numFmtId="177" fontId="7" fillId="3" borderId="39" xfId="1" applyNumberFormat="1" applyFont="1" applyFill="1" applyBorder="1" applyAlignment="1" applyProtection="1">
      <alignment horizontal="center" vertical="center"/>
    </xf>
    <xf numFmtId="177" fontId="7" fillId="3" borderId="40" xfId="1" applyNumberFormat="1" applyFont="1" applyFill="1" applyBorder="1" applyAlignment="1" applyProtection="1">
      <alignment horizontal="center" vertical="center"/>
    </xf>
    <xf numFmtId="177" fontId="7" fillId="3" borderId="41" xfId="1" applyNumberFormat="1" applyFont="1" applyFill="1" applyBorder="1" applyAlignment="1" applyProtection="1">
      <alignment horizontal="center" vertical="center"/>
    </xf>
    <xf numFmtId="177" fontId="7" fillId="3" borderId="36" xfId="1" applyNumberFormat="1" applyFont="1" applyFill="1" applyBorder="1" applyAlignment="1" applyProtection="1">
      <alignment horizontal="center" vertical="center"/>
    </xf>
    <xf numFmtId="177" fontId="7" fillId="3" borderId="37" xfId="1" applyNumberFormat="1" applyFont="1" applyFill="1" applyBorder="1" applyAlignment="1" applyProtection="1">
      <alignment horizontal="center" vertical="center"/>
    </xf>
    <xf numFmtId="177" fontId="7" fillId="3" borderId="38" xfId="1" applyNumberFormat="1" applyFont="1" applyFill="1" applyBorder="1" applyAlignment="1" applyProtection="1">
      <alignment horizontal="center" vertical="center"/>
    </xf>
    <xf numFmtId="0" fontId="11" fillId="0" borderId="0" xfId="0" applyFont="1" applyFill="1" applyAlignment="1" applyProtection="1">
      <alignment horizontal="center" vertical="center" wrapText="1"/>
      <protection locked="0"/>
    </xf>
    <xf numFmtId="0" fontId="11" fillId="0" borderId="0" xfId="0" applyFont="1" applyFill="1" applyAlignment="1" applyProtection="1">
      <alignment horizontal="center" vertical="center"/>
      <protection locked="0"/>
    </xf>
    <xf numFmtId="0" fontId="7" fillId="0" borderId="25" xfId="0" applyFont="1" applyFill="1" applyBorder="1" applyAlignment="1" applyProtection="1">
      <alignment horizontal="center" vertical="center" textRotation="255" wrapText="1" readingOrder="1"/>
      <protection locked="0"/>
    </xf>
    <xf numFmtId="0" fontId="7" fillId="0" borderId="26" xfId="0" applyFont="1" applyFill="1" applyBorder="1" applyAlignment="1" applyProtection="1">
      <alignment horizontal="center" vertical="center" textRotation="255" wrapText="1" readingOrder="1"/>
      <protection locked="0"/>
    </xf>
    <xf numFmtId="0" fontId="7" fillId="0" borderId="33" xfId="0" applyFont="1" applyFill="1" applyBorder="1" applyAlignment="1" applyProtection="1">
      <alignment horizontal="center" vertical="center" wrapText="1"/>
    </xf>
    <xf numFmtId="0" fontId="7" fillId="0" borderId="35" xfId="0" applyFont="1" applyFill="1" applyBorder="1" applyAlignment="1" applyProtection="1">
      <alignment horizontal="center" vertical="center" wrapText="1"/>
    </xf>
    <xf numFmtId="0" fontId="7" fillId="0" borderId="3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177" fontId="7" fillId="3" borderId="30" xfId="1" applyNumberFormat="1" applyFont="1" applyFill="1" applyBorder="1" applyAlignment="1" applyProtection="1">
      <alignment horizontal="center" vertical="center"/>
    </xf>
    <xf numFmtId="177" fontId="7" fillId="3" borderId="32" xfId="1" applyNumberFormat="1" applyFont="1" applyFill="1" applyBorder="1" applyAlignment="1" applyProtection="1">
      <alignment horizontal="center" vertical="center"/>
    </xf>
    <xf numFmtId="0" fontId="7" fillId="0" borderId="42" xfId="0" applyFont="1" applyFill="1" applyBorder="1" applyAlignment="1" applyProtection="1">
      <alignment horizontal="center" vertical="center" shrinkToFit="1"/>
      <protection locked="0"/>
    </xf>
    <xf numFmtId="0" fontId="7" fillId="0" borderId="43" xfId="0" applyFont="1" applyFill="1" applyBorder="1" applyAlignment="1" applyProtection="1">
      <alignment horizontal="center" vertical="center" shrinkToFit="1"/>
      <protection locked="0"/>
    </xf>
    <xf numFmtId="176" fontId="7" fillId="0" borderId="20" xfId="1" applyNumberFormat="1" applyFont="1" applyFill="1" applyBorder="1" applyAlignment="1" applyProtection="1">
      <alignment horizontal="right" vertical="center"/>
      <protection locked="0"/>
    </xf>
    <xf numFmtId="176" fontId="7" fillId="0" borderId="21" xfId="1" applyNumberFormat="1" applyFont="1" applyFill="1" applyBorder="1" applyAlignment="1" applyProtection="1">
      <alignment horizontal="right" vertical="center"/>
      <protection locked="0"/>
    </xf>
    <xf numFmtId="0" fontId="7" fillId="0" borderId="42"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38" fontId="7" fillId="0" borderId="17" xfId="1" applyFont="1" applyFill="1" applyBorder="1" applyAlignment="1" applyProtection="1">
      <alignment horizontal="right" vertical="center"/>
      <protection locked="0"/>
    </xf>
    <xf numFmtId="38" fontId="7" fillId="0" borderId="19" xfId="1" applyFont="1" applyFill="1" applyBorder="1" applyAlignment="1" applyProtection="1">
      <alignment horizontal="right" vertical="center"/>
      <protection locked="0"/>
    </xf>
    <xf numFmtId="0" fontId="7" fillId="0" borderId="13"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38" fontId="7" fillId="0" borderId="22" xfId="1" applyFont="1" applyFill="1" applyBorder="1" applyAlignment="1" applyProtection="1">
      <alignment horizontal="right" vertical="center"/>
      <protection locked="0"/>
    </xf>
    <xf numFmtId="38" fontId="7" fillId="0" borderId="15" xfId="1" applyFont="1" applyFill="1" applyBorder="1" applyAlignment="1" applyProtection="1">
      <alignment horizontal="right" vertical="center"/>
      <protection locked="0"/>
    </xf>
    <xf numFmtId="38" fontId="7" fillId="0" borderId="13" xfId="1" applyFont="1" applyFill="1" applyBorder="1" applyAlignment="1" applyProtection="1">
      <alignment horizontal="right" vertical="center"/>
      <protection locked="0"/>
    </xf>
    <xf numFmtId="38" fontId="7" fillId="0" borderId="16" xfId="1" applyFont="1" applyFill="1" applyBorder="1" applyAlignment="1" applyProtection="1">
      <alignment horizontal="right" vertical="center"/>
      <protection locked="0"/>
    </xf>
    <xf numFmtId="0" fontId="7" fillId="0" borderId="30" xfId="0" applyFont="1" applyFill="1" applyBorder="1" applyAlignment="1" applyProtection="1">
      <alignment horizontal="center" vertical="center" wrapText="1" readingOrder="1"/>
      <protection locked="0"/>
    </xf>
    <xf numFmtId="0" fontId="7" fillId="0" borderId="31" xfId="0" applyFont="1" applyFill="1" applyBorder="1" applyAlignment="1" applyProtection="1">
      <alignment horizontal="center" vertical="center" wrapText="1" readingOrder="1"/>
      <protection locked="0"/>
    </xf>
    <xf numFmtId="0" fontId="7" fillId="0" borderId="32" xfId="0" applyFont="1" applyFill="1" applyBorder="1" applyAlignment="1" applyProtection="1">
      <alignment horizontal="center" vertical="center" wrapText="1" readingOrder="1"/>
      <protection locked="0"/>
    </xf>
    <xf numFmtId="0" fontId="7" fillId="0" borderId="1" xfId="0" applyFont="1" applyFill="1" applyBorder="1" applyAlignment="1" applyProtection="1">
      <alignment horizontal="center" vertical="center"/>
    </xf>
    <xf numFmtId="0" fontId="7" fillId="0" borderId="26" xfId="0" applyFont="1" applyFill="1" applyBorder="1" applyAlignment="1" applyProtection="1">
      <alignment horizontal="center" vertical="center" textRotation="255" wrapText="1"/>
      <protection locked="0"/>
    </xf>
    <xf numFmtId="0" fontId="7" fillId="0" borderId="0" xfId="0" applyFont="1" applyFill="1" applyAlignment="1" applyProtection="1">
      <alignment vertical="center"/>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cellXfs>
  <cellStyles count="3">
    <cellStyle name="桁区切り" xfId="1" builtinId="6"/>
    <cellStyle name="標準" xfId="0" builtinId="0"/>
    <cellStyle name="標準 2" xfId="2"/>
  </cellStyles>
  <dxfs count="47">
    <dxf>
      <fill>
        <patternFill patternType="solid">
          <bgColor theme="0"/>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ill>
        <patternFill>
          <bgColor rgb="FFFFFF00"/>
        </patternFill>
      </fill>
    </dxf>
    <dxf>
      <fill>
        <patternFill>
          <bgColor rgb="FFFFFF00"/>
        </patternFill>
      </fill>
    </dxf>
    <dxf>
      <fill>
        <patternFill patternType="solid">
          <bgColor rgb="FFFFFF00"/>
        </patternFill>
      </fill>
    </dxf>
    <dxf>
      <font>
        <color theme="0"/>
      </font>
      <fill>
        <patternFill>
          <bgColor rgb="FFFF0000"/>
        </patternFill>
      </fill>
    </dxf>
    <dxf>
      <fill>
        <patternFill patternType="solid">
          <bgColor theme="0"/>
        </patternFill>
      </fill>
    </dxf>
    <dxf>
      <fill>
        <patternFill patternType="solid">
          <bgColor rgb="FFFFFF00"/>
        </patternFill>
      </fill>
    </dxf>
    <dxf>
      <font>
        <color theme="0"/>
      </font>
      <fill>
        <patternFill>
          <bgColor rgb="FFFF0000"/>
        </patternFill>
      </fill>
    </dxf>
    <dxf>
      <fill>
        <patternFill patternType="solid">
          <bgColor rgb="FFFFFF00"/>
        </patternFill>
      </fill>
    </dxf>
    <dxf>
      <font>
        <color theme="0"/>
      </font>
      <fill>
        <patternFill>
          <bgColor rgb="FFFF0000"/>
        </patternFill>
      </fill>
    </dxf>
    <dxf>
      <fill>
        <patternFill patternType="solid">
          <bgColor rgb="FFFFFF00"/>
        </patternFill>
      </fill>
    </dxf>
    <dxf>
      <font>
        <color theme="0"/>
      </font>
      <fill>
        <patternFill>
          <bgColor rgb="FFFF0000"/>
        </patternFill>
      </fill>
    </dxf>
    <dxf>
      <fill>
        <patternFill patternType="solid">
          <bgColor rgb="FFFFFF00"/>
        </patternFill>
      </fill>
    </dxf>
    <dxf>
      <font>
        <color theme="0"/>
      </font>
      <fill>
        <patternFill>
          <bgColor rgb="FFFF0000"/>
        </patternFill>
      </fill>
    </dxf>
    <dxf>
      <fill>
        <patternFill patternType="solid">
          <bgColor rgb="FFFFFF00"/>
        </patternFill>
      </fill>
    </dxf>
    <dxf>
      <font>
        <color theme="0"/>
      </font>
      <fill>
        <patternFill>
          <bgColor rgb="FFFF0000"/>
        </patternFill>
      </fill>
    </dxf>
    <dxf>
      <fill>
        <patternFill patternType="solid">
          <bgColor rgb="FFFFFF00"/>
        </patternFill>
      </fill>
    </dxf>
    <dxf>
      <font>
        <color theme="0"/>
      </font>
      <fill>
        <patternFill>
          <bgColor rgb="FFFF0000"/>
        </patternFill>
      </fill>
    </dxf>
    <dxf>
      <fill>
        <patternFill patternType="solid">
          <bgColor rgb="FFFFFF00"/>
        </patternFill>
      </fill>
    </dxf>
    <dxf>
      <font>
        <color theme="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border>
        <bottom/>
      </border>
    </dxf>
    <dxf>
      <fill>
        <patternFill patternType="none">
          <bgColor indexed="65"/>
        </patternFill>
      </fill>
    </dxf>
    <dxf>
      <fill>
        <patternFill patternType="none">
          <bgColor indexed="65"/>
        </patternFill>
      </fill>
    </dxf>
  </dxfs>
  <tableStyles count="0" defaultTableStyle="TableStyleMedium9" defaultPivotStyle="PivotStyleLight16"/>
  <colors>
    <mruColors>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139064</xdr:colOff>
      <xdr:row>15</xdr:row>
      <xdr:rowOff>125729</xdr:rowOff>
    </xdr:from>
    <xdr:to>
      <xdr:col>56</xdr:col>
      <xdr:colOff>27044</xdr:colOff>
      <xdr:row>18</xdr:row>
      <xdr:rowOff>158804</xdr:rowOff>
    </xdr:to>
    <xdr:sp macro="" textlink="">
      <xdr:nvSpPr>
        <xdr:cNvPr id="2" name="AutoShape 1"/>
        <xdr:cNvSpPr>
          <a:spLocks noChangeArrowheads="1"/>
        </xdr:cNvSpPr>
      </xdr:nvSpPr>
      <xdr:spPr bwMode="auto">
        <a:xfrm>
          <a:off x="6585584" y="2731769"/>
          <a:ext cx="2935980" cy="58171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2000" tIns="0" rIns="0" bIns="0" anchor="ctr" anchorCtr="0"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明朝"/>
              <a:ea typeface="ＭＳ Ｐ明朝"/>
            </a:rPr>
            <a:t>法人にあっては名称、代表者の氏名</a:t>
          </a:r>
          <a:endParaRPr kumimoji="0" lang="ja-JP" altLang="en-US" sz="1200" b="0" i="0" u="none" strike="noStrike" kern="0" cap="none" spc="0" normalizeH="0" baseline="0" noProof="0">
            <a:ln>
              <a:noFill/>
            </a:ln>
            <a:solidFill>
              <a:srgbClr val="000000"/>
            </a:solidFill>
            <a:effectLst/>
            <a:uLnTx/>
            <a:uFillTx/>
            <a:latin typeface="Century"/>
            <a:ea typeface="ＭＳ Ｐ明朝"/>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明朝"/>
              <a:ea typeface="ＭＳ Ｐ明朝"/>
            </a:rPr>
            <a:t>及び主たる事業所の所在地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69"/>
  <sheetViews>
    <sheetView showGridLines="0" tabSelected="1" view="pageBreakPreview" zoomScaleNormal="100" zoomScaleSheetLayoutView="100" workbookViewId="0">
      <selection activeCell="X6" sqref="X6"/>
    </sheetView>
  </sheetViews>
  <sheetFormatPr defaultColWidth="2.21875" defaultRowHeight="13.2" x14ac:dyDescent="0.2"/>
  <cols>
    <col min="1" max="1" width="1.6640625" style="4" customWidth="1"/>
    <col min="2" max="35" width="2.6640625" style="4" customWidth="1"/>
    <col min="36" max="36" width="1.6640625" style="4" customWidth="1"/>
    <col min="37" max="16384" width="2.21875" style="4"/>
  </cols>
  <sheetData>
    <row r="1" spans="2:37" ht="6.75" customHeight="1" x14ac:dyDescent="0.2"/>
    <row r="2" spans="2:37" ht="14.4" x14ac:dyDescent="0.2">
      <c r="B2" s="3" t="s">
        <v>78</v>
      </c>
    </row>
    <row r="3" spans="2:37" ht="14.4" x14ac:dyDescent="0.2">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7"/>
    </row>
    <row r="4" spans="2:37" ht="14.4" x14ac:dyDescent="0.2">
      <c r="B4" s="8"/>
      <c r="C4" s="9"/>
      <c r="X4" s="10"/>
      <c r="Y4" s="105"/>
      <c r="Z4" s="105"/>
      <c r="AA4" s="105"/>
      <c r="AB4" s="11" t="s">
        <v>8</v>
      </c>
      <c r="AC4" s="125"/>
      <c r="AD4" s="125"/>
      <c r="AE4" s="11" t="s">
        <v>7</v>
      </c>
      <c r="AF4" s="125"/>
      <c r="AG4" s="125"/>
      <c r="AH4" s="11" t="s">
        <v>6</v>
      </c>
      <c r="AI4" s="12"/>
    </row>
    <row r="5" spans="2:37" ht="14.4" x14ac:dyDescent="0.2">
      <c r="B5" s="8"/>
      <c r="C5" s="9"/>
      <c r="AI5" s="12"/>
    </row>
    <row r="6" spans="2:37" ht="14.4" x14ac:dyDescent="0.2">
      <c r="B6" s="8"/>
      <c r="C6" s="9"/>
      <c r="AI6" s="12"/>
    </row>
    <row r="7" spans="2:37" ht="14.4" x14ac:dyDescent="0.2">
      <c r="B7" s="8"/>
      <c r="C7" s="80" t="s">
        <v>75</v>
      </c>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12"/>
    </row>
    <row r="8" spans="2:37" ht="14.4" x14ac:dyDescent="0.2">
      <c r="B8" s="8"/>
      <c r="C8" s="9" t="s">
        <v>76</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12"/>
    </row>
    <row r="9" spans="2:37" ht="14.4" x14ac:dyDescent="0.2">
      <c r="B9" s="13"/>
      <c r="AI9" s="12"/>
    </row>
    <row r="10" spans="2:37" ht="14.4" x14ac:dyDescent="0.2">
      <c r="B10" s="8"/>
      <c r="U10" s="9" t="s">
        <v>0</v>
      </c>
      <c r="AI10" s="12"/>
    </row>
    <row r="11" spans="2:37" ht="14.25" customHeight="1" x14ac:dyDescent="0.2">
      <c r="B11" s="8"/>
      <c r="S11" s="107" t="s">
        <v>16</v>
      </c>
      <c r="T11" s="107"/>
      <c r="U11" s="112"/>
      <c r="V11" s="112"/>
      <c r="W11" s="112"/>
      <c r="X11" s="112"/>
      <c r="Y11" s="112"/>
      <c r="Z11" s="112"/>
      <c r="AA11" s="112"/>
      <c r="AB11" s="112"/>
      <c r="AC11" s="112"/>
      <c r="AD11" s="112"/>
      <c r="AE11" s="112"/>
      <c r="AF11" s="112"/>
      <c r="AG11" s="112"/>
      <c r="AI11" s="12"/>
    </row>
    <row r="12" spans="2:37" ht="14.25" customHeight="1" x14ac:dyDescent="0.2">
      <c r="B12" s="8"/>
      <c r="S12" s="107"/>
      <c r="T12" s="107"/>
      <c r="U12" s="113"/>
      <c r="V12" s="113"/>
      <c r="W12" s="113"/>
      <c r="X12" s="113"/>
      <c r="Y12" s="113"/>
      <c r="Z12" s="113"/>
      <c r="AA12" s="113"/>
      <c r="AB12" s="113"/>
      <c r="AC12" s="113"/>
      <c r="AD12" s="113"/>
      <c r="AE12" s="113"/>
      <c r="AF12" s="113"/>
      <c r="AG12" s="113"/>
      <c r="AI12" s="12"/>
      <c r="AK12" s="14" t="s">
        <v>20</v>
      </c>
    </row>
    <row r="13" spans="2:37" ht="14.25" customHeight="1" x14ac:dyDescent="0.2">
      <c r="B13" s="8"/>
      <c r="S13" s="107" t="s">
        <v>19</v>
      </c>
      <c r="T13" s="107"/>
      <c r="U13" s="112"/>
      <c r="V13" s="112"/>
      <c r="W13" s="112"/>
      <c r="X13" s="112"/>
      <c r="Y13" s="112"/>
      <c r="Z13" s="112"/>
      <c r="AA13" s="112"/>
      <c r="AB13" s="112"/>
      <c r="AC13" s="112"/>
      <c r="AD13" s="112"/>
      <c r="AE13" s="112"/>
      <c r="AF13" s="112"/>
      <c r="AG13" s="112"/>
      <c r="AI13" s="12"/>
      <c r="AK13" s="15"/>
    </row>
    <row r="14" spans="2:37" ht="14.25" customHeight="1" x14ac:dyDescent="0.2">
      <c r="B14" s="8"/>
      <c r="S14" s="107"/>
      <c r="T14" s="107"/>
      <c r="U14" s="113"/>
      <c r="V14" s="113"/>
      <c r="W14" s="113"/>
      <c r="X14" s="113"/>
      <c r="Y14" s="113"/>
      <c r="Z14" s="113"/>
      <c r="AA14" s="113"/>
      <c r="AB14" s="113"/>
      <c r="AC14" s="113"/>
      <c r="AD14" s="113"/>
      <c r="AE14" s="113"/>
      <c r="AF14" s="113"/>
      <c r="AG14" s="113"/>
      <c r="AI14" s="12"/>
      <c r="AK14" s="16" t="s">
        <v>17</v>
      </c>
    </row>
    <row r="15" spans="2:37" ht="14.25" customHeight="1" x14ac:dyDescent="0.2">
      <c r="B15" s="8"/>
      <c r="S15" s="107"/>
      <c r="T15" s="107"/>
      <c r="U15" s="114"/>
      <c r="V15" s="114"/>
      <c r="W15" s="114"/>
      <c r="X15" s="114"/>
      <c r="Y15" s="114"/>
      <c r="Z15" s="114"/>
      <c r="AA15" s="114"/>
      <c r="AB15" s="114"/>
      <c r="AC15" s="114"/>
      <c r="AD15" s="114"/>
      <c r="AE15" s="114"/>
      <c r="AF15" s="114"/>
      <c r="AG15" s="114"/>
      <c r="AI15" s="12"/>
      <c r="AK15" s="16" t="s">
        <v>58</v>
      </c>
    </row>
    <row r="16" spans="2:37" s="18" customFormat="1" ht="14.4" x14ac:dyDescent="0.2">
      <c r="B16" s="17"/>
      <c r="AI16" s="19"/>
    </row>
    <row r="17" spans="2:35" s="18" customFormat="1" ht="14.4" x14ac:dyDescent="0.2">
      <c r="B17" s="17"/>
      <c r="AI17" s="19"/>
    </row>
    <row r="18" spans="2:35" s="18" customFormat="1" ht="14.4" x14ac:dyDescent="0.2">
      <c r="B18" s="17"/>
      <c r="AI18" s="19"/>
    </row>
    <row r="19" spans="2:35" s="18" customFormat="1" ht="14.4" x14ac:dyDescent="0.2">
      <c r="B19" s="17"/>
      <c r="AI19" s="19"/>
    </row>
    <row r="20" spans="2:35" s="18" customFormat="1" ht="14.4" x14ac:dyDescent="0.2">
      <c r="B20" s="17"/>
      <c r="AI20" s="19"/>
    </row>
    <row r="21" spans="2:35" s="18" customFormat="1" ht="14.4" x14ac:dyDescent="0.2">
      <c r="B21" s="17"/>
      <c r="AI21" s="19"/>
    </row>
    <row r="22" spans="2:35" ht="14.25" customHeight="1" x14ac:dyDescent="0.2">
      <c r="B22" s="115" t="s">
        <v>81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7"/>
    </row>
    <row r="23" spans="2:35" ht="14.25" customHeight="1" x14ac:dyDescent="0.2">
      <c r="B23" s="115"/>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row>
    <row r="24" spans="2:35" ht="14.25" customHeight="1" x14ac:dyDescent="0.2">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2"/>
    </row>
    <row r="25" spans="2:35" ht="14.25" customHeight="1" x14ac:dyDescent="0.2">
      <c r="B25" s="20"/>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2"/>
    </row>
    <row r="26" spans="2:35" s="25" customFormat="1" ht="16.5" customHeight="1" x14ac:dyDescent="0.2">
      <c r="B26" s="23"/>
      <c r="C26" s="124" t="s">
        <v>80</v>
      </c>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24"/>
    </row>
    <row r="27" spans="2:35" ht="16.5" customHeight="1" x14ac:dyDescent="0.2">
      <c r="B27" s="8"/>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
    </row>
    <row r="28" spans="2:35" ht="16.5" customHeight="1" x14ac:dyDescent="0.2">
      <c r="B28" s="8"/>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
    </row>
    <row r="29" spans="2:35" ht="16.5" customHeight="1" x14ac:dyDescent="0.2">
      <c r="B29" s="8"/>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
    </row>
    <row r="30" spans="2:35" x14ac:dyDescent="0.2">
      <c r="B30" s="8"/>
      <c r="AI30" s="12"/>
    </row>
    <row r="31" spans="2:35" ht="4.5" customHeight="1" x14ac:dyDescent="0.2">
      <c r="B31" s="8"/>
      <c r="C31" s="102"/>
      <c r="D31" s="103"/>
      <c r="E31" s="103"/>
      <c r="F31" s="103"/>
      <c r="G31" s="103"/>
      <c r="H31" s="103"/>
      <c r="I31" s="103"/>
      <c r="J31" s="104"/>
      <c r="K31" s="118"/>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20"/>
      <c r="AI31" s="12"/>
    </row>
    <row r="32" spans="2:35" ht="22.5" customHeight="1" x14ac:dyDescent="0.2">
      <c r="B32" s="8"/>
      <c r="C32" s="96" t="s">
        <v>1</v>
      </c>
      <c r="D32" s="97"/>
      <c r="E32" s="97"/>
      <c r="F32" s="97"/>
      <c r="G32" s="97"/>
      <c r="H32" s="97"/>
      <c r="I32" s="97"/>
      <c r="J32" s="98"/>
      <c r="K32" s="121"/>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3"/>
      <c r="AI32" s="12"/>
    </row>
    <row r="33" spans="2:35" ht="4.5" customHeight="1" x14ac:dyDescent="0.2">
      <c r="B33" s="8"/>
      <c r="C33" s="106"/>
      <c r="D33" s="107"/>
      <c r="E33" s="107"/>
      <c r="F33" s="107"/>
      <c r="G33" s="107"/>
      <c r="H33" s="107"/>
      <c r="I33" s="107"/>
      <c r="J33" s="108"/>
      <c r="K33" s="26"/>
      <c r="L33" s="27"/>
      <c r="M33" s="27"/>
      <c r="N33" s="27"/>
      <c r="O33" s="27"/>
      <c r="P33" s="27"/>
      <c r="Q33" s="27"/>
      <c r="R33" s="27"/>
      <c r="S33" s="27"/>
      <c r="T33" s="27"/>
      <c r="U33" s="27"/>
      <c r="V33" s="27"/>
      <c r="W33" s="27"/>
      <c r="X33" s="27"/>
      <c r="Y33" s="27"/>
      <c r="Z33" s="27"/>
      <c r="AA33" s="27"/>
      <c r="AB33" s="27"/>
      <c r="AC33" s="27"/>
      <c r="AD33" s="27"/>
      <c r="AE33" s="27"/>
      <c r="AF33" s="27"/>
      <c r="AG33" s="27"/>
      <c r="AH33" s="28"/>
      <c r="AI33" s="12"/>
    </row>
    <row r="34" spans="2:35" ht="19.5" customHeight="1" x14ac:dyDescent="0.2">
      <c r="B34" s="8"/>
      <c r="C34" s="82" t="s">
        <v>63</v>
      </c>
      <c r="D34" s="83"/>
      <c r="E34" s="83"/>
      <c r="F34" s="83"/>
      <c r="G34" s="83"/>
      <c r="H34" s="83"/>
      <c r="I34" s="83"/>
      <c r="J34" s="84"/>
      <c r="K34" s="29" t="s">
        <v>12</v>
      </c>
      <c r="L34" s="90"/>
      <c r="M34" s="90"/>
      <c r="N34" s="90"/>
      <c r="O34" s="90"/>
      <c r="P34" s="90"/>
      <c r="Q34" s="90"/>
      <c r="R34" s="90"/>
      <c r="S34" s="90"/>
      <c r="T34" s="91" t="s">
        <v>13</v>
      </c>
      <c r="U34" s="91"/>
      <c r="V34" s="91"/>
      <c r="W34" s="91"/>
      <c r="X34" s="91"/>
      <c r="Y34" s="91"/>
      <c r="Z34" s="91"/>
      <c r="AA34" s="91"/>
      <c r="AB34" s="91"/>
      <c r="AC34" s="91"/>
      <c r="AD34" s="91"/>
      <c r="AE34" s="91"/>
      <c r="AF34" s="91"/>
      <c r="AG34" s="91"/>
      <c r="AH34" s="92"/>
      <c r="AI34" s="12"/>
    </row>
    <row r="35" spans="2:35" ht="3.75" customHeight="1" x14ac:dyDescent="0.2">
      <c r="B35" s="8"/>
      <c r="C35" s="93" t="s">
        <v>64</v>
      </c>
      <c r="D35" s="94"/>
      <c r="E35" s="94"/>
      <c r="F35" s="94"/>
      <c r="G35" s="94"/>
      <c r="H35" s="94"/>
      <c r="I35" s="94"/>
      <c r="J35" s="95"/>
      <c r="K35" s="102"/>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4"/>
      <c r="AI35" s="12"/>
    </row>
    <row r="36" spans="2:35" ht="17.25" customHeight="1" x14ac:dyDescent="0.2">
      <c r="B36" s="8"/>
      <c r="C36" s="96"/>
      <c r="D36" s="97"/>
      <c r="E36" s="97"/>
      <c r="F36" s="97"/>
      <c r="G36" s="97"/>
      <c r="H36" s="97"/>
      <c r="I36" s="97"/>
      <c r="J36" s="98"/>
      <c r="K36" s="106" t="s">
        <v>65</v>
      </c>
      <c r="L36" s="107"/>
      <c r="M36" s="107"/>
      <c r="N36" s="107"/>
      <c r="O36" s="107"/>
      <c r="P36" s="107"/>
      <c r="Q36" s="107"/>
      <c r="R36" s="107"/>
      <c r="S36" s="105"/>
      <c r="T36" s="105"/>
      <c r="U36" s="105"/>
      <c r="V36" s="25" t="s">
        <v>8</v>
      </c>
      <c r="W36" s="105"/>
      <c r="X36" s="105"/>
      <c r="Y36" s="25" t="s">
        <v>7</v>
      </c>
      <c r="Z36" s="105"/>
      <c r="AA36" s="105"/>
      <c r="AB36" s="25" t="s">
        <v>6</v>
      </c>
      <c r="AC36" s="25"/>
      <c r="AD36" s="25"/>
      <c r="AE36" s="25"/>
      <c r="AF36" s="25"/>
      <c r="AG36" s="25"/>
      <c r="AH36" s="30"/>
      <c r="AI36" s="12"/>
    </row>
    <row r="37" spans="2:35" ht="4.5" customHeight="1" x14ac:dyDescent="0.2">
      <c r="B37" s="8"/>
      <c r="C37" s="96"/>
      <c r="D37" s="97"/>
      <c r="E37" s="97"/>
      <c r="F37" s="97"/>
      <c r="G37" s="97"/>
      <c r="H37" s="97"/>
      <c r="I37" s="97"/>
      <c r="J37" s="98"/>
      <c r="K37" s="106"/>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8"/>
      <c r="AI37" s="12"/>
    </row>
    <row r="38" spans="2:35" ht="17.25" customHeight="1" x14ac:dyDescent="0.2">
      <c r="B38" s="8"/>
      <c r="C38" s="96"/>
      <c r="D38" s="97"/>
      <c r="E38" s="97"/>
      <c r="F38" s="97"/>
      <c r="G38" s="97"/>
      <c r="H38" s="97"/>
      <c r="I38" s="97"/>
      <c r="J38" s="98"/>
      <c r="K38" s="106" t="s">
        <v>66</v>
      </c>
      <c r="L38" s="107"/>
      <c r="M38" s="107"/>
      <c r="N38" s="107"/>
      <c r="O38" s="107"/>
      <c r="P38" s="107"/>
      <c r="Q38" s="107"/>
      <c r="R38" s="107"/>
      <c r="S38" s="105"/>
      <c r="T38" s="105"/>
      <c r="U38" s="105"/>
      <c r="V38" s="25" t="s">
        <v>8</v>
      </c>
      <c r="W38" s="105"/>
      <c r="X38" s="105"/>
      <c r="Y38" s="25" t="s">
        <v>7</v>
      </c>
      <c r="Z38" s="105"/>
      <c r="AA38" s="105"/>
      <c r="AB38" s="25" t="s">
        <v>6</v>
      </c>
      <c r="AC38" s="25"/>
      <c r="AD38" s="25"/>
      <c r="AE38" s="25"/>
      <c r="AF38" s="25"/>
      <c r="AG38" s="25"/>
      <c r="AH38" s="30"/>
      <c r="AI38" s="12"/>
    </row>
    <row r="39" spans="2:35" ht="4.5" customHeight="1" x14ac:dyDescent="0.2">
      <c r="B39" s="8"/>
      <c r="C39" s="99"/>
      <c r="D39" s="100"/>
      <c r="E39" s="100"/>
      <c r="F39" s="100"/>
      <c r="G39" s="100"/>
      <c r="H39" s="100"/>
      <c r="I39" s="100"/>
      <c r="J39" s="101"/>
      <c r="K39" s="109"/>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1"/>
      <c r="AI39" s="12"/>
    </row>
    <row r="40" spans="2:35" ht="4.5" customHeight="1" x14ac:dyDescent="0.2">
      <c r="B40" s="8"/>
      <c r="C40" s="76" t="s">
        <v>2</v>
      </c>
      <c r="D40" s="77"/>
      <c r="E40" s="77"/>
      <c r="F40" s="77"/>
      <c r="G40" s="77"/>
      <c r="H40" s="77"/>
      <c r="I40" s="77"/>
      <c r="J40" s="78"/>
      <c r="K40" s="31"/>
      <c r="AH40" s="12"/>
      <c r="AI40" s="12"/>
    </row>
    <row r="41" spans="2:35" ht="17.25" customHeight="1" x14ac:dyDescent="0.2">
      <c r="B41" s="8"/>
      <c r="C41" s="79"/>
      <c r="D41" s="80"/>
      <c r="E41" s="80"/>
      <c r="F41" s="80"/>
      <c r="G41" s="80"/>
      <c r="H41" s="80"/>
      <c r="I41" s="80"/>
      <c r="J41" s="81"/>
      <c r="K41" s="80" t="s">
        <v>3</v>
      </c>
      <c r="L41" s="80"/>
      <c r="M41" s="80"/>
      <c r="N41" s="80"/>
      <c r="O41" s="80"/>
      <c r="P41" s="80"/>
      <c r="Q41" s="85"/>
      <c r="R41" s="85"/>
      <c r="S41" s="85"/>
      <c r="T41" s="85"/>
      <c r="U41" s="85"/>
      <c r="V41" s="85"/>
      <c r="W41" s="85"/>
      <c r="X41" s="85"/>
      <c r="Y41" s="85"/>
      <c r="Z41" s="85"/>
      <c r="AA41" s="85"/>
      <c r="AB41" s="85"/>
      <c r="AC41" s="85"/>
      <c r="AD41" s="85"/>
      <c r="AE41" s="85"/>
      <c r="AF41" s="85"/>
      <c r="AG41" s="85"/>
      <c r="AH41" s="86"/>
      <c r="AI41" s="12"/>
    </row>
    <row r="42" spans="2:35" ht="4.5" customHeight="1" x14ac:dyDescent="0.2">
      <c r="B42" s="8"/>
      <c r="C42" s="79"/>
      <c r="D42" s="80"/>
      <c r="E42" s="80"/>
      <c r="F42" s="80"/>
      <c r="G42" s="80"/>
      <c r="H42" s="80"/>
      <c r="I42" s="80"/>
      <c r="J42" s="81"/>
      <c r="K42" s="9"/>
      <c r="Q42" s="25"/>
      <c r="R42" s="25"/>
      <c r="S42" s="25"/>
      <c r="T42" s="25"/>
      <c r="U42" s="25"/>
      <c r="V42" s="25"/>
      <c r="W42" s="25"/>
      <c r="X42" s="25"/>
      <c r="Y42" s="25"/>
      <c r="Z42" s="25"/>
      <c r="AA42" s="25"/>
      <c r="AB42" s="25"/>
      <c r="AC42" s="25"/>
      <c r="AD42" s="25"/>
      <c r="AE42" s="25"/>
      <c r="AF42" s="25"/>
      <c r="AG42" s="25"/>
      <c r="AH42" s="30"/>
      <c r="AI42" s="12"/>
    </row>
    <row r="43" spans="2:35" ht="17.25" customHeight="1" x14ac:dyDescent="0.2">
      <c r="B43" s="8"/>
      <c r="C43" s="79"/>
      <c r="D43" s="80"/>
      <c r="E43" s="80"/>
      <c r="F43" s="80"/>
      <c r="G43" s="80"/>
      <c r="H43" s="80"/>
      <c r="I43" s="80"/>
      <c r="J43" s="81"/>
      <c r="K43" s="80" t="s">
        <v>4</v>
      </c>
      <c r="L43" s="80"/>
      <c r="M43" s="80"/>
      <c r="N43" s="80"/>
      <c r="O43" s="80"/>
      <c r="P43" s="80"/>
      <c r="Q43" s="85"/>
      <c r="R43" s="85"/>
      <c r="S43" s="85"/>
      <c r="T43" s="85"/>
      <c r="U43" s="85"/>
      <c r="V43" s="85"/>
      <c r="W43" s="85"/>
      <c r="X43" s="85"/>
      <c r="Y43" s="85"/>
      <c r="Z43" s="85"/>
      <c r="AA43" s="85"/>
      <c r="AB43" s="85"/>
      <c r="AC43" s="85"/>
      <c r="AD43" s="85"/>
      <c r="AE43" s="85"/>
      <c r="AF43" s="85"/>
      <c r="AG43" s="85"/>
      <c r="AH43" s="86"/>
      <c r="AI43" s="12"/>
    </row>
    <row r="44" spans="2:35" ht="4.5" customHeight="1" x14ac:dyDescent="0.2">
      <c r="B44" s="8"/>
      <c r="C44" s="79"/>
      <c r="D44" s="80"/>
      <c r="E44" s="80"/>
      <c r="F44" s="80"/>
      <c r="G44" s="80"/>
      <c r="H44" s="80"/>
      <c r="I44" s="80"/>
      <c r="J44" s="81"/>
      <c r="K44" s="9"/>
      <c r="Q44" s="25"/>
      <c r="R44" s="25"/>
      <c r="S44" s="25"/>
      <c r="T44" s="25"/>
      <c r="U44" s="25"/>
      <c r="V44" s="25"/>
      <c r="W44" s="25"/>
      <c r="X44" s="25"/>
      <c r="Y44" s="25"/>
      <c r="Z44" s="25"/>
      <c r="AA44" s="25"/>
      <c r="AB44" s="25"/>
      <c r="AC44" s="25"/>
      <c r="AD44" s="25"/>
      <c r="AE44" s="25"/>
      <c r="AF44" s="25"/>
      <c r="AG44" s="25"/>
      <c r="AH44" s="30"/>
      <c r="AI44" s="12"/>
    </row>
    <row r="45" spans="2:35" ht="17.25" customHeight="1" x14ac:dyDescent="0.2">
      <c r="B45" s="8"/>
      <c r="C45" s="79"/>
      <c r="D45" s="80"/>
      <c r="E45" s="80"/>
      <c r="F45" s="80"/>
      <c r="G45" s="80"/>
      <c r="H45" s="80"/>
      <c r="I45" s="80"/>
      <c r="J45" s="81"/>
      <c r="K45" s="80" t="s">
        <v>5</v>
      </c>
      <c r="L45" s="80"/>
      <c r="M45" s="80"/>
      <c r="N45" s="80"/>
      <c r="O45" s="80"/>
      <c r="P45" s="80"/>
      <c r="Q45" s="85"/>
      <c r="R45" s="85"/>
      <c r="S45" s="85"/>
      <c r="T45" s="85"/>
      <c r="U45" s="85"/>
      <c r="V45" s="85"/>
      <c r="W45" s="85"/>
      <c r="X45" s="85"/>
      <c r="Y45" s="85"/>
      <c r="Z45" s="85"/>
      <c r="AA45" s="85"/>
      <c r="AB45" s="85"/>
      <c r="AC45" s="85"/>
      <c r="AD45" s="85"/>
      <c r="AE45" s="85"/>
      <c r="AF45" s="85"/>
      <c r="AG45" s="85"/>
      <c r="AH45" s="86"/>
      <c r="AI45" s="12"/>
    </row>
    <row r="46" spans="2:35" ht="4.5" customHeight="1" x14ac:dyDescent="0.2">
      <c r="B46" s="8"/>
      <c r="C46" s="79"/>
      <c r="D46" s="80"/>
      <c r="E46" s="80"/>
      <c r="F46" s="80"/>
      <c r="G46" s="80"/>
      <c r="H46" s="80"/>
      <c r="I46" s="80"/>
      <c r="J46" s="81"/>
      <c r="K46" s="9"/>
      <c r="Q46" s="25"/>
      <c r="R46" s="25"/>
      <c r="S46" s="25"/>
      <c r="T46" s="25"/>
      <c r="U46" s="25"/>
      <c r="V46" s="25"/>
      <c r="W46" s="25"/>
      <c r="X46" s="25"/>
      <c r="Y46" s="25"/>
      <c r="Z46" s="25"/>
      <c r="AA46" s="25"/>
      <c r="AB46" s="25"/>
      <c r="AC46" s="25"/>
      <c r="AD46" s="25"/>
      <c r="AE46" s="25"/>
      <c r="AF46" s="25"/>
      <c r="AG46" s="25"/>
      <c r="AH46" s="30"/>
      <c r="AI46" s="12"/>
    </row>
    <row r="47" spans="2:35" ht="17.25" customHeight="1" x14ac:dyDescent="0.2">
      <c r="B47" s="8"/>
      <c r="C47" s="79"/>
      <c r="D47" s="80"/>
      <c r="E47" s="80"/>
      <c r="F47" s="80"/>
      <c r="G47" s="80"/>
      <c r="H47" s="80"/>
      <c r="I47" s="80"/>
      <c r="J47" s="81"/>
      <c r="K47" s="80" t="s">
        <v>67</v>
      </c>
      <c r="L47" s="80"/>
      <c r="M47" s="80"/>
      <c r="N47" s="80"/>
      <c r="O47" s="80"/>
      <c r="P47" s="80"/>
      <c r="Q47" s="85"/>
      <c r="R47" s="85"/>
      <c r="S47" s="85"/>
      <c r="T47" s="85"/>
      <c r="U47" s="85"/>
      <c r="V47" s="85"/>
      <c r="W47" s="85"/>
      <c r="X47" s="85"/>
      <c r="Y47" s="85"/>
      <c r="Z47" s="85"/>
      <c r="AA47" s="85"/>
      <c r="AB47" s="85"/>
      <c r="AC47" s="85"/>
      <c r="AD47" s="85"/>
      <c r="AE47" s="85"/>
      <c r="AF47" s="85"/>
      <c r="AG47" s="10" t="s">
        <v>68</v>
      </c>
      <c r="AH47" s="32"/>
      <c r="AI47" s="12"/>
    </row>
    <row r="48" spans="2:35" ht="4.5" customHeight="1" x14ac:dyDescent="0.2">
      <c r="B48" s="8"/>
      <c r="C48" s="79"/>
      <c r="D48" s="80"/>
      <c r="E48" s="80"/>
      <c r="F48" s="80"/>
      <c r="G48" s="80"/>
      <c r="H48" s="80"/>
      <c r="I48" s="80"/>
      <c r="J48" s="81"/>
      <c r="K48" s="9"/>
      <c r="Q48" s="25"/>
      <c r="R48" s="25"/>
      <c r="S48" s="25"/>
      <c r="T48" s="25"/>
      <c r="U48" s="25"/>
      <c r="V48" s="25"/>
      <c r="W48" s="25"/>
      <c r="X48" s="25"/>
      <c r="Y48" s="25"/>
      <c r="Z48" s="25"/>
      <c r="AA48" s="25"/>
      <c r="AB48" s="25"/>
      <c r="AC48" s="25"/>
      <c r="AD48" s="25"/>
      <c r="AE48" s="25"/>
      <c r="AF48" s="25"/>
      <c r="AG48" s="33"/>
      <c r="AH48" s="34"/>
      <c r="AI48" s="12"/>
    </row>
    <row r="49" spans="2:35" ht="17.25" customHeight="1" x14ac:dyDescent="0.2">
      <c r="B49" s="8"/>
      <c r="C49" s="79"/>
      <c r="D49" s="80"/>
      <c r="E49" s="80"/>
      <c r="F49" s="80"/>
      <c r="G49" s="80"/>
      <c r="H49" s="80"/>
      <c r="I49" s="80"/>
      <c r="J49" s="81"/>
      <c r="K49" s="80" t="s">
        <v>69</v>
      </c>
      <c r="L49" s="80"/>
      <c r="M49" s="80"/>
      <c r="N49" s="80"/>
      <c r="O49" s="80"/>
      <c r="P49" s="80"/>
      <c r="Q49" s="85"/>
      <c r="R49" s="85"/>
      <c r="S49" s="85"/>
      <c r="T49" s="85"/>
      <c r="U49" s="85"/>
      <c r="V49" s="85"/>
      <c r="W49" s="85"/>
      <c r="X49" s="85"/>
      <c r="Y49" s="85"/>
      <c r="Z49" s="85"/>
      <c r="AA49" s="85"/>
      <c r="AB49" s="85"/>
      <c r="AC49" s="85"/>
      <c r="AD49" s="85"/>
      <c r="AE49" s="85"/>
      <c r="AF49" s="85"/>
      <c r="AG49" s="10" t="s">
        <v>68</v>
      </c>
      <c r="AH49" s="32"/>
      <c r="AI49" s="12"/>
    </row>
    <row r="50" spans="2:35" ht="4.5" customHeight="1" x14ac:dyDescent="0.2">
      <c r="B50" s="8"/>
      <c r="C50" s="79"/>
      <c r="D50" s="80"/>
      <c r="E50" s="80"/>
      <c r="F50" s="80"/>
      <c r="G50" s="80"/>
      <c r="H50" s="80"/>
      <c r="I50" s="80"/>
      <c r="J50" s="81"/>
      <c r="K50" s="9"/>
      <c r="Q50" s="25"/>
      <c r="R50" s="25"/>
      <c r="S50" s="25"/>
      <c r="T50" s="25"/>
      <c r="U50" s="25"/>
      <c r="V50" s="25"/>
      <c r="W50" s="25"/>
      <c r="X50" s="25"/>
      <c r="Y50" s="25"/>
      <c r="Z50" s="25"/>
      <c r="AA50" s="25"/>
      <c r="AB50" s="25"/>
      <c r="AC50" s="25"/>
      <c r="AD50" s="25"/>
      <c r="AE50" s="25"/>
      <c r="AF50" s="25"/>
      <c r="AG50" s="33"/>
      <c r="AH50" s="34"/>
      <c r="AI50" s="12"/>
    </row>
    <row r="51" spans="2:35" ht="17.25" customHeight="1" x14ac:dyDescent="0.2">
      <c r="B51" s="8"/>
      <c r="C51" s="79"/>
      <c r="D51" s="80"/>
      <c r="E51" s="80"/>
      <c r="F51" s="80"/>
      <c r="G51" s="80"/>
      <c r="H51" s="80"/>
      <c r="I51" s="80"/>
      <c r="J51" s="81"/>
      <c r="K51" s="80" t="s">
        <v>70</v>
      </c>
      <c r="L51" s="80"/>
      <c r="M51" s="80"/>
      <c r="N51" s="80"/>
      <c r="O51" s="80"/>
      <c r="P51" s="80"/>
      <c r="Q51" s="85"/>
      <c r="R51" s="85"/>
      <c r="S51" s="85"/>
      <c r="T51" s="85"/>
      <c r="U51" s="85"/>
      <c r="V51" s="85"/>
      <c r="W51" s="85"/>
      <c r="X51" s="85"/>
      <c r="Y51" s="85"/>
      <c r="Z51" s="85"/>
      <c r="AA51" s="85"/>
      <c r="AB51" s="85"/>
      <c r="AC51" s="85"/>
      <c r="AD51" s="85"/>
      <c r="AE51" s="85"/>
      <c r="AF51" s="85"/>
      <c r="AG51" s="10" t="s">
        <v>68</v>
      </c>
      <c r="AH51" s="32"/>
      <c r="AI51" s="12"/>
    </row>
    <row r="52" spans="2:35" ht="4.5" customHeight="1" x14ac:dyDescent="0.2">
      <c r="B52" s="8"/>
      <c r="C52" s="82"/>
      <c r="D52" s="83"/>
      <c r="E52" s="83"/>
      <c r="F52" s="83"/>
      <c r="G52" s="83"/>
      <c r="H52" s="83"/>
      <c r="I52" s="83"/>
      <c r="J52" s="84"/>
      <c r="K52" s="87"/>
      <c r="L52" s="88"/>
      <c r="M52" s="88"/>
      <c r="N52" s="88"/>
      <c r="O52" s="88"/>
      <c r="P52" s="88"/>
      <c r="Q52" s="88"/>
      <c r="R52" s="88"/>
      <c r="S52" s="88"/>
      <c r="T52" s="88"/>
      <c r="U52" s="88"/>
      <c r="V52" s="88"/>
      <c r="W52" s="88"/>
      <c r="X52" s="88"/>
      <c r="Y52" s="88"/>
      <c r="Z52" s="88"/>
      <c r="AA52" s="88"/>
      <c r="AB52" s="88"/>
      <c r="AC52" s="88"/>
      <c r="AD52" s="88"/>
      <c r="AE52" s="88"/>
      <c r="AF52" s="88"/>
      <c r="AG52" s="88"/>
      <c r="AH52" s="89"/>
      <c r="AI52" s="12"/>
    </row>
    <row r="53" spans="2:35" ht="14.4" x14ac:dyDescent="0.2">
      <c r="B53" s="13"/>
      <c r="C53" s="35" t="s">
        <v>71</v>
      </c>
      <c r="D53" s="3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7"/>
      <c r="AI53" s="12"/>
    </row>
    <row r="54" spans="2:35" ht="14.4" x14ac:dyDescent="0.2">
      <c r="B54" s="13"/>
      <c r="C54" s="13"/>
      <c r="AH54" s="12"/>
      <c r="AI54" s="12"/>
    </row>
    <row r="55" spans="2:35" x14ac:dyDescent="0.2">
      <c r="B55" s="8"/>
      <c r="C55" s="8"/>
      <c r="AH55" s="12"/>
      <c r="AI55" s="12"/>
    </row>
    <row r="56" spans="2:35" x14ac:dyDescent="0.2">
      <c r="B56" s="8"/>
      <c r="C56" s="8"/>
      <c r="AH56" s="12"/>
      <c r="AI56" s="12"/>
    </row>
    <row r="57" spans="2:35" x14ac:dyDescent="0.2">
      <c r="B57" s="8"/>
      <c r="C57" s="8"/>
      <c r="AH57" s="12"/>
      <c r="AI57" s="12"/>
    </row>
    <row r="58" spans="2:35" x14ac:dyDescent="0.2">
      <c r="B58" s="8"/>
      <c r="C58" s="8"/>
      <c r="AH58" s="12"/>
      <c r="AI58" s="12"/>
    </row>
    <row r="59" spans="2:35" x14ac:dyDescent="0.2">
      <c r="B59" s="8"/>
      <c r="C59" s="8"/>
      <c r="AH59" s="12"/>
      <c r="AI59" s="12"/>
    </row>
    <row r="60" spans="2:35" x14ac:dyDescent="0.2">
      <c r="B60" s="8"/>
      <c r="C60" s="8"/>
      <c r="AH60" s="12"/>
      <c r="AI60" s="12"/>
    </row>
    <row r="61" spans="2:35" x14ac:dyDescent="0.2">
      <c r="B61" s="8"/>
      <c r="C61" s="8"/>
      <c r="AH61" s="12"/>
      <c r="AI61" s="12"/>
    </row>
    <row r="62" spans="2:35" x14ac:dyDescent="0.2">
      <c r="B62" s="8"/>
      <c r="C62" s="37"/>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9"/>
      <c r="AI62" s="12"/>
    </row>
    <row r="63" spans="2:35" x14ac:dyDescent="0.2">
      <c r="B63" s="8"/>
      <c r="C63" s="40" t="s">
        <v>72</v>
      </c>
      <c r="AI63" s="12"/>
    </row>
    <row r="64" spans="2:35" ht="12" customHeight="1" x14ac:dyDescent="0.2">
      <c r="B64" s="37"/>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9"/>
    </row>
    <row r="65" ht="7.5" customHeight="1" x14ac:dyDescent="0.2"/>
    <row r="66" ht="12" customHeight="1" x14ac:dyDescent="0.2"/>
    <row r="67" ht="12" customHeight="1" x14ac:dyDescent="0.2"/>
    <row r="68" ht="12" customHeight="1" x14ac:dyDescent="0.2"/>
    <row r="69" ht="12" customHeight="1" x14ac:dyDescent="0.2"/>
  </sheetData>
  <mergeCells count="45">
    <mergeCell ref="Y4:AA4"/>
    <mergeCell ref="AC4:AD4"/>
    <mergeCell ref="AF4:AG4"/>
    <mergeCell ref="C7:AH7"/>
    <mergeCell ref="S11:T12"/>
    <mergeCell ref="U11:AG12"/>
    <mergeCell ref="C33:J33"/>
    <mergeCell ref="S13:T15"/>
    <mergeCell ref="U13:AG14"/>
    <mergeCell ref="U15:AG15"/>
    <mergeCell ref="B22:AI23"/>
    <mergeCell ref="C31:J31"/>
    <mergeCell ref="K31:AH31"/>
    <mergeCell ref="C32:J32"/>
    <mergeCell ref="K32:AH32"/>
    <mergeCell ref="C26:AH29"/>
    <mergeCell ref="C34:J34"/>
    <mergeCell ref="L34:S34"/>
    <mergeCell ref="T34:AH34"/>
    <mergeCell ref="C35:J39"/>
    <mergeCell ref="K35:AH35"/>
    <mergeCell ref="S36:U36"/>
    <mergeCell ref="W36:X36"/>
    <mergeCell ref="Z36:AA36"/>
    <mergeCell ref="K37:AH37"/>
    <mergeCell ref="S38:U38"/>
    <mergeCell ref="W38:X38"/>
    <mergeCell ref="Z38:AA38"/>
    <mergeCell ref="K39:AH39"/>
    <mergeCell ref="K36:R36"/>
    <mergeCell ref="K38:R38"/>
    <mergeCell ref="C40:J52"/>
    <mergeCell ref="K41:P41"/>
    <mergeCell ref="Q41:AH41"/>
    <mergeCell ref="K43:P43"/>
    <mergeCell ref="Q43:AH43"/>
    <mergeCell ref="K51:P51"/>
    <mergeCell ref="Q51:AF51"/>
    <mergeCell ref="K52:AH52"/>
    <mergeCell ref="K45:P45"/>
    <mergeCell ref="Q45:AH45"/>
    <mergeCell ref="K47:P47"/>
    <mergeCell ref="Q47:AF47"/>
    <mergeCell ref="K49:P49"/>
    <mergeCell ref="Q49:AF49"/>
  </mergeCells>
  <phoneticPr fontId="9"/>
  <conditionalFormatting sqref="AC4:AD4 L34:S34 Q41:AH41 Q43:AH43 Q45:AH45 K32">
    <cfRule type="expression" dxfId="46" priority="17">
      <formula>K4&lt;&gt;""</formula>
    </cfRule>
  </conditionalFormatting>
  <conditionalFormatting sqref="AF4:AG4">
    <cfRule type="expression" dxfId="45" priority="16">
      <formula>AF4&lt;&gt;""</formula>
    </cfRule>
  </conditionalFormatting>
  <conditionalFormatting sqref="U11:AG15">
    <cfRule type="expression" dxfId="44" priority="15">
      <formula>U11&lt;&gt;""</formula>
    </cfRule>
  </conditionalFormatting>
  <conditionalFormatting sqref="W36:X36">
    <cfRule type="expression" dxfId="43" priority="11">
      <formula>W36&lt;&gt;""</formula>
    </cfRule>
  </conditionalFormatting>
  <conditionalFormatting sqref="Z36:AA36">
    <cfRule type="expression" dxfId="42" priority="10">
      <formula>Z36&lt;&gt;""</formula>
    </cfRule>
  </conditionalFormatting>
  <conditionalFormatting sqref="W38:X38">
    <cfRule type="expression" dxfId="41" priority="9">
      <formula>W38&lt;&gt;""</formula>
    </cfRule>
  </conditionalFormatting>
  <conditionalFormatting sqref="Z38:AA38">
    <cfRule type="expression" dxfId="40" priority="8">
      <formula>Z38&lt;&gt;""</formula>
    </cfRule>
  </conditionalFormatting>
  <conditionalFormatting sqref="Q47 AG47">
    <cfRule type="expression" dxfId="39" priority="7">
      <formula>Q47&lt;&gt;""</formula>
    </cfRule>
  </conditionalFormatting>
  <conditionalFormatting sqref="Q49 AG49">
    <cfRule type="expression" dxfId="38" priority="6">
      <formula>Q49&lt;&gt;""</formula>
    </cfRule>
  </conditionalFormatting>
  <conditionalFormatting sqref="Q51 AG51">
    <cfRule type="expression" dxfId="37" priority="5">
      <formula>Q51&lt;&gt;""</formula>
    </cfRule>
  </conditionalFormatting>
  <conditionalFormatting sqref="Y4">
    <cfRule type="expression" dxfId="36" priority="3">
      <formula>Y4&lt;&gt;""</formula>
    </cfRule>
  </conditionalFormatting>
  <conditionalFormatting sqref="S36">
    <cfRule type="expression" dxfId="35" priority="2">
      <formula>S36&lt;&gt;""</formula>
    </cfRule>
  </conditionalFormatting>
  <conditionalFormatting sqref="S38">
    <cfRule type="expression" dxfId="34" priority="1">
      <formula>S38&lt;&gt;""</formula>
    </cfRule>
  </conditionalFormatting>
  <pageMargins left="0.74803149606299213" right="0.43307086614173229" top="0.39370078740157483" bottom="0.39370078740157483" header="0.19685039370078741" footer="0.23622047244094491"/>
  <pageSetup paperSize="9" scale="98" orientation="portrait" r:id="rId1"/>
  <headerFooter>
    <oddFooter>&amp;R&amp;"ＭＳ Ｐ明朝,標準"&amp;10（日本産業規格A列4番）</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V87"/>
  <sheetViews>
    <sheetView showGridLines="0" view="pageBreakPreview" zoomScaleNormal="100" zoomScaleSheetLayoutView="100" workbookViewId="0">
      <selection activeCell="E10" sqref="E10:F10"/>
    </sheetView>
  </sheetViews>
  <sheetFormatPr defaultColWidth="9" defaultRowHeight="14.4" x14ac:dyDescent="0.2"/>
  <cols>
    <col min="1" max="1" width="1.6640625" style="41" customWidth="1"/>
    <col min="2" max="3" width="2.6640625" style="41" customWidth="1"/>
    <col min="4" max="4" width="24.6640625" style="41" customWidth="1"/>
    <col min="5" max="5" width="9.44140625" style="42" customWidth="1"/>
    <col min="6" max="6" width="6.21875" style="42" customWidth="1"/>
    <col min="7" max="7" width="11.6640625" style="41" customWidth="1"/>
    <col min="8" max="8" width="6.6640625" style="43" customWidth="1"/>
    <col min="9" max="10" width="11.6640625" style="41" customWidth="1"/>
    <col min="11" max="11" width="1.6640625" style="41" customWidth="1"/>
    <col min="12" max="13" width="2.6640625" style="41" customWidth="1"/>
    <col min="14" max="16" width="2.6640625" style="41" hidden="1" customWidth="1"/>
    <col min="17" max="128" width="2.6640625" style="41" customWidth="1"/>
    <col min="129" max="16384" width="9" style="41"/>
  </cols>
  <sheetData>
    <row r="1" spans="2:22" ht="14.25" customHeight="1" x14ac:dyDescent="0.2">
      <c r="B1" s="44" t="s">
        <v>79</v>
      </c>
    </row>
    <row r="2" spans="2:22" ht="34.5" customHeight="1" x14ac:dyDescent="0.2">
      <c r="B2" s="162" t="s">
        <v>73</v>
      </c>
      <c r="C2" s="163"/>
      <c r="D2" s="163"/>
      <c r="E2" s="163"/>
      <c r="F2" s="163"/>
      <c r="G2" s="163"/>
      <c r="H2" s="163"/>
      <c r="I2" s="163"/>
      <c r="J2" s="163"/>
      <c r="M2" s="73"/>
      <c r="N2" s="73"/>
      <c r="O2" s="73"/>
      <c r="P2" s="73"/>
      <c r="Q2" s="73"/>
      <c r="R2" s="73"/>
      <c r="S2" s="73"/>
      <c r="T2" s="73"/>
      <c r="U2" s="73"/>
      <c r="V2" s="73"/>
    </row>
    <row r="3" spans="2:22" s="45" customFormat="1" ht="30" customHeight="1" x14ac:dyDescent="0.2">
      <c r="B3" s="193" t="s">
        <v>9</v>
      </c>
      <c r="C3" s="193"/>
      <c r="D3" s="193"/>
      <c r="E3" s="193" t="s">
        <v>11</v>
      </c>
      <c r="F3" s="193"/>
      <c r="G3" s="193"/>
      <c r="H3" s="135" t="s">
        <v>21</v>
      </c>
      <c r="I3" s="135" t="s">
        <v>46</v>
      </c>
      <c r="J3" s="135" t="s">
        <v>45</v>
      </c>
      <c r="M3" s="74" t="s">
        <v>57</v>
      </c>
      <c r="N3" s="74"/>
      <c r="O3" s="74"/>
      <c r="P3" s="74"/>
      <c r="Q3" s="74"/>
      <c r="R3" s="74"/>
      <c r="S3" s="74"/>
      <c r="T3" s="74"/>
      <c r="U3" s="74"/>
      <c r="V3" s="51"/>
    </row>
    <row r="4" spans="2:22" s="45" customFormat="1" ht="15" customHeight="1" x14ac:dyDescent="0.2">
      <c r="B4" s="193"/>
      <c r="C4" s="193"/>
      <c r="D4" s="193"/>
      <c r="E4" s="46" t="s">
        <v>43</v>
      </c>
      <c r="F4" s="46" t="s">
        <v>10</v>
      </c>
      <c r="G4" s="46" t="s">
        <v>44</v>
      </c>
      <c r="H4" s="135"/>
      <c r="I4" s="135"/>
      <c r="J4" s="135"/>
      <c r="O4" s="45" t="s">
        <v>14</v>
      </c>
    </row>
    <row r="5" spans="2:22" s="51" customFormat="1" ht="17.25" customHeight="1" x14ac:dyDescent="0.2">
      <c r="B5" s="164" t="s">
        <v>32</v>
      </c>
      <c r="C5" s="196" t="s">
        <v>33</v>
      </c>
      <c r="D5" s="47" t="s">
        <v>26</v>
      </c>
      <c r="E5" s="176"/>
      <c r="F5" s="177"/>
      <c r="G5" s="48" t="str">
        <f>IF(SUM(G6:G14)=0,"",SUM(G6:G14))</f>
        <v/>
      </c>
      <c r="H5" s="49"/>
      <c r="I5" s="50" t="str">
        <f>G5</f>
        <v/>
      </c>
      <c r="J5" s="1"/>
      <c r="L5" s="52" t="s">
        <v>61</v>
      </c>
      <c r="O5" s="51" t="s">
        <v>15</v>
      </c>
    </row>
    <row r="6" spans="2:22" s="51" customFormat="1" ht="17.25" customHeight="1" x14ac:dyDescent="0.2">
      <c r="B6" s="165"/>
      <c r="C6" s="197"/>
      <c r="D6" s="53"/>
      <c r="E6" s="54"/>
      <c r="F6" s="54"/>
      <c r="G6" s="48" t="str">
        <f>IF(E6="","",E6*F6)</f>
        <v/>
      </c>
      <c r="H6" s="126"/>
      <c r="I6" s="127"/>
      <c r="J6" s="128"/>
    </row>
    <row r="7" spans="2:22" s="51" customFormat="1" ht="17.25" customHeight="1" x14ac:dyDescent="0.2">
      <c r="B7" s="165"/>
      <c r="C7" s="197"/>
      <c r="D7" s="53"/>
      <c r="E7" s="54"/>
      <c r="F7" s="54"/>
      <c r="G7" s="48" t="str">
        <f t="shared" ref="G7" si="0">IF(E7="","",E7*F7)</f>
        <v/>
      </c>
      <c r="H7" s="129"/>
      <c r="I7" s="130"/>
      <c r="J7" s="131"/>
    </row>
    <row r="8" spans="2:22" s="51" customFormat="1" ht="17.25" customHeight="1" x14ac:dyDescent="0.2">
      <c r="B8" s="165"/>
      <c r="C8" s="197"/>
      <c r="D8" s="53"/>
      <c r="E8" s="54"/>
      <c r="F8" s="54"/>
      <c r="G8" s="48" t="str">
        <f t="shared" ref="G8:G11" si="1">IF(E8="","",E8*F8)</f>
        <v/>
      </c>
      <c r="H8" s="129"/>
      <c r="I8" s="130"/>
      <c r="J8" s="131"/>
    </row>
    <row r="9" spans="2:22" s="51" customFormat="1" ht="17.25" customHeight="1" x14ac:dyDescent="0.2">
      <c r="B9" s="165"/>
      <c r="C9" s="197"/>
      <c r="D9" s="53"/>
      <c r="E9" s="54"/>
      <c r="F9" s="54"/>
      <c r="G9" s="48" t="str">
        <f t="shared" ref="G9:G10" si="2">IF(E9="","",E9*F9)</f>
        <v/>
      </c>
      <c r="H9" s="129"/>
      <c r="I9" s="130"/>
      <c r="J9" s="131"/>
    </row>
    <row r="10" spans="2:22" s="51" customFormat="1" ht="17.25" customHeight="1" x14ac:dyDescent="0.2">
      <c r="B10" s="165"/>
      <c r="C10" s="197"/>
      <c r="D10" s="53"/>
      <c r="E10" s="54"/>
      <c r="F10" s="54"/>
      <c r="G10" s="48" t="str">
        <f t="shared" si="2"/>
        <v/>
      </c>
      <c r="H10" s="129"/>
      <c r="I10" s="130"/>
      <c r="J10" s="131"/>
    </row>
    <row r="11" spans="2:22" s="51" customFormat="1" ht="17.25" customHeight="1" x14ac:dyDescent="0.2">
      <c r="B11" s="165"/>
      <c r="C11" s="197"/>
      <c r="D11" s="53"/>
      <c r="E11" s="54"/>
      <c r="F11" s="54"/>
      <c r="G11" s="48" t="str">
        <f t="shared" si="1"/>
        <v/>
      </c>
      <c r="H11" s="129"/>
      <c r="I11" s="130"/>
      <c r="J11" s="131"/>
    </row>
    <row r="12" spans="2:22" s="51" customFormat="1" ht="17.25" customHeight="1" x14ac:dyDescent="0.2">
      <c r="B12" s="165"/>
      <c r="C12" s="197"/>
      <c r="D12" s="53"/>
      <c r="E12" s="54"/>
      <c r="F12" s="54"/>
      <c r="G12" s="48" t="str">
        <f t="shared" ref="G12" si="3">IF(E12="","",E12*F12)</f>
        <v/>
      </c>
      <c r="H12" s="129"/>
      <c r="I12" s="130"/>
      <c r="J12" s="131"/>
    </row>
    <row r="13" spans="2:22" s="51" customFormat="1" ht="17.25" customHeight="1" x14ac:dyDescent="0.2">
      <c r="B13" s="165"/>
      <c r="C13" s="197"/>
      <c r="D13" s="53"/>
      <c r="E13" s="54"/>
      <c r="F13" s="54"/>
      <c r="G13" s="48" t="str">
        <f t="shared" ref="G13:G41" si="4">IF(E13="","",E13*F13)</f>
        <v/>
      </c>
      <c r="H13" s="129"/>
      <c r="I13" s="130"/>
      <c r="J13" s="131"/>
    </row>
    <row r="14" spans="2:22" s="51" customFormat="1" ht="17.25" customHeight="1" x14ac:dyDescent="0.2">
      <c r="B14" s="165"/>
      <c r="C14" s="198"/>
      <c r="D14" s="53"/>
      <c r="E14" s="54"/>
      <c r="F14" s="54"/>
      <c r="G14" s="48" t="str">
        <f t="shared" si="4"/>
        <v/>
      </c>
      <c r="H14" s="132"/>
      <c r="I14" s="133"/>
      <c r="J14" s="134"/>
    </row>
    <row r="15" spans="2:22" s="51" customFormat="1" ht="17.25" customHeight="1" x14ac:dyDescent="0.2">
      <c r="B15" s="165"/>
      <c r="C15" s="196" t="s">
        <v>34</v>
      </c>
      <c r="D15" s="47" t="s">
        <v>25</v>
      </c>
      <c r="E15" s="176"/>
      <c r="F15" s="177"/>
      <c r="G15" s="48" t="str">
        <f>IF(SUM(G16:G24)=0,"",SUM(G16:G24))</f>
        <v/>
      </c>
      <c r="H15" s="49"/>
      <c r="I15" s="50" t="str">
        <f>G15</f>
        <v/>
      </c>
      <c r="J15" s="1"/>
      <c r="L15" s="52" t="s">
        <v>61</v>
      </c>
    </row>
    <row r="16" spans="2:22" s="51" customFormat="1" ht="17.25" customHeight="1" x14ac:dyDescent="0.2">
      <c r="B16" s="165"/>
      <c r="C16" s="197"/>
      <c r="D16" s="53"/>
      <c r="E16" s="54"/>
      <c r="F16" s="54"/>
      <c r="G16" s="48" t="str">
        <f t="shared" si="4"/>
        <v/>
      </c>
      <c r="H16" s="126"/>
      <c r="I16" s="127"/>
      <c r="J16" s="128"/>
    </row>
    <row r="17" spans="2:12" s="51" customFormat="1" ht="17.25" customHeight="1" x14ac:dyDescent="0.2">
      <c r="B17" s="165"/>
      <c r="C17" s="197"/>
      <c r="D17" s="53"/>
      <c r="E17" s="54"/>
      <c r="F17" s="54"/>
      <c r="G17" s="48" t="str">
        <f t="shared" ref="G17" si="5">IF(E17="","",E17*F17)</f>
        <v/>
      </c>
      <c r="H17" s="129"/>
      <c r="I17" s="130"/>
      <c r="J17" s="131"/>
    </row>
    <row r="18" spans="2:12" s="51" customFormat="1" ht="17.25" customHeight="1" x14ac:dyDescent="0.2">
      <c r="B18" s="165"/>
      <c r="C18" s="197"/>
      <c r="D18" s="53"/>
      <c r="E18" s="54"/>
      <c r="F18" s="54"/>
      <c r="G18" s="48" t="str">
        <f t="shared" si="4"/>
        <v/>
      </c>
      <c r="H18" s="129"/>
      <c r="I18" s="130"/>
      <c r="J18" s="131"/>
    </row>
    <row r="19" spans="2:12" s="51" customFormat="1" ht="17.25" customHeight="1" x14ac:dyDescent="0.2">
      <c r="B19" s="165"/>
      <c r="C19" s="197"/>
      <c r="D19" s="53"/>
      <c r="E19" s="54"/>
      <c r="F19" s="54"/>
      <c r="G19" s="48" t="str">
        <f t="shared" si="4"/>
        <v/>
      </c>
      <c r="H19" s="129"/>
      <c r="I19" s="130"/>
      <c r="J19" s="131"/>
    </row>
    <row r="20" spans="2:12" s="51" customFormat="1" ht="17.25" customHeight="1" x14ac:dyDescent="0.2">
      <c r="B20" s="165"/>
      <c r="C20" s="197"/>
      <c r="D20" s="53"/>
      <c r="E20" s="54"/>
      <c r="F20" s="54"/>
      <c r="G20" s="48" t="str">
        <f t="shared" ref="G20" si="6">IF(E20="","",E20*F20)</f>
        <v/>
      </c>
      <c r="H20" s="129"/>
      <c r="I20" s="130"/>
      <c r="J20" s="131"/>
    </row>
    <row r="21" spans="2:12" s="51" customFormat="1" ht="17.25" customHeight="1" x14ac:dyDescent="0.2">
      <c r="B21" s="165"/>
      <c r="C21" s="197"/>
      <c r="D21" s="53"/>
      <c r="E21" s="54"/>
      <c r="F21" s="54"/>
      <c r="G21" s="48" t="str">
        <f t="shared" ref="G21" si="7">IF(E21="","",E21*F21)</f>
        <v/>
      </c>
      <c r="H21" s="129"/>
      <c r="I21" s="130"/>
      <c r="J21" s="131"/>
    </row>
    <row r="22" spans="2:12" s="51" customFormat="1" ht="17.25" customHeight="1" x14ac:dyDescent="0.2">
      <c r="B22" s="165"/>
      <c r="C22" s="197"/>
      <c r="D22" s="53"/>
      <c r="E22" s="54"/>
      <c r="F22" s="54"/>
      <c r="G22" s="48" t="str">
        <f t="shared" ref="G22" si="8">IF(E22="","",E22*F22)</f>
        <v/>
      </c>
      <c r="H22" s="129"/>
      <c r="I22" s="130"/>
      <c r="J22" s="131"/>
    </row>
    <row r="23" spans="2:12" s="51" customFormat="1" ht="17.25" customHeight="1" x14ac:dyDescent="0.2">
      <c r="B23" s="165"/>
      <c r="C23" s="197"/>
      <c r="D23" s="53"/>
      <c r="E23" s="54"/>
      <c r="F23" s="54"/>
      <c r="G23" s="48" t="str">
        <f t="shared" si="4"/>
        <v/>
      </c>
      <c r="H23" s="129"/>
      <c r="I23" s="130"/>
      <c r="J23" s="131"/>
    </row>
    <row r="24" spans="2:12" s="51" customFormat="1" ht="17.25" customHeight="1" x14ac:dyDescent="0.2">
      <c r="B24" s="165"/>
      <c r="C24" s="198"/>
      <c r="D24" s="53"/>
      <c r="E24" s="54"/>
      <c r="F24" s="54"/>
      <c r="G24" s="48" t="str">
        <f t="shared" si="4"/>
        <v/>
      </c>
      <c r="H24" s="132"/>
      <c r="I24" s="133"/>
      <c r="J24" s="134"/>
    </row>
    <row r="25" spans="2:12" s="51" customFormat="1" ht="17.25" customHeight="1" x14ac:dyDescent="0.2">
      <c r="B25" s="165"/>
      <c r="C25" s="196" t="s">
        <v>35</v>
      </c>
      <c r="D25" s="47" t="s">
        <v>24</v>
      </c>
      <c r="E25" s="176"/>
      <c r="F25" s="177"/>
      <c r="G25" s="48" t="str">
        <f>IF(SUM(G26:G34)=0,"",SUM(G26:G34))</f>
        <v/>
      </c>
      <c r="H25" s="49"/>
      <c r="I25" s="50" t="str">
        <f>G25</f>
        <v/>
      </c>
      <c r="J25" s="1"/>
      <c r="L25" s="52" t="s">
        <v>61</v>
      </c>
    </row>
    <row r="26" spans="2:12" s="51" customFormat="1" ht="17.25" customHeight="1" x14ac:dyDescent="0.2">
      <c r="B26" s="165"/>
      <c r="C26" s="197"/>
      <c r="D26" s="53"/>
      <c r="E26" s="54"/>
      <c r="F26" s="54"/>
      <c r="G26" s="48" t="str">
        <f t="shared" si="4"/>
        <v/>
      </c>
      <c r="H26" s="126"/>
      <c r="I26" s="127"/>
      <c r="J26" s="128"/>
    </row>
    <row r="27" spans="2:12" s="51" customFormat="1" ht="17.25" customHeight="1" x14ac:dyDescent="0.2">
      <c r="B27" s="165"/>
      <c r="C27" s="197"/>
      <c r="D27" s="53"/>
      <c r="E27" s="54"/>
      <c r="F27" s="54"/>
      <c r="G27" s="48" t="str">
        <f t="shared" si="4"/>
        <v/>
      </c>
      <c r="H27" s="129"/>
      <c r="I27" s="130"/>
      <c r="J27" s="131"/>
    </row>
    <row r="28" spans="2:12" s="51" customFormat="1" ht="17.25" customHeight="1" x14ac:dyDescent="0.2">
      <c r="B28" s="165"/>
      <c r="C28" s="197"/>
      <c r="D28" s="53"/>
      <c r="E28" s="54"/>
      <c r="F28" s="54"/>
      <c r="G28" s="48" t="str">
        <f t="shared" si="4"/>
        <v/>
      </c>
      <c r="H28" s="129"/>
      <c r="I28" s="130"/>
      <c r="J28" s="131"/>
    </row>
    <row r="29" spans="2:12" s="51" customFormat="1" ht="17.25" customHeight="1" x14ac:dyDescent="0.2">
      <c r="B29" s="165"/>
      <c r="C29" s="197"/>
      <c r="D29" s="53"/>
      <c r="E29" s="54"/>
      <c r="F29" s="54"/>
      <c r="G29" s="48" t="str">
        <f t="shared" ref="G29:G30" si="9">IF(E29="","",E29*F29)</f>
        <v/>
      </c>
      <c r="H29" s="129"/>
      <c r="I29" s="130"/>
      <c r="J29" s="131"/>
    </row>
    <row r="30" spans="2:12" s="51" customFormat="1" ht="17.25" customHeight="1" x14ac:dyDescent="0.2">
      <c r="B30" s="165"/>
      <c r="C30" s="197"/>
      <c r="D30" s="53"/>
      <c r="E30" s="54"/>
      <c r="F30" s="54"/>
      <c r="G30" s="48" t="str">
        <f t="shared" si="9"/>
        <v/>
      </c>
      <c r="H30" s="129"/>
      <c r="I30" s="130"/>
      <c r="J30" s="131"/>
    </row>
    <row r="31" spans="2:12" s="51" customFormat="1" ht="17.25" customHeight="1" x14ac:dyDescent="0.2">
      <c r="B31" s="165"/>
      <c r="C31" s="197"/>
      <c r="D31" s="53"/>
      <c r="E31" s="54"/>
      <c r="F31" s="54"/>
      <c r="G31" s="48" t="str">
        <f t="shared" si="4"/>
        <v/>
      </c>
      <c r="H31" s="129"/>
      <c r="I31" s="130"/>
      <c r="J31" s="131"/>
    </row>
    <row r="32" spans="2:12" s="51" customFormat="1" ht="17.25" customHeight="1" x14ac:dyDescent="0.2">
      <c r="B32" s="165"/>
      <c r="C32" s="197"/>
      <c r="D32" s="53"/>
      <c r="E32" s="54"/>
      <c r="F32" s="54"/>
      <c r="G32" s="48" t="str">
        <f t="shared" ref="G32" si="10">IF(E32="","",E32*F32)</f>
        <v/>
      </c>
      <c r="H32" s="129"/>
      <c r="I32" s="130"/>
      <c r="J32" s="131"/>
    </row>
    <row r="33" spans="2:15" s="51" customFormat="1" ht="17.25" customHeight="1" x14ac:dyDescent="0.2">
      <c r="B33" s="165"/>
      <c r="C33" s="197"/>
      <c r="D33" s="53"/>
      <c r="E33" s="54"/>
      <c r="F33" s="54"/>
      <c r="G33" s="48" t="str">
        <f t="shared" si="4"/>
        <v/>
      </c>
      <c r="H33" s="129"/>
      <c r="I33" s="130"/>
      <c r="J33" s="131"/>
    </row>
    <row r="34" spans="2:15" s="51" customFormat="1" ht="17.25" customHeight="1" x14ac:dyDescent="0.2">
      <c r="B34" s="165"/>
      <c r="C34" s="198"/>
      <c r="D34" s="53"/>
      <c r="E34" s="54"/>
      <c r="F34" s="54"/>
      <c r="G34" s="48" t="str">
        <f t="shared" si="4"/>
        <v/>
      </c>
      <c r="H34" s="132"/>
      <c r="I34" s="133"/>
      <c r="J34" s="134"/>
    </row>
    <row r="35" spans="2:15" s="51" customFormat="1" ht="17.25" customHeight="1" x14ac:dyDescent="0.2">
      <c r="B35" s="165"/>
      <c r="C35" s="196" t="s">
        <v>36</v>
      </c>
      <c r="D35" s="47" t="s">
        <v>23</v>
      </c>
      <c r="E35" s="176"/>
      <c r="F35" s="177"/>
      <c r="G35" s="48" t="str">
        <f>IF(SUM(G36:G41)=0,"",SUM(G36:G41))</f>
        <v/>
      </c>
      <c r="H35" s="49"/>
      <c r="I35" s="50" t="str">
        <f>G35</f>
        <v/>
      </c>
      <c r="J35" s="1"/>
      <c r="L35" s="52" t="s">
        <v>61</v>
      </c>
    </row>
    <row r="36" spans="2:15" s="51" customFormat="1" ht="17.25" customHeight="1" x14ac:dyDescent="0.2">
      <c r="B36" s="165"/>
      <c r="C36" s="197"/>
      <c r="D36" s="53"/>
      <c r="E36" s="54"/>
      <c r="F36" s="54"/>
      <c r="G36" s="48" t="str">
        <f>IF(E36="","",E36*F36)</f>
        <v/>
      </c>
      <c r="H36" s="126"/>
      <c r="I36" s="127"/>
      <c r="J36" s="128"/>
    </row>
    <row r="37" spans="2:15" s="51" customFormat="1" ht="17.25" customHeight="1" x14ac:dyDescent="0.2">
      <c r="B37" s="165"/>
      <c r="C37" s="197"/>
      <c r="D37" s="53"/>
      <c r="E37" s="54"/>
      <c r="F37" s="54"/>
      <c r="G37" s="48" t="str">
        <f t="shared" ref="G37:G38" si="11">IF(E37="","",E37*F37)</f>
        <v/>
      </c>
      <c r="H37" s="129"/>
      <c r="I37" s="130"/>
      <c r="J37" s="131"/>
    </row>
    <row r="38" spans="2:15" s="51" customFormat="1" ht="17.25" customHeight="1" x14ac:dyDescent="0.2">
      <c r="B38" s="165"/>
      <c r="C38" s="197"/>
      <c r="D38" s="53"/>
      <c r="E38" s="54"/>
      <c r="F38" s="54"/>
      <c r="G38" s="48" t="str">
        <f t="shared" si="11"/>
        <v/>
      </c>
      <c r="H38" s="129"/>
      <c r="I38" s="130"/>
      <c r="J38" s="131"/>
    </row>
    <row r="39" spans="2:15" s="51" customFormat="1" ht="17.25" customHeight="1" x14ac:dyDescent="0.2">
      <c r="B39" s="165"/>
      <c r="C39" s="197"/>
      <c r="D39" s="53"/>
      <c r="E39" s="54"/>
      <c r="F39" s="54"/>
      <c r="G39" s="48" t="str">
        <f t="shared" ref="G39" si="12">IF(E39="","",E39*F39)</f>
        <v/>
      </c>
      <c r="H39" s="129"/>
      <c r="I39" s="130"/>
      <c r="J39" s="131"/>
    </row>
    <row r="40" spans="2:15" s="51" customFormat="1" ht="17.25" customHeight="1" x14ac:dyDescent="0.2">
      <c r="B40" s="165"/>
      <c r="C40" s="197"/>
      <c r="D40" s="53"/>
      <c r="E40" s="54"/>
      <c r="F40" s="54"/>
      <c r="G40" s="48" t="str">
        <f t="shared" si="4"/>
        <v/>
      </c>
      <c r="H40" s="129"/>
      <c r="I40" s="130"/>
      <c r="J40" s="131"/>
    </row>
    <row r="41" spans="2:15" s="51" customFormat="1" ht="17.25" customHeight="1" x14ac:dyDescent="0.2">
      <c r="B41" s="165"/>
      <c r="C41" s="198"/>
      <c r="D41" s="53"/>
      <c r="E41" s="54"/>
      <c r="F41" s="54"/>
      <c r="G41" s="48" t="str">
        <f t="shared" si="4"/>
        <v/>
      </c>
      <c r="H41" s="132"/>
      <c r="I41" s="133"/>
      <c r="J41" s="134"/>
    </row>
    <row r="42" spans="2:15" s="51" customFormat="1" ht="17.25" customHeight="1" thickBot="1" x14ac:dyDescent="0.25">
      <c r="B42" s="165"/>
      <c r="C42" s="174" t="s">
        <v>27</v>
      </c>
      <c r="D42" s="175"/>
      <c r="E42" s="176"/>
      <c r="F42" s="177"/>
      <c r="G42" s="55" t="str">
        <f>IF(SUM(G5,G15,G25,G35)=0,"",SUM(G5,G15,G25,G35))</f>
        <v/>
      </c>
      <c r="H42" s="56"/>
      <c r="I42" s="55" t="str">
        <f>IF(SUM(I5,I15,I25,I35)=0,"",SUM(I5,I15,I25,I35))</f>
        <v/>
      </c>
      <c r="J42" s="55" t="str">
        <f>IF(SUM(J5,J15,J25,J35)=0,"",SUM(J5,J15,J25,J35))</f>
        <v/>
      </c>
    </row>
    <row r="43" spans="2:15" s="51" customFormat="1" ht="31.35" customHeight="1" thickTop="1" x14ac:dyDescent="0.2">
      <c r="B43" s="190" t="s">
        <v>50</v>
      </c>
      <c r="C43" s="191"/>
      <c r="D43" s="191"/>
      <c r="E43" s="191"/>
      <c r="F43" s="192"/>
      <c r="G43" s="57" t="s">
        <v>22</v>
      </c>
      <c r="H43" s="58"/>
      <c r="I43" s="172" t="str">
        <f>IF(ISERROR(I42*1/2-J42),"",IF(H43="≦5",IF(I42*1/2-J42&gt;100000000,100000000,ROUNDDOWN(I42*1/2-J42,-3)),IF(H43="&gt;5",IF(I42*1/2-J42&gt;370000000,370000000,ROUNDDOWN(I42*1/2-J42,-3)),"")))</f>
        <v/>
      </c>
      <c r="J43" s="173"/>
      <c r="L43" s="52" t="s">
        <v>60</v>
      </c>
    </row>
    <row r="44" spans="2:15" ht="14.25" customHeight="1" x14ac:dyDescent="0.2">
      <c r="B44" s="44" t="str">
        <f>$B$1</f>
        <v>第10号様式：別紙</v>
      </c>
    </row>
    <row r="45" spans="2:15" ht="34.5" customHeight="1" x14ac:dyDescent="0.2">
      <c r="B45" s="162" t="s">
        <v>74</v>
      </c>
      <c r="C45" s="163"/>
      <c r="D45" s="163"/>
      <c r="E45" s="163"/>
      <c r="F45" s="163"/>
      <c r="G45" s="163"/>
      <c r="H45" s="163"/>
      <c r="I45" s="163"/>
      <c r="J45" s="163"/>
    </row>
    <row r="46" spans="2:15" s="45" customFormat="1" ht="30" customHeight="1" x14ac:dyDescent="0.2">
      <c r="B46" s="193" t="s">
        <v>9</v>
      </c>
      <c r="C46" s="193"/>
      <c r="D46" s="193"/>
      <c r="E46" s="193" t="s">
        <v>41</v>
      </c>
      <c r="F46" s="193"/>
      <c r="G46" s="193"/>
      <c r="H46" s="135" t="s">
        <v>42</v>
      </c>
      <c r="I46" s="135" t="s">
        <v>48</v>
      </c>
      <c r="J46" s="135" t="s">
        <v>49</v>
      </c>
    </row>
    <row r="47" spans="2:15" s="45" customFormat="1" ht="15" customHeight="1" x14ac:dyDescent="0.2">
      <c r="B47" s="193"/>
      <c r="C47" s="193"/>
      <c r="D47" s="193"/>
      <c r="E47" s="46" t="s">
        <v>47</v>
      </c>
      <c r="F47" s="46" t="s">
        <v>10</v>
      </c>
      <c r="G47" s="46" t="s">
        <v>44</v>
      </c>
      <c r="H47" s="135"/>
      <c r="I47" s="135"/>
      <c r="J47" s="135"/>
      <c r="O47" s="45" t="s">
        <v>14</v>
      </c>
    </row>
    <row r="48" spans="2:15" s="51" customFormat="1" ht="17.25" customHeight="1" x14ac:dyDescent="0.2">
      <c r="B48" s="164" t="s">
        <v>31</v>
      </c>
      <c r="C48" s="145" t="s">
        <v>40</v>
      </c>
      <c r="D48" s="59" t="s">
        <v>26</v>
      </c>
      <c r="E48" s="180"/>
      <c r="F48" s="181"/>
      <c r="G48" s="48" t="str">
        <f>IF(SUM(G49:G53)=0,"",SUM(G49:G53))</f>
        <v/>
      </c>
      <c r="H48" s="49"/>
      <c r="I48" s="2" t="str">
        <f>G48</f>
        <v/>
      </c>
      <c r="J48" s="1"/>
      <c r="L48" s="52" t="s">
        <v>62</v>
      </c>
      <c r="O48" s="51" t="s">
        <v>15</v>
      </c>
    </row>
    <row r="49" spans="2:12" s="51" customFormat="1" ht="17.25" customHeight="1" x14ac:dyDescent="0.2">
      <c r="B49" s="165"/>
      <c r="C49" s="146"/>
      <c r="D49" s="53"/>
      <c r="E49" s="60"/>
      <c r="F49" s="60"/>
      <c r="G49" s="2" t="str">
        <f>IF(E49="","",E49*F49)</f>
        <v/>
      </c>
      <c r="H49" s="126"/>
      <c r="I49" s="127"/>
      <c r="J49" s="128"/>
    </row>
    <row r="50" spans="2:12" s="51" customFormat="1" ht="17.25" customHeight="1" x14ac:dyDescent="0.2">
      <c r="B50" s="165"/>
      <c r="C50" s="146"/>
      <c r="D50" s="53"/>
      <c r="E50" s="60"/>
      <c r="F50" s="60"/>
      <c r="G50" s="2" t="str">
        <f t="shared" ref="G50" si="13">IF(E50="","",E50*F50)</f>
        <v/>
      </c>
      <c r="H50" s="129"/>
      <c r="I50" s="130"/>
      <c r="J50" s="131"/>
    </row>
    <row r="51" spans="2:12" s="51" customFormat="1" ht="17.25" customHeight="1" x14ac:dyDescent="0.2">
      <c r="B51" s="165"/>
      <c r="C51" s="146"/>
      <c r="D51" s="53"/>
      <c r="E51" s="60"/>
      <c r="F51" s="60"/>
      <c r="G51" s="2" t="str">
        <f t="shared" ref="G51:G53" si="14">IF(E51="","",E51*F51)</f>
        <v/>
      </c>
      <c r="H51" s="129"/>
      <c r="I51" s="130"/>
      <c r="J51" s="131"/>
    </row>
    <row r="52" spans="2:12" s="51" customFormat="1" ht="17.25" customHeight="1" x14ac:dyDescent="0.2">
      <c r="B52" s="165"/>
      <c r="C52" s="146"/>
      <c r="D52" s="53"/>
      <c r="E52" s="60"/>
      <c r="F52" s="60"/>
      <c r="G52" s="2" t="str">
        <f t="shared" si="14"/>
        <v/>
      </c>
      <c r="H52" s="129"/>
      <c r="I52" s="130"/>
      <c r="J52" s="131"/>
    </row>
    <row r="53" spans="2:12" s="51" customFormat="1" ht="17.25" customHeight="1" x14ac:dyDescent="0.2">
      <c r="B53" s="165"/>
      <c r="C53" s="147"/>
      <c r="D53" s="53"/>
      <c r="E53" s="60"/>
      <c r="F53" s="60"/>
      <c r="G53" s="2" t="str">
        <f t="shared" si="14"/>
        <v/>
      </c>
      <c r="H53" s="132"/>
      <c r="I53" s="133"/>
      <c r="J53" s="134"/>
    </row>
    <row r="54" spans="2:12" s="51" customFormat="1" ht="17.25" customHeight="1" x14ac:dyDescent="0.2">
      <c r="B54" s="165"/>
      <c r="C54" s="145" t="s">
        <v>39</v>
      </c>
      <c r="D54" s="61" t="s">
        <v>25</v>
      </c>
      <c r="E54" s="148"/>
      <c r="F54" s="149"/>
      <c r="G54" s="48" t="str">
        <f>IF(SUM(G55:G59)=0,"",SUM(G55:G59))</f>
        <v/>
      </c>
      <c r="H54" s="49"/>
      <c r="I54" s="2" t="str">
        <f>G54</f>
        <v/>
      </c>
      <c r="J54" s="1"/>
      <c r="L54" s="52" t="s">
        <v>62</v>
      </c>
    </row>
    <row r="55" spans="2:12" s="51" customFormat="1" ht="17.25" customHeight="1" x14ac:dyDescent="0.2">
      <c r="B55" s="165"/>
      <c r="C55" s="146"/>
      <c r="D55" s="53"/>
      <c r="E55" s="60"/>
      <c r="F55" s="60"/>
      <c r="G55" s="2" t="str">
        <f t="shared" ref="G55:G59" si="15">IF(E55="","",E55*F55)</f>
        <v/>
      </c>
      <c r="H55" s="126"/>
      <c r="I55" s="127"/>
      <c r="J55" s="128"/>
    </row>
    <row r="56" spans="2:12" s="51" customFormat="1" ht="17.25" customHeight="1" x14ac:dyDescent="0.2">
      <c r="B56" s="165"/>
      <c r="C56" s="146"/>
      <c r="D56" s="53"/>
      <c r="E56" s="60"/>
      <c r="F56" s="60"/>
      <c r="G56" s="2" t="str">
        <f t="shared" ref="G56:G57" si="16">IF(E56="","",E56*F56)</f>
        <v/>
      </c>
      <c r="H56" s="129"/>
      <c r="I56" s="130"/>
      <c r="J56" s="131"/>
    </row>
    <row r="57" spans="2:12" s="51" customFormat="1" ht="17.25" customHeight="1" x14ac:dyDescent="0.2">
      <c r="B57" s="165"/>
      <c r="C57" s="146"/>
      <c r="D57" s="53"/>
      <c r="E57" s="60"/>
      <c r="F57" s="60"/>
      <c r="G57" s="2" t="str">
        <f t="shared" si="16"/>
        <v/>
      </c>
      <c r="H57" s="129"/>
      <c r="I57" s="130"/>
      <c r="J57" s="131"/>
    </row>
    <row r="58" spans="2:12" s="51" customFormat="1" ht="17.25" customHeight="1" x14ac:dyDescent="0.2">
      <c r="B58" s="165"/>
      <c r="C58" s="146"/>
      <c r="D58" s="53"/>
      <c r="E58" s="60"/>
      <c r="F58" s="60"/>
      <c r="G58" s="2" t="str">
        <f t="shared" si="15"/>
        <v/>
      </c>
      <c r="H58" s="129"/>
      <c r="I58" s="130"/>
      <c r="J58" s="131"/>
    </row>
    <row r="59" spans="2:12" s="51" customFormat="1" ht="17.25" customHeight="1" x14ac:dyDescent="0.2">
      <c r="B59" s="165"/>
      <c r="C59" s="147"/>
      <c r="D59" s="53"/>
      <c r="E59" s="60"/>
      <c r="F59" s="60"/>
      <c r="G59" s="2" t="str">
        <f t="shared" si="15"/>
        <v/>
      </c>
      <c r="H59" s="132"/>
      <c r="I59" s="133"/>
      <c r="J59" s="134"/>
    </row>
    <row r="60" spans="2:12" s="51" customFormat="1" ht="17.25" customHeight="1" x14ac:dyDescent="0.2">
      <c r="B60" s="165"/>
      <c r="C60" s="145" t="s">
        <v>38</v>
      </c>
      <c r="D60" s="61" t="s">
        <v>24</v>
      </c>
      <c r="E60" s="148"/>
      <c r="F60" s="149"/>
      <c r="G60" s="48" t="str">
        <f>IF(SUM(G61:G65)=0,"",SUM(G61:G65))</f>
        <v/>
      </c>
      <c r="H60" s="49"/>
      <c r="I60" s="2" t="str">
        <f>G60</f>
        <v/>
      </c>
      <c r="J60" s="1"/>
      <c r="L60" s="52" t="s">
        <v>62</v>
      </c>
    </row>
    <row r="61" spans="2:12" s="51" customFormat="1" ht="17.25" customHeight="1" x14ac:dyDescent="0.2">
      <c r="B61" s="165"/>
      <c r="C61" s="146"/>
      <c r="D61" s="53"/>
      <c r="E61" s="60"/>
      <c r="F61" s="60"/>
      <c r="G61" s="2" t="str">
        <f t="shared" ref="G61:G65" si="17">IF(E61="","",E61*F61)</f>
        <v/>
      </c>
      <c r="H61" s="126"/>
      <c r="I61" s="127"/>
      <c r="J61" s="128"/>
    </row>
    <row r="62" spans="2:12" s="51" customFormat="1" ht="17.25" customHeight="1" x14ac:dyDescent="0.2">
      <c r="B62" s="165"/>
      <c r="C62" s="146"/>
      <c r="D62" s="53"/>
      <c r="E62" s="60"/>
      <c r="F62" s="60"/>
      <c r="G62" s="2" t="str">
        <f t="shared" ref="G62" si="18">IF(E62="","",E62*F62)</f>
        <v/>
      </c>
      <c r="H62" s="129"/>
      <c r="I62" s="130"/>
      <c r="J62" s="131"/>
    </row>
    <row r="63" spans="2:12" s="51" customFormat="1" ht="17.25" customHeight="1" x14ac:dyDescent="0.2">
      <c r="B63" s="165"/>
      <c r="C63" s="146"/>
      <c r="D63" s="53"/>
      <c r="E63" s="60"/>
      <c r="F63" s="60"/>
      <c r="G63" s="2" t="str">
        <f t="shared" si="17"/>
        <v/>
      </c>
      <c r="H63" s="129"/>
      <c r="I63" s="130"/>
      <c r="J63" s="131"/>
    </row>
    <row r="64" spans="2:12" s="51" customFormat="1" ht="17.25" customHeight="1" x14ac:dyDescent="0.2">
      <c r="B64" s="165"/>
      <c r="C64" s="146"/>
      <c r="D64" s="53"/>
      <c r="E64" s="60"/>
      <c r="F64" s="60"/>
      <c r="G64" s="2" t="str">
        <f t="shared" si="17"/>
        <v/>
      </c>
      <c r="H64" s="129"/>
      <c r="I64" s="130"/>
      <c r="J64" s="131"/>
    </row>
    <row r="65" spans="2:12" s="51" customFormat="1" ht="17.25" customHeight="1" x14ac:dyDescent="0.2">
      <c r="B65" s="165"/>
      <c r="C65" s="147"/>
      <c r="D65" s="53"/>
      <c r="E65" s="60"/>
      <c r="F65" s="60"/>
      <c r="G65" s="2" t="str">
        <f t="shared" si="17"/>
        <v/>
      </c>
      <c r="H65" s="132"/>
      <c r="I65" s="133"/>
      <c r="J65" s="134"/>
    </row>
    <row r="66" spans="2:12" s="51" customFormat="1" ht="17.25" customHeight="1" x14ac:dyDescent="0.2">
      <c r="B66" s="165"/>
      <c r="C66" s="145" t="s">
        <v>37</v>
      </c>
      <c r="D66" s="61" t="s">
        <v>23</v>
      </c>
      <c r="E66" s="148"/>
      <c r="F66" s="149"/>
      <c r="G66" s="48" t="str">
        <f>IF(SUM(G67:G71)=0,"",SUM(G67:G71))</f>
        <v/>
      </c>
      <c r="H66" s="49"/>
      <c r="I66" s="2" t="str">
        <f>G66</f>
        <v/>
      </c>
      <c r="J66" s="1"/>
      <c r="L66" s="52" t="s">
        <v>62</v>
      </c>
    </row>
    <row r="67" spans="2:12" s="51" customFormat="1" ht="17.25" customHeight="1" x14ac:dyDescent="0.2">
      <c r="B67" s="165"/>
      <c r="C67" s="146"/>
      <c r="D67" s="53"/>
      <c r="E67" s="60"/>
      <c r="F67" s="60"/>
      <c r="G67" s="2" t="str">
        <f>IF(E67="","",E67*F67)</f>
        <v/>
      </c>
      <c r="H67" s="126"/>
      <c r="I67" s="127"/>
      <c r="J67" s="128"/>
    </row>
    <row r="68" spans="2:12" s="51" customFormat="1" ht="17.25" customHeight="1" x14ac:dyDescent="0.2">
      <c r="B68" s="165"/>
      <c r="C68" s="146"/>
      <c r="D68" s="53"/>
      <c r="E68" s="60"/>
      <c r="F68" s="60"/>
      <c r="G68" s="2" t="str">
        <f t="shared" ref="G68:G69" si="19">IF(E68="","",E68*F68)</f>
        <v/>
      </c>
      <c r="H68" s="129"/>
      <c r="I68" s="130"/>
      <c r="J68" s="131"/>
    </row>
    <row r="69" spans="2:12" s="51" customFormat="1" ht="17.25" customHeight="1" x14ac:dyDescent="0.2">
      <c r="B69" s="165"/>
      <c r="C69" s="146"/>
      <c r="D69" s="53"/>
      <c r="E69" s="60"/>
      <c r="F69" s="60"/>
      <c r="G69" s="2" t="str">
        <f t="shared" si="19"/>
        <v/>
      </c>
      <c r="H69" s="129"/>
      <c r="I69" s="130"/>
      <c r="J69" s="131"/>
    </row>
    <row r="70" spans="2:12" s="51" customFormat="1" ht="17.25" customHeight="1" x14ac:dyDescent="0.2">
      <c r="B70" s="165"/>
      <c r="C70" s="146"/>
      <c r="D70" s="53"/>
      <c r="E70" s="60"/>
      <c r="F70" s="60"/>
      <c r="G70" s="2" t="str">
        <f t="shared" ref="G70:G71" si="20">IF(E70="","",E70*F70)</f>
        <v/>
      </c>
      <c r="H70" s="129"/>
      <c r="I70" s="130"/>
      <c r="J70" s="131"/>
    </row>
    <row r="71" spans="2:12" s="51" customFormat="1" ht="17.25" customHeight="1" x14ac:dyDescent="0.2">
      <c r="B71" s="165"/>
      <c r="C71" s="147"/>
      <c r="D71" s="53"/>
      <c r="E71" s="60"/>
      <c r="F71" s="60"/>
      <c r="G71" s="2" t="str">
        <f t="shared" si="20"/>
        <v/>
      </c>
      <c r="H71" s="132"/>
      <c r="I71" s="133"/>
      <c r="J71" s="134"/>
    </row>
    <row r="72" spans="2:12" s="51" customFormat="1" ht="17.25" customHeight="1" thickBot="1" x14ac:dyDescent="0.25">
      <c r="B72" s="165"/>
      <c r="C72" s="178" t="s">
        <v>28</v>
      </c>
      <c r="D72" s="179"/>
      <c r="E72" s="148"/>
      <c r="F72" s="149"/>
      <c r="G72" s="62" t="str">
        <f>IF(SUM(G48,G54,G60,G66)=0,"",SUM(G48,G54,G60,G66))</f>
        <v/>
      </c>
      <c r="H72" s="63"/>
      <c r="I72" s="64" t="str">
        <f>IF(SUM(I48,I54,I60,I66)=0,"",SUM(I48,I54,I60,I66))</f>
        <v/>
      </c>
      <c r="J72" s="64" t="str">
        <f>IF(SUM(J48,J54,J60,J66)=0,"",SUM(J48,J54,J60,J66))</f>
        <v/>
      </c>
    </row>
    <row r="73" spans="2:12" s="51" customFormat="1" ht="17.25" customHeight="1" thickTop="1" x14ac:dyDescent="0.2">
      <c r="B73" s="166" t="s">
        <v>77</v>
      </c>
      <c r="C73" s="167"/>
      <c r="D73" s="168"/>
      <c r="E73" s="65" t="s">
        <v>29</v>
      </c>
      <c r="F73" s="66">
        <v>0</v>
      </c>
      <c r="G73" s="67">
        <v>87000000</v>
      </c>
      <c r="H73" s="150" t="str">
        <f>IF(F73*G73+F74*G74=0,"",F73*G73+F74*G74)</f>
        <v/>
      </c>
      <c r="I73" s="151"/>
      <c r="J73" s="152"/>
      <c r="L73" s="52" t="s">
        <v>59</v>
      </c>
    </row>
    <row r="74" spans="2:12" s="51" customFormat="1" ht="17.25" customHeight="1" x14ac:dyDescent="0.2">
      <c r="B74" s="169"/>
      <c r="C74" s="170"/>
      <c r="D74" s="171"/>
      <c r="E74" s="68" t="s">
        <v>30</v>
      </c>
      <c r="F74" s="69">
        <v>0</v>
      </c>
      <c r="G74" s="70">
        <v>16000000</v>
      </c>
      <c r="H74" s="153"/>
      <c r="I74" s="154"/>
      <c r="J74" s="155"/>
      <c r="L74" s="52" t="s">
        <v>59</v>
      </c>
    </row>
    <row r="75" spans="2:12" s="51" customFormat="1" ht="31.35" customHeight="1" thickBot="1" x14ac:dyDescent="0.25">
      <c r="B75" s="138" t="s">
        <v>51</v>
      </c>
      <c r="C75" s="139"/>
      <c r="D75" s="139"/>
      <c r="E75" s="140"/>
      <c r="F75" s="141"/>
      <c r="G75" s="142"/>
      <c r="H75" s="156" t="str">
        <f>IF(ISERROR(ROUNDDOWN(I72*2/3-J72,-3)),"",IF(ROUNDDOWN(I72*2/3-J72,-3)&gt;H73,H73,ROUNDDOWN(I72*2/3-J72,-3)))</f>
        <v/>
      </c>
      <c r="I75" s="157"/>
      <c r="J75" s="158"/>
    </row>
    <row r="76" spans="2:12" s="51" customFormat="1" ht="37.5" customHeight="1" thickBot="1" x14ac:dyDescent="0.25">
      <c r="B76" s="143" t="s">
        <v>55</v>
      </c>
      <c r="C76" s="144"/>
      <c r="D76" s="144"/>
      <c r="E76" s="140"/>
      <c r="F76" s="141"/>
      <c r="G76" s="142"/>
      <c r="H76" s="159" t="str">
        <f>IF(ISERROR(I43+H75),"",I43+H75)</f>
        <v/>
      </c>
      <c r="I76" s="160"/>
      <c r="J76" s="161"/>
    </row>
    <row r="77" spans="2:12" s="51" customFormat="1" ht="17.25" customHeight="1" x14ac:dyDescent="0.2">
      <c r="B77" s="194" t="s">
        <v>18</v>
      </c>
      <c r="C77" s="137" t="s">
        <v>52</v>
      </c>
      <c r="D77" s="137"/>
      <c r="E77" s="182"/>
      <c r="F77" s="183"/>
      <c r="G77" s="48" t="str">
        <f>IF(SUM(G78:G82)=0,"",SUM(G78:G82))</f>
        <v/>
      </c>
      <c r="H77" s="184"/>
      <c r="I77" s="185"/>
      <c r="J77" s="48" t="str">
        <f>IF(SUM(J78:J82)=0,"",SUM(J78:J82))</f>
        <v/>
      </c>
    </row>
    <row r="78" spans="2:12" s="51" customFormat="1" ht="17.25" customHeight="1" x14ac:dyDescent="0.2">
      <c r="B78" s="146"/>
      <c r="C78" s="136"/>
      <c r="D78" s="53"/>
      <c r="E78" s="60"/>
      <c r="F78" s="60"/>
      <c r="G78" s="71" t="str">
        <f>IF(E78="","",E78*F78)</f>
        <v/>
      </c>
      <c r="H78" s="49"/>
      <c r="I78" s="72"/>
      <c r="J78" s="1"/>
    </row>
    <row r="79" spans="2:12" s="51" customFormat="1" ht="17.25" customHeight="1" x14ac:dyDescent="0.2">
      <c r="B79" s="146"/>
      <c r="C79" s="136"/>
      <c r="D79" s="53"/>
      <c r="E79" s="60"/>
      <c r="F79" s="60"/>
      <c r="G79" s="71" t="str">
        <f t="shared" ref="G79:G82" si="21">IF(E79="","",E79*F79)</f>
        <v/>
      </c>
      <c r="H79" s="75"/>
      <c r="I79" s="72"/>
      <c r="J79" s="1"/>
    </row>
    <row r="80" spans="2:12" s="51" customFormat="1" ht="17.25" customHeight="1" x14ac:dyDescent="0.2">
      <c r="B80" s="146"/>
      <c r="C80" s="136"/>
      <c r="D80" s="53"/>
      <c r="E80" s="60"/>
      <c r="F80" s="60"/>
      <c r="G80" s="71" t="str">
        <f t="shared" si="21"/>
        <v/>
      </c>
      <c r="H80" s="75"/>
      <c r="I80" s="72"/>
      <c r="J80" s="1"/>
    </row>
    <row r="81" spans="2:10" s="51" customFormat="1" ht="17.25" customHeight="1" x14ac:dyDescent="0.2">
      <c r="B81" s="146"/>
      <c r="C81" s="136"/>
      <c r="D81" s="53"/>
      <c r="E81" s="60"/>
      <c r="F81" s="60"/>
      <c r="G81" s="71" t="str">
        <f t="shared" si="21"/>
        <v/>
      </c>
      <c r="H81" s="75"/>
      <c r="I81" s="72"/>
      <c r="J81" s="1"/>
    </row>
    <row r="82" spans="2:10" s="51" customFormat="1" ht="17.25" customHeight="1" x14ac:dyDescent="0.2">
      <c r="B82" s="147"/>
      <c r="C82" s="136"/>
      <c r="D82" s="53"/>
      <c r="E82" s="60"/>
      <c r="F82" s="60"/>
      <c r="G82" s="71" t="str">
        <f t="shared" si="21"/>
        <v/>
      </c>
      <c r="H82" s="75"/>
      <c r="I82" s="72"/>
      <c r="J82" s="1"/>
    </row>
    <row r="83" spans="2:10" s="51" customFormat="1" ht="17.25" customHeight="1" x14ac:dyDescent="0.2">
      <c r="B83" s="135" t="s">
        <v>53</v>
      </c>
      <c r="C83" s="135"/>
      <c r="D83" s="135"/>
      <c r="E83" s="186"/>
      <c r="F83" s="187"/>
      <c r="G83" s="2" t="str">
        <f>IF(ISERROR(I42+I72+G77),"",I42+I72+G77)</f>
        <v/>
      </c>
      <c r="H83" s="129"/>
      <c r="I83" s="130"/>
      <c r="J83" s="128"/>
    </row>
    <row r="84" spans="2:10" s="51" customFormat="1" ht="17.25" customHeight="1" x14ac:dyDescent="0.2">
      <c r="B84" s="135" t="s">
        <v>56</v>
      </c>
      <c r="C84" s="135"/>
      <c r="D84" s="135"/>
      <c r="E84" s="188"/>
      <c r="F84" s="189"/>
      <c r="G84" s="2" t="str">
        <f>IF(ISERROR(G83*0.1),"",G83*0.1)</f>
        <v/>
      </c>
      <c r="H84" s="129"/>
      <c r="I84" s="130"/>
      <c r="J84" s="131"/>
    </row>
    <row r="85" spans="2:10" s="51" customFormat="1" ht="17.25" customHeight="1" x14ac:dyDescent="0.2">
      <c r="B85" s="135" t="s">
        <v>54</v>
      </c>
      <c r="C85" s="135"/>
      <c r="D85" s="135"/>
      <c r="E85" s="182"/>
      <c r="F85" s="183"/>
      <c r="G85" s="2" t="str">
        <f>IF(ISERROR(ROUND(G83+G84,-3)),"",ROUND(G83+G84,-3))</f>
        <v/>
      </c>
      <c r="H85" s="132"/>
      <c r="I85" s="133"/>
      <c r="J85" s="134"/>
    </row>
    <row r="86" spans="2:10" s="73" customFormat="1" x14ac:dyDescent="0.2">
      <c r="B86" s="195"/>
      <c r="C86" s="195"/>
      <c r="D86" s="195"/>
      <c r="E86" s="195"/>
      <c r="F86" s="195"/>
      <c r="G86" s="195"/>
      <c r="H86" s="195"/>
      <c r="I86" s="195"/>
      <c r="J86" s="195"/>
    </row>
    <row r="87" spans="2:10" x14ac:dyDescent="0.2">
      <c r="B87" s="74" t="s">
        <v>57</v>
      </c>
      <c r="E87" s="41"/>
      <c r="F87" s="41"/>
      <c r="H87" s="41"/>
    </row>
  </sheetData>
  <sheetProtection algorithmName="SHA-512" hashValue="3QXp/6V6yp4FHnt866Mmodq9bs4QfZwTW4V2kA2SdNgyEw8D8kPXAafYhsjuVbvIbeWpckQDH0v4cySzT1x63g==" saltValue="n2TOM8wkh+gByC6Pqq5daA==" spinCount="100000" sheet="1" formatCells="0" formatColumns="0" formatRows="0"/>
  <customSheetViews>
    <customSheetView guid="{02B438CF-0257-43B2-9BDA-7E54B391CED3}" scale="120" showPageBreaks="1" fitToPage="1" printArea="1" hiddenColumns="1" view="pageBreakPreview">
      <pageMargins left="0.23622047244094491" right="0.23622047244094491" top="0.74803149606299213" bottom="0.74803149606299213" header="0.31496062992125984" footer="0.31496062992125984"/>
      <printOptions horizontalCentered="1"/>
      <pageSetup paperSize="9" orientation="portrait" r:id="rId1"/>
    </customSheetView>
    <customSheetView guid="{BAF09DE9-3CAC-45E2-B2E3-39C54B45EBAF}" showPageBreaks="1" fitToPage="1" printArea="1" hiddenColumns="1" view="pageBreakPreview">
      <selection activeCell="C8" sqref="C8"/>
      <pageMargins left="0.23622047244094491" right="0.23622047244094491" top="0.74803149606299213" bottom="0.74803149606299213" header="0.31496062992125984" footer="0.31496062992125984"/>
      <printOptions horizontalCentered="1"/>
      <pageSetup paperSize="9" orientation="portrait" r:id="rId2"/>
    </customSheetView>
  </customSheetViews>
  <mergeCells count="63">
    <mergeCell ref="B86:J86"/>
    <mergeCell ref="H3:H4"/>
    <mergeCell ref="B3:D4"/>
    <mergeCell ref="E5:F5"/>
    <mergeCell ref="H16:J24"/>
    <mergeCell ref="E15:F15"/>
    <mergeCell ref="C5:C14"/>
    <mergeCell ref="C15:C24"/>
    <mergeCell ref="B5:B42"/>
    <mergeCell ref="E25:F25"/>
    <mergeCell ref="E35:F35"/>
    <mergeCell ref="C25:C34"/>
    <mergeCell ref="C35:C41"/>
    <mergeCell ref="B85:D85"/>
    <mergeCell ref="E3:G3"/>
    <mergeCell ref="I3:I4"/>
    <mergeCell ref="H36:J41"/>
    <mergeCell ref="H83:J85"/>
    <mergeCell ref="E77:F77"/>
    <mergeCell ref="H77:I77"/>
    <mergeCell ref="E83:F85"/>
    <mergeCell ref="B43:F43"/>
    <mergeCell ref="C60:C65"/>
    <mergeCell ref="B45:J45"/>
    <mergeCell ref="B46:D47"/>
    <mergeCell ref="E46:G46"/>
    <mergeCell ref="H46:H47"/>
    <mergeCell ref="I46:I47"/>
    <mergeCell ref="J46:J47"/>
    <mergeCell ref="H49:J53"/>
    <mergeCell ref="B77:B82"/>
    <mergeCell ref="J3:J4"/>
    <mergeCell ref="H73:J74"/>
    <mergeCell ref="H75:J75"/>
    <mergeCell ref="H76:J76"/>
    <mergeCell ref="B2:J2"/>
    <mergeCell ref="B48:B72"/>
    <mergeCell ref="B73:D74"/>
    <mergeCell ref="C48:C53"/>
    <mergeCell ref="C54:C59"/>
    <mergeCell ref="I43:J43"/>
    <mergeCell ref="C42:D42"/>
    <mergeCell ref="E42:F42"/>
    <mergeCell ref="C72:D72"/>
    <mergeCell ref="E72:F72"/>
    <mergeCell ref="E48:F48"/>
    <mergeCell ref="E54:F54"/>
    <mergeCell ref="H6:J14"/>
    <mergeCell ref="B83:D83"/>
    <mergeCell ref="B84:D84"/>
    <mergeCell ref="C78:C82"/>
    <mergeCell ref="C77:D77"/>
    <mergeCell ref="H67:J71"/>
    <mergeCell ref="H55:J59"/>
    <mergeCell ref="H61:J65"/>
    <mergeCell ref="B75:D75"/>
    <mergeCell ref="E75:G75"/>
    <mergeCell ref="B76:D76"/>
    <mergeCell ref="E76:G76"/>
    <mergeCell ref="C66:C71"/>
    <mergeCell ref="E60:F60"/>
    <mergeCell ref="E66:F66"/>
    <mergeCell ref="H26:J34"/>
  </mergeCells>
  <phoneticPr fontId="1"/>
  <conditionalFormatting sqref="J5 J78:J82">
    <cfRule type="expression" dxfId="33" priority="72">
      <formula>OR(AND(H5="無",J5&lt;&gt;""),AND(H5="",J5&lt;&gt;""))</formula>
    </cfRule>
    <cfRule type="expression" dxfId="32" priority="77">
      <formula>AND(H5="有",J5&lt;=0)</formula>
    </cfRule>
  </conditionalFormatting>
  <conditionalFormatting sqref="J15">
    <cfRule type="expression" dxfId="31" priority="64">
      <formula>OR(AND(H15="無",J15&lt;&gt;""),AND(H15="",J15&lt;&gt;""))</formula>
    </cfRule>
    <cfRule type="expression" dxfId="30" priority="65">
      <formula>AND(H15="有",J15&lt;=0)</formula>
    </cfRule>
  </conditionalFormatting>
  <conditionalFormatting sqref="J35">
    <cfRule type="expression" dxfId="29" priority="61">
      <formula>OR(AND(H35="無",J35&lt;&gt;""),AND(H35="",J35&lt;&gt;""))</formula>
    </cfRule>
    <cfRule type="expression" dxfId="28" priority="62">
      <formula>AND(H35="有",J35&lt;=0)</formula>
    </cfRule>
  </conditionalFormatting>
  <conditionalFormatting sqref="J48">
    <cfRule type="expression" dxfId="27" priority="58">
      <formula>OR(AND(H48="無",J48&lt;&gt;""),AND(H48="",J48&lt;&gt;""))</formula>
    </cfRule>
    <cfRule type="expression" dxfId="26" priority="59">
      <formula>AND(H48="有",J48&lt;=0)</formula>
    </cfRule>
  </conditionalFormatting>
  <conditionalFormatting sqref="J54">
    <cfRule type="expression" dxfId="25" priority="55">
      <formula>OR(AND(H54="無",J54&lt;&gt;""),AND(H54="",J54&lt;&gt;""))</formula>
    </cfRule>
    <cfRule type="expression" dxfId="24" priority="56">
      <formula>AND(H54="有",J54&lt;=0)</formula>
    </cfRule>
  </conditionalFormatting>
  <conditionalFormatting sqref="J60">
    <cfRule type="expression" dxfId="23" priority="52">
      <formula>OR(AND(H60="無",J60&lt;&gt;""),AND(H60="",J60&lt;&gt;""))</formula>
    </cfRule>
    <cfRule type="expression" dxfId="22" priority="53">
      <formula>AND(H60="有",J60&lt;=0)</formula>
    </cfRule>
  </conditionalFormatting>
  <conditionalFormatting sqref="J66">
    <cfRule type="expression" dxfId="21" priority="49">
      <formula>OR(AND(H66="無",J66&lt;&gt;""),AND(H66="",J66&lt;&gt;""))</formula>
    </cfRule>
    <cfRule type="expression" dxfId="20" priority="50">
      <formula>AND(H66="有",J66&lt;=0)</formula>
    </cfRule>
  </conditionalFormatting>
  <conditionalFormatting sqref="H78:H82">
    <cfRule type="expression" dxfId="19" priority="46">
      <formula>OR(H78="有",H78="無",G78="")</formula>
    </cfRule>
  </conditionalFormatting>
  <conditionalFormatting sqref="J25">
    <cfRule type="expression" dxfId="18" priority="36">
      <formula>OR(AND(H25="無",J25&lt;&gt;""),AND(H25="",J25&lt;&gt;""))</formula>
    </cfRule>
    <cfRule type="expression" dxfId="17" priority="37">
      <formula>AND(H25="有",J25&lt;=0)</formula>
    </cfRule>
  </conditionalFormatting>
  <conditionalFormatting sqref="H78:H82">
    <cfRule type="expression" dxfId="16" priority="35">
      <formula>AND(G78&lt;&gt;"",H78="")</formula>
    </cfRule>
  </conditionalFormatting>
  <conditionalFormatting sqref="H5">
    <cfRule type="expression" dxfId="15" priority="20">
      <formula>OR(AND(G5&gt;0,H5=""),AND(G5="",H5&lt;&gt;""))</formula>
    </cfRule>
  </conditionalFormatting>
  <conditionalFormatting sqref="H5">
    <cfRule type="expression" dxfId="14" priority="19">
      <formula>OR(H5="有",H5="無",G5="")</formula>
    </cfRule>
  </conditionalFormatting>
  <conditionalFormatting sqref="H15">
    <cfRule type="expression" dxfId="13" priority="14">
      <formula>OR(AND(G15&gt;0,H15=""),AND(G15="",H15&lt;&gt;""))</formula>
    </cfRule>
  </conditionalFormatting>
  <conditionalFormatting sqref="H15">
    <cfRule type="expression" dxfId="12" priority="13">
      <formula>OR(H15="有",H15="無",G15="")</formula>
    </cfRule>
  </conditionalFormatting>
  <conditionalFormatting sqref="H25">
    <cfRule type="expression" dxfId="11" priority="12">
      <formula>OR(AND(G25&gt;0,H25=""),AND(G25="",H25&lt;&gt;""))</formula>
    </cfRule>
  </conditionalFormatting>
  <conditionalFormatting sqref="H25">
    <cfRule type="expression" dxfId="10" priority="11">
      <formula>OR(H25="有",H25="無",G25="")</formula>
    </cfRule>
  </conditionalFormatting>
  <conditionalFormatting sqref="H35">
    <cfRule type="expression" dxfId="9" priority="10">
      <formula>OR(AND(G35&gt;0,H35=""),AND(G35="",H35&lt;&gt;""))</formula>
    </cfRule>
  </conditionalFormatting>
  <conditionalFormatting sqref="H35">
    <cfRule type="expression" dxfId="8" priority="9">
      <formula>OR(H35="有",H35="無",G35="")</formula>
    </cfRule>
  </conditionalFormatting>
  <conditionalFormatting sqref="H48">
    <cfRule type="expression" dxfId="7" priority="8">
      <formula>OR(AND(G48&gt;0,H48=""),AND(G48="",H48&lt;&gt;""))</formula>
    </cfRule>
  </conditionalFormatting>
  <conditionalFormatting sqref="H48">
    <cfRule type="expression" dxfId="6" priority="7">
      <formula>OR(H48="有",H48="無",G48="")</formula>
    </cfRule>
  </conditionalFormatting>
  <conditionalFormatting sqref="H54">
    <cfRule type="expression" dxfId="5" priority="6">
      <formula>OR(AND(G54&gt;0,H54=""),AND(G54="",H54&lt;&gt;""))</formula>
    </cfRule>
  </conditionalFormatting>
  <conditionalFormatting sqref="H54">
    <cfRule type="expression" dxfId="4" priority="5">
      <formula>OR(H54="有",H54="無",G54="")</formula>
    </cfRule>
  </conditionalFormatting>
  <conditionalFormatting sqref="H60">
    <cfRule type="expression" dxfId="3" priority="4">
      <formula>OR(AND(G60&gt;0,H60=""),AND(G60="",H60&lt;&gt;""))</formula>
    </cfRule>
  </conditionalFormatting>
  <conditionalFormatting sqref="H60">
    <cfRule type="expression" dxfId="2" priority="3">
      <formula>OR(H60="有",H60="無",G60="")</formula>
    </cfRule>
  </conditionalFormatting>
  <conditionalFormatting sqref="H66">
    <cfRule type="expression" dxfId="1" priority="2">
      <formula>OR(AND(G66&gt;0,H66=""),AND(G66="",H66&lt;&gt;""))</formula>
    </cfRule>
  </conditionalFormatting>
  <conditionalFormatting sqref="H66">
    <cfRule type="expression" dxfId="0" priority="1">
      <formula>OR(H66="有",H66="無",G66="")</formula>
    </cfRule>
  </conditionalFormatting>
  <dataValidations xWindow="549" yWindow="287" count="5">
    <dataValidation type="list" allowBlank="1" showInputMessage="1" showErrorMessage="1" sqref="H15 H66 H35 H48 H54 H60 H5 H25 H77:H82">
      <formula1>$O$4:$O$5</formula1>
    </dataValidation>
    <dataValidation imeMode="off" allowBlank="1" showInputMessage="1" showErrorMessage="1" sqref="E67:G71 E61:G65 E55:G59 E36:G41 E49:G53 E6:G14 E16:G24 E26:G34 E78:F82"/>
    <dataValidation type="list" allowBlank="1" showInputMessage="1" showErrorMessage="1" error="”製造能力を選択してください。”" sqref="H43">
      <formula1>"&gt;5,≦5"</formula1>
    </dataValidation>
    <dataValidation allowBlank="1" showInputMessage="1" showErrorMessage="1" error="”製造能力を選択してください。”" sqref="E73:E74"/>
    <dataValidation type="list" allowBlank="1" showErrorMessage="1" errorTitle="台数の入力" error="”0～9”の整数を選択してください。" promptTitle="台数の入力" prompt="”0～9”の整数を入力してください。" sqref="F73:F74">
      <formula1>"0,1,2,3,4,5,6,7,8,9"</formula1>
    </dataValidation>
  </dataValidations>
  <printOptions verticalCentered="1"/>
  <pageMargins left="0.74803149606299213" right="0.43307086614173229" top="0.39370078740157483" bottom="0.39370078740157483" header="0.19685039370078741" footer="0.23622047244094491"/>
  <pageSetup paperSize="9" orientation="portrait" r:id="rId3"/>
  <headerFooter>
    <oddFooter>&amp;R&amp;"ＭＳ Ｐ明朝,標準"&amp;10（日本産業規格A列4番）</oddFooter>
  </headerFooter>
  <rowBreaks count="1" manualBreakCount="1">
    <brk id="4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10号</vt:lpstr>
      <vt:lpstr>10号別紙</vt:lpstr>
      <vt:lpstr>'10号'!Print_Area</vt:lpstr>
      <vt:lpstr>'10号別紙'!Print_Area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tccca57</dc:creator>
  <cp:lastModifiedBy>PC19B60JS086</cp:lastModifiedBy>
  <cp:lastPrinted>2021-05-26T04:50:09Z</cp:lastPrinted>
  <dcterms:created xsi:type="dcterms:W3CDTF">2015-07-13T07:24:16Z</dcterms:created>
  <dcterms:modified xsi:type="dcterms:W3CDTF">2021-06-23T09:42:37Z</dcterms:modified>
</cp:coreProperties>
</file>