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様式訂正‗20210721\"/>
    </mc:Choice>
  </mc:AlternateContent>
  <workbookProtection workbookPassword="A7D7" lockStructure="1"/>
  <bookViews>
    <workbookView xWindow="0" yWindow="24000" windowWidth="18705" windowHeight="7590" tabRatio="730"/>
  </bookViews>
  <sheets>
    <sheet name="１号" sheetId="1" r:id="rId1"/>
    <sheet name="1号別紙" sheetId="2" r:id="rId2"/>
    <sheet name="2号-1" sheetId="3" r:id="rId3"/>
    <sheet name="2号-2" sheetId="4" r:id="rId4"/>
    <sheet name="2号-3" sheetId="5" r:id="rId5"/>
    <sheet name="2号-4" sheetId="6" r:id="rId6"/>
    <sheet name="2号-5" sheetId="7" r:id="rId7"/>
    <sheet name="2号-6" sheetId="8" r:id="rId8"/>
    <sheet name="2号-7" sheetId="9" r:id="rId9"/>
    <sheet name="2号別紙1-1" sheetId="10" r:id="rId10"/>
    <sheet name="業種リスト" sheetId="17" state="hidden" r:id="rId11"/>
    <sheet name="2号別紙1-2" sheetId="11" r:id="rId12"/>
    <sheet name="2号別紙1-3" sheetId="12" r:id="rId13"/>
    <sheet name="2号別紙2" sheetId="13" r:id="rId14"/>
    <sheet name="2号別紙3" sheetId="14" r:id="rId15"/>
    <sheet name="3号（誓約書）" sheetId="15" r:id="rId16"/>
  </sheets>
  <definedNames>
    <definedName name="Ａ農業・林業">業種リスト!$A$3:$A$4</definedName>
    <definedName name="Ｂ漁業">業種リスト!$B$3:$B$4</definedName>
    <definedName name="Ｃ鉱業・採石業・砂利採取業">業種リスト!$C$3</definedName>
    <definedName name="Ｄ建設業">業種リスト!$D$3:$D$5</definedName>
    <definedName name="Ｅ製造業">業種リスト!$E$3:$E$26</definedName>
    <definedName name="Ｆ電気・ガス・熱供給・水道業">業種リスト!$F$3:$F$6</definedName>
    <definedName name="Ｇ情報通信業">業種リスト!$G$3:$G$7</definedName>
    <definedName name="Ｈ運輸業・郵便業">業種リスト!$H$3:$H$10</definedName>
    <definedName name="Ｉ卸売業・小売業">業種リスト!$I$3:$I$14</definedName>
    <definedName name="Ｊ金融業・保険業">業種リスト!$J$3:$J$8</definedName>
    <definedName name="Ｋ不動産業・物品賃貸業">業種リスト!$K$3:$K$5</definedName>
    <definedName name="Ｌ学術研究・専門・技術サービス業">業種リスト!$L$3:$L$6</definedName>
    <definedName name="Ｍ宿泊業・飲食サービス業">業種リスト!$M$3:$M$5</definedName>
    <definedName name="Ｎ生活関連サービス業・娯楽業">業種リスト!$N$3:$N$5</definedName>
    <definedName name="Ｏ教育・学習支援業">業種リスト!$O$3:$O$4</definedName>
    <definedName name="_xlnm.Print_Area" localSheetId="0">'１号'!$A$1:$AI$64</definedName>
    <definedName name="_xlnm.Print_Area" localSheetId="1">'1号別紙'!$A$1:$K$88</definedName>
    <definedName name="_xlnm.Print_Area" localSheetId="2">'2号-1'!$A$1:$AG$58</definedName>
    <definedName name="_xlnm.Print_Area" localSheetId="3">'2号-2'!$A$1:$AZ$75</definedName>
    <definedName name="_xlnm.Print_Area" localSheetId="4">'2号-3'!$A$1:$AL$61</definedName>
    <definedName name="_xlnm.Print_Area" localSheetId="5">'2号-4'!$A$1:$AM$61</definedName>
    <definedName name="_xlnm.Print_Area" localSheetId="6">'2号-5'!$A$1:$AH$22</definedName>
    <definedName name="_xlnm.Print_Area" localSheetId="7">'2号-6'!$A$1:$AG$36</definedName>
    <definedName name="_xlnm.Print_Area" localSheetId="8">'2号-7'!$A$1:$AG$58</definedName>
    <definedName name="_xlnm.Print_Area" localSheetId="9">'2号別紙1-1'!$A$1:$AH$57</definedName>
    <definedName name="_xlnm.Print_Area" localSheetId="11">'2号別紙1-2'!$A$1:$AH$40</definedName>
    <definedName name="_xlnm.Print_Area" localSheetId="12">'2号別紙1-3'!$A$1:$AG$55</definedName>
    <definedName name="_xlnm.Print_Area" localSheetId="13">'2号別紙2'!$A$1:$AZ$43</definedName>
    <definedName name="_xlnm.Print_Area" localSheetId="14">'2号別紙3'!$A$1:$AX$24</definedName>
    <definedName name="_xlnm.Print_Area" localSheetId="15">'3号（誓約書）'!$A$1:$AK$54</definedName>
    <definedName name="_xlnm.Print_Titles" localSheetId="4">'2号-3'!$2:$6</definedName>
    <definedName name="_xlnm.Print_Titles" localSheetId="5">'2号-4'!$2:$4</definedName>
    <definedName name="Ｐ医療・福祉">業種リスト!$P$3:$P$5</definedName>
    <definedName name="Ｑ複合サービス事業">業種リスト!$Q$3:$Q$4</definedName>
    <definedName name="Ｒサービス業【他に分類されないもの】">業種リスト!$R$3:$R$11</definedName>
    <definedName name="Ｓ公務【他に分類されるものを除く】">業種リスト!$S$3:$S$4</definedName>
    <definedName name="Ｔ分類不能の産業">業種リスト!$T$3</definedName>
    <definedName name="Z_02B438CF_0257_43B2_9BDA_7E54B391CED3_.wvu.Cols" localSheetId="1" hidden="1">'1号別紙'!$N:$P</definedName>
    <definedName name="Z_02B438CF_0257_43B2_9BDA_7E54B391CED3_.wvu.PrintArea" localSheetId="0" hidden="1">'１号'!$B$2:$AI$64</definedName>
    <definedName name="Z_02B438CF_0257_43B2_9BDA_7E54B391CED3_.wvu.PrintArea" localSheetId="1" hidden="1">'1号別紙'!$B$1:$J$90</definedName>
    <definedName name="Z_02B438CF_0257_43B2_9BDA_7E54B391CED3_.wvu.PrintArea" localSheetId="2" hidden="1">'2号-1'!$A$1:$AG$58</definedName>
    <definedName name="Z_02B438CF_0257_43B2_9BDA_7E54B391CED3_.wvu.PrintArea" localSheetId="3" hidden="1">'2号-2'!$A$1:$AI$74</definedName>
    <definedName name="Z_02B438CF_0257_43B2_9BDA_7E54B391CED3_.wvu.PrintArea" localSheetId="4" hidden="1">'2号-3'!$A$1:$AL$60</definedName>
    <definedName name="Z_02B438CF_0257_43B2_9BDA_7E54B391CED3_.wvu.PrintArea" localSheetId="5" hidden="1">'2号-4'!$A$1:$AM$62</definedName>
    <definedName name="Z_02B438CF_0257_43B2_9BDA_7E54B391CED3_.wvu.PrintArea" localSheetId="7" hidden="1">'2号-6'!$A$1:$AG$35</definedName>
    <definedName name="Z_02B438CF_0257_43B2_9BDA_7E54B391CED3_.wvu.PrintArea" localSheetId="8" hidden="1">'2号-7'!$A$1:$AG$57</definedName>
    <definedName name="Z_02B438CF_0257_43B2_9BDA_7E54B391CED3_.wvu.PrintArea" localSheetId="9" hidden="1">'2号別紙1-1'!$A$1:$AG$56</definedName>
    <definedName name="Z_02B438CF_0257_43B2_9BDA_7E54B391CED3_.wvu.PrintArea" localSheetId="15" hidden="1">'3号（誓約書）'!$A$1:$AK$54</definedName>
    <definedName name="Z_BAF09DE9_3CAC_45E2_B2E3_39C54B45EBAF_.wvu.Cols" localSheetId="1" hidden="1">'1号別紙'!$N:$P</definedName>
    <definedName name="Z_BAF09DE9_3CAC_45E2_B2E3_39C54B45EBAF_.wvu.PrintArea" localSheetId="0" hidden="1">'１号'!$B$2:$AI$64</definedName>
    <definedName name="Z_BAF09DE9_3CAC_45E2_B2E3_39C54B45EBAF_.wvu.PrintArea" localSheetId="1" hidden="1">'1号別紙'!$B$1:$J$90</definedName>
    <definedName name="Z_BAF09DE9_3CAC_45E2_B2E3_39C54B45EBAF_.wvu.PrintArea" localSheetId="2" hidden="1">'2号-1'!$A$1:$AG$58</definedName>
    <definedName name="Z_BAF09DE9_3CAC_45E2_B2E3_39C54B45EBAF_.wvu.PrintArea" localSheetId="3" hidden="1">'2号-2'!$A$1:$AI$74</definedName>
    <definedName name="Z_BAF09DE9_3CAC_45E2_B2E3_39C54B45EBAF_.wvu.PrintArea" localSheetId="4" hidden="1">'2号-3'!$A$1:$AL$60</definedName>
    <definedName name="Z_BAF09DE9_3CAC_45E2_B2E3_39C54B45EBAF_.wvu.PrintArea" localSheetId="5" hidden="1">'2号-4'!$A$1:$AM$62</definedName>
    <definedName name="Z_BAF09DE9_3CAC_45E2_B2E3_39C54B45EBAF_.wvu.PrintArea" localSheetId="7" hidden="1">'2号-6'!$A$1:$AG$35</definedName>
    <definedName name="Z_BAF09DE9_3CAC_45E2_B2E3_39C54B45EBAF_.wvu.PrintArea" localSheetId="8" hidden="1">'2号-7'!$A$1:$AG$57</definedName>
    <definedName name="Z_BAF09DE9_3CAC_45E2_B2E3_39C54B45EBAF_.wvu.PrintArea" localSheetId="9" hidden="1">'2号別紙1-1'!$A$1:$AG$56</definedName>
    <definedName name="Z_BAF09DE9_3CAC_45E2_B2E3_39C54B45EBAF_.wvu.PrintArea" localSheetId="15" hidden="1">'3号（誓約書）'!$A$1:$AK$54</definedName>
    <definedName name="業種リスト">業種リスト!$A$2:$T$2</definedName>
  </definedNames>
  <calcPr calcId="162913"/>
  <customWorkbookViews>
    <customWorkbookView name="PC30260 - 個人用ビュー" guid="{BAF09DE9-3CAC-45E2-B2E3-39C54B45EBAF}" mergeInterval="0" personalView="1" maximized="1" xWindow="2391" yWindow="-9" windowWidth="1618" windowHeight="1248" tabRatio="730" activeSheetId="1"/>
    <customWorkbookView name="PC20A06JR003 - 個人用ビュー" guid="{02B438CF-0257-43B2-9BDA-7E54B391CED3}" mergeInterval="0" personalView="1" xWindow="40" yWindow="40" windowWidth="1249" windowHeight="728" tabRatio="730" activeSheetId="4"/>
  </customWorkbookViews>
</workbook>
</file>

<file path=xl/calcChain.xml><?xml version="1.0" encoding="utf-8"?>
<calcChain xmlns="http://schemas.openxmlformats.org/spreadsheetml/2006/main">
  <c r="H74" i="2" l="1"/>
  <c r="J79" i="2"/>
  <c r="J73" i="2"/>
  <c r="J42" i="2"/>
  <c r="G82" i="2" l="1"/>
  <c r="G81" i="2"/>
  <c r="G83" i="2"/>
  <c r="G84" i="2"/>
  <c r="G80" i="2"/>
  <c r="G79" i="2" l="1"/>
  <c r="B45" i="2"/>
  <c r="O13" i="8" l="1"/>
  <c r="AU6" i="13" l="1"/>
  <c r="AU8" i="13"/>
  <c r="M31" i="8"/>
  <c r="K5" i="5" l="1"/>
  <c r="G28" i="2" l="1"/>
  <c r="G27" i="2"/>
  <c r="G17" i="2"/>
  <c r="G7" i="2"/>
  <c r="G20" i="2"/>
  <c r="G19" i="2"/>
  <c r="G18" i="2"/>
  <c r="G38" i="2"/>
  <c r="G37" i="2"/>
  <c r="G30" i="2"/>
  <c r="G29" i="2"/>
  <c r="G10" i="2"/>
  <c r="G9" i="2"/>
  <c r="G70" i="2"/>
  <c r="G69" i="2"/>
  <c r="G63" i="2"/>
  <c r="G58" i="2"/>
  <c r="G57" i="2"/>
  <c r="G51" i="2"/>
  <c r="G39" i="2" l="1"/>
  <c r="G31" i="2"/>
  <c r="G21" i="2"/>
  <c r="G11" i="2"/>
  <c r="G8" i="2"/>
  <c r="G72" i="2"/>
  <c r="G71" i="2"/>
  <c r="G68" i="2"/>
  <c r="G67" i="2" s="1"/>
  <c r="G66" i="2"/>
  <c r="G65" i="2"/>
  <c r="G64" i="2"/>
  <c r="G62" i="2"/>
  <c r="G60" i="2"/>
  <c r="G59" i="2"/>
  <c r="G56" i="2"/>
  <c r="G54" i="2"/>
  <c r="G53" i="2"/>
  <c r="G52" i="2"/>
  <c r="G50" i="2"/>
  <c r="G36" i="2"/>
  <c r="G32" i="2"/>
  <c r="G22" i="2"/>
  <c r="G12" i="2"/>
  <c r="G55" i="2" l="1"/>
  <c r="G61" i="2"/>
  <c r="I61" i="2" s="1"/>
  <c r="G49" i="2"/>
  <c r="I55" i="2"/>
  <c r="I67" i="2"/>
  <c r="G73" i="2" l="1"/>
  <c r="I49" i="2"/>
  <c r="AU39" i="13"/>
  <c r="AU37" i="13"/>
  <c r="AU35" i="13"/>
  <c r="AU33" i="13"/>
  <c r="AU31" i="13"/>
  <c r="AU29" i="13"/>
  <c r="AU27" i="13"/>
  <c r="AU25" i="13"/>
  <c r="AU18" i="13"/>
  <c r="AU20" i="13"/>
  <c r="I73" i="2" l="1"/>
  <c r="H77" i="2" s="1"/>
  <c r="H76" i="2" s="1"/>
  <c r="G6" i="2"/>
  <c r="H5" i="14"/>
  <c r="AU10" i="13"/>
  <c r="AU12" i="13"/>
  <c r="AU14" i="13"/>
  <c r="AU16" i="13"/>
  <c r="B6" i="12"/>
  <c r="M8" i="10"/>
  <c r="M11" i="10"/>
  <c r="H6" i="4"/>
  <c r="J11" i="3"/>
  <c r="J13" i="3"/>
  <c r="J15" i="3"/>
  <c r="J36" i="3"/>
  <c r="J38" i="3"/>
  <c r="G13" i="2"/>
  <c r="G14" i="2"/>
  <c r="G16" i="2"/>
  <c r="G23" i="2"/>
  <c r="G24" i="2"/>
  <c r="G26" i="2"/>
  <c r="G33" i="2"/>
  <c r="G34" i="2"/>
  <c r="G40" i="2"/>
  <c r="G41" i="2"/>
  <c r="G5" i="2" l="1"/>
  <c r="G35" i="2"/>
  <c r="I35" i="2" s="1"/>
  <c r="G15" i="2"/>
  <c r="I15" i="2" s="1"/>
  <c r="G25" i="2"/>
  <c r="I25" i="2" s="1"/>
  <c r="G42" i="2" l="1"/>
  <c r="I5" i="2"/>
  <c r="I42" i="2" s="1"/>
  <c r="G85" i="2" l="1"/>
  <c r="I44" i="2"/>
  <c r="I43" i="2" s="1"/>
  <c r="AA33" i="1"/>
  <c r="H78" i="2" l="1"/>
  <c r="AA34" i="1" s="1"/>
  <c r="G86" i="2"/>
  <c r="G87" i="2" l="1"/>
  <c r="AA32" i="1" s="1"/>
  <c r="M32" i="8" s="1"/>
</calcChain>
</file>

<file path=xl/sharedStrings.xml><?xml version="1.0" encoding="utf-8"?>
<sst xmlns="http://schemas.openxmlformats.org/spreadsheetml/2006/main" count="707" uniqueCount="508">
  <si>
    <t>第１号様式（第８条関係）</t>
  </si>
  <si>
    <t>（助成対象事業者）</t>
  </si>
  <si>
    <t>助成金交付申請書</t>
  </si>
  <si>
    <t>事業の名称</t>
  </si>
  <si>
    <t>事業所の所在地</t>
  </si>
  <si>
    <t>助成金交付申請額</t>
  </si>
  <si>
    <t>kW</t>
  </si>
  <si>
    <t>総括的連絡先</t>
  </si>
  <si>
    <t>会社名</t>
  </si>
  <si>
    <t>部課名</t>
  </si>
  <si>
    <t>担当者氏名</t>
  </si>
  <si>
    <t>（電話番号）</t>
  </si>
  <si>
    <t>（携帯電話）</t>
  </si>
  <si>
    <t>（Eメール）</t>
  </si>
  <si>
    <t>円</t>
    <rPh sb="0" eb="1">
      <t>エン</t>
    </rPh>
    <phoneticPr fontId="3"/>
  </si>
  <si>
    <t>日</t>
    <rPh sb="0" eb="1">
      <t>ヒ</t>
    </rPh>
    <phoneticPr fontId="3"/>
  </si>
  <si>
    <t>月</t>
    <rPh sb="0" eb="1">
      <t>ツキ</t>
    </rPh>
    <phoneticPr fontId="3"/>
  </si>
  <si>
    <t>年</t>
    <rPh sb="0" eb="1">
      <t>ネン</t>
    </rPh>
    <phoneticPr fontId="3"/>
  </si>
  <si>
    <t>区分</t>
    <rPh sb="0" eb="2">
      <t>クブン</t>
    </rPh>
    <phoneticPr fontId="3"/>
  </si>
  <si>
    <t>数量</t>
    <rPh sb="0" eb="2">
      <t>スウリョウ</t>
    </rPh>
    <phoneticPr fontId="3"/>
  </si>
  <si>
    <t>①助成対象事業に要する経費</t>
    <phoneticPr fontId="3"/>
  </si>
  <si>
    <t>第２号様式（第８条関係）　その１</t>
  </si>
  <si>
    <t>助成対象事業実施計画書</t>
  </si>
  <si>
    <t>１　事業者及び連絡先（本事業における総括的連絡先）</t>
  </si>
  <si>
    <t>会社名（事業者名）</t>
  </si>
  <si>
    <t>会社所在地</t>
  </si>
  <si>
    <t>部署名</t>
  </si>
  <si>
    <t>窓口担当者氏名</t>
  </si>
  <si>
    <t>連絡先</t>
  </si>
  <si>
    <t>電話番号</t>
  </si>
  <si>
    <t>携帯電話</t>
  </si>
  <si>
    <t>FAX番号</t>
  </si>
  <si>
    <t>E-mailアドレス</t>
  </si>
  <si>
    <t>２　助成対象施設の概要</t>
  </si>
  <si>
    <t>ふりがな</t>
  </si>
  <si>
    <t>電話</t>
    <rPh sb="0" eb="2">
      <t>デンワ</t>
    </rPh>
    <phoneticPr fontId="3"/>
  </si>
  <si>
    <t>FAX</t>
    <phoneticPr fontId="3"/>
  </si>
  <si>
    <t>代表者役職氏名</t>
    <rPh sb="3" eb="4">
      <t>ヤク</t>
    </rPh>
    <phoneticPr fontId="3"/>
  </si>
  <si>
    <t>第２号様式（第８条関係）　その２</t>
  </si>
  <si>
    <t>３　事業計画</t>
  </si>
  <si>
    <t xml:space="preserve"> </t>
  </si>
  <si>
    <t>３．１　計画概要</t>
  </si>
  <si>
    <t>事業名称</t>
  </si>
  <si>
    <t>【高圧ガス保安法関係】</t>
  </si>
  <si>
    <t>【建築基準法関係】</t>
  </si>
  <si>
    <t>(内訳)</t>
  </si>
  <si>
    <t>【概要説明】</t>
  </si>
  <si>
    <t>⑥運転実績報告</t>
  </si>
  <si>
    <t>（注）■印で選択してください。</t>
  </si>
  <si>
    <t>構成機器：</t>
    <phoneticPr fontId="3"/>
  </si>
  <si>
    <t>概要：</t>
    <phoneticPr fontId="3"/>
  </si>
  <si>
    <t>MPa</t>
    <phoneticPr fontId="3"/>
  </si>
  <si>
    <t>（</t>
    <phoneticPr fontId="3"/>
  </si>
  <si>
    <t>）</t>
    <phoneticPr fontId="3"/>
  </si>
  <si>
    <t>　（</t>
    <phoneticPr fontId="3"/>
  </si>
  <si>
    <t>％</t>
    <phoneticPr fontId="3"/>
  </si>
  <si>
    <t>型式：</t>
    <phoneticPr fontId="3"/>
  </si>
  <si>
    <t>注）設置場所の用途地域を記載</t>
    <phoneticPr fontId="3"/>
  </si>
  <si>
    <t>kg／年（CO2換算）</t>
    <phoneticPr fontId="3"/>
  </si>
  <si>
    <t>（稼働率</t>
    <phoneticPr fontId="3"/>
  </si>
  <si>
    <t>％※）</t>
    <phoneticPr fontId="3"/>
  </si>
  <si>
    <t>kW</t>
    <phoneticPr fontId="3"/>
  </si>
  <si>
    <t>第２号様式（第８条関係）　その５</t>
  </si>
  <si>
    <t>台数(台)</t>
  </si>
  <si>
    <t>備考</t>
  </si>
  <si>
    <t>燃料電池自動車</t>
  </si>
  <si>
    <t>純水素型燃料電池</t>
  </si>
  <si>
    <t>燃料電池
フォークリフト</t>
    <phoneticPr fontId="3"/>
  </si>
  <si>
    <t>第２号様式（第８条関係）　その６</t>
  </si>
  <si>
    <t>４　詳細工程及び資金調達計画</t>
  </si>
  <si>
    <t>（注）交付決定日を想定して以下の予定日などを計画すること。</t>
  </si>
  <si>
    <t>４．１　助成金事業の事業開始日</t>
  </si>
  <si>
    <t>４．２　助成金事業の完了予定日</t>
  </si>
  <si>
    <t>４．３　助成金事業の工事日数</t>
  </si>
  <si>
    <t>日間（土日祝日を含む。）</t>
  </si>
  <si>
    <t>（実工事日数</t>
  </si>
  <si>
    <t>日間）</t>
  </si>
  <si>
    <t>４．４　助成金事業工程表（詳細は別紙３参照）</t>
  </si>
  <si>
    <t>４．５　資金調達計画</t>
  </si>
  <si>
    <t>調達先</t>
  </si>
  <si>
    <t>助成対象事業者</t>
  </si>
  <si>
    <t>自己資金</t>
  </si>
  <si>
    <t>借入金</t>
  </si>
  <si>
    <t>（注）</t>
  </si>
  <si>
    <t>・上記調達金額合計は、第1号様式の（1）助成対象事業に要する経費の金額と合致させること。</t>
  </si>
  <si>
    <t>・助成対象事業者の自己資金と借入金は、内数としてカッコ内に記載すること。</t>
  </si>
  <si>
    <t>・金融機関からの借入金の場合は、金融機関名とその本支店名を備考欄に明記すること。</t>
  </si>
  <si>
    <t>（工事契約予定日）</t>
    <rPh sb="1" eb="3">
      <t>コウジ</t>
    </rPh>
    <rPh sb="3" eb="5">
      <t>ケイヤク</t>
    </rPh>
    <rPh sb="5" eb="8">
      <t>ヨテイビ</t>
    </rPh>
    <phoneticPr fontId="3"/>
  </si>
  <si>
    <t>第２号様式（第８条関係）　その７</t>
  </si>
  <si>
    <t>５　実施事業に関する事項</t>
  </si>
  <si>
    <t>５．１　その他の補助金・助成金等との関係</t>
  </si>
  <si>
    <t>（注）当該事業に直接あるいは間接に関係するものについて、必ず記入すること。誤記載等が後に判明した場合、交付決定を取り消す場合もある。</t>
  </si>
  <si>
    <t>本助成金以外に、他の機関から補助金等を受け、事業を実施する予定がありますか。</t>
  </si>
  <si>
    <t>（1を記入した場合、以下の表に補助金等の内容を記入すること。）</t>
  </si>
  <si>
    <t>補助金等の名称</t>
  </si>
  <si>
    <t>補助金等の実施機関名称</t>
  </si>
  <si>
    <t>補助金等の目的</t>
  </si>
  <si>
    <t>実施期間</t>
  </si>
  <si>
    <t>開始年月</t>
  </si>
  <si>
    <t>交付決定時期</t>
  </si>
  <si>
    <t>交付申請額</t>
  </si>
  <si>
    <t>６　その他</t>
  </si>
  <si>
    <t>（注）</t>
    <phoneticPr fontId="3"/>
  </si>
  <si>
    <t>（該当する番号を記入：</t>
    <phoneticPr fontId="3"/>
  </si>
  <si>
    <t>終了年月</t>
    <phoneticPr fontId="3"/>
  </si>
  <si>
    <t>年間）</t>
    <phoneticPr fontId="3"/>
  </si>
  <si>
    <t>千円</t>
    <phoneticPr fontId="3"/>
  </si>
  <si>
    <t>第２号様式（第８条関係）　別紙１その１</t>
  </si>
  <si>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</si>
  <si>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</si>
  <si>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</si>
  <si>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</si>
  <si>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</si>
  <si>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</si>
  <si>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</si>
  <si>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</si>
  <si>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</si>
  <si>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</si>
  <si>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役員数</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</si>
  <si>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</si>
  <si>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</si>
  <si>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</si>
  <si>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</si>
  <si>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（注）申請した企業の代表者の略歴を記載すること。</t>
  </si>
  <si>
    <t>ホームページアドレス</t>
  </si>
  <si>
    <t>※1　</t>
    <phoneticPr fontId="3"/>
  </si>
  <si>
    <t>売上高が最も大きな業種を記載すること。</t>
    <phoneticPr fontId="3"/>
  </si>
  <si>
    <t>※2　</t>
    <phoneticPr fontId="3"/>
  </si>
  <si>
    <t>企業及び代表者の刑事上の処分などがある場合は、沿革又は略歴に記載すること。</t>
    <phoneticPr fontId="3"/>
  </si>
  <si>
    <t>※3　</t>
    <phoneticPr fontId="3"/>
  </si>
  <si>
    <t>申請した企業の創業等の沿革、過去・現在の主な事業を記載すること。</t>
    <phoneticPr fontId="3"/>
  </si>
  <si>
    <t>（注）</t>
    <phoneticPr fontId="3"/>
  </si>
  <si>
    <t>第２号様式（第８条関係）　別紙１その２</t>
  </si>
  <si>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</si>
  <si>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</si>
  <si>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</si>
  <si>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</si>
  <si>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</si>
  <si>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</si>
  <si>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</si>
  <si>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</si>
  <si>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</si>
  <si>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</si>
  <si>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金額</t>
  </si>
  <si>
    <t>主たる業種
（業種）</t>
    <phoneticPr fontId="3"/>
  </si>
  <si>
    <t>所有株式数
（出資額）</t>
    <phoneticPr fontId="3"/>
  </si>
  <si>
    <t>第２号様式（第８条関係）　別紙１その３</t>
  </si>
  <si>
    <t>役職</t>
  </si>
  <si>
    <t>氏名</t>
  </si>
  <si>
    <t>担当</t>
  </si>
  <si>
    <t>（注）今後の経営計画、エネルギー使用計画などについて記入すること。</t>
  </si>
  <si>
    <t>本事業を共同事業で行う場合は、共同申請者同士及び工事請負者との連絡・責任体制を明確に記入すること。</t>
    <phoneticPr fontId="3"/>
  </si>
  <si>
    <t>第２号様式（第８条関係）　別紙２</t>
  </si>
  <si>
    <t>単位</t>
  </si>
  <si>
    <t>4月</t>
  </si>
  <si>
    <t>5月</t>
  </si>
  <si>
    <t>6月</t>
  </si>
  <si>
    <t>7月</t>
  </si>
  <si>
    <t>8月</t>
  </si>
  <si>
    <t>9月</t>
  </si>
  <si>
    <t>10月</t>
  </si>
  <si>
    <t>11月</t>
  </si>
  <si>
    <t>12月</t>
  </si>
  <si>
    <t>1月</t>
  </si>
  <si>
    <t>2月</t>
  </si>
  <si>
    <t>3月</t>
  </si>
  <si>
    <t>再エネ発電量</t>
  </si>
  <si>
    <t>kWh</t>
  </si>
  <si>
    <t>外部給電量</t>
  </si>
  <si>
    <t>年</t>
    <phoneticPr fontId="3"/>
  </si>
  <si>
    <t>合計</t>
    <rPh sb="0" eb="2">
      <t>ゴウケイ</t>
    </rPh>
    <phoneticPr fontId="3"/>
  </si>
  <si>
    <t>（注）　工事完了予定月の属する年度の翌年度から起算して2年間のエネルギー使用量の計画値を記載すること。</t>
    <phoneticPr fontId="3"/>
  </si>
  <si>
    <t>第２号様式（第８条関係）　別紙３</t>
  </si>
  <si>
    <t>工程</t>
  </si>
  <si>
    <t>交付決定通知</t>
  </si>
  <si>
    <t>詳細設計</t>
  </si>
  <si>
    <t>機器製作</t>
  </si>
  <si>
    <t>据付工事</t>
  </si>
  <si>
    <t>試運転</t>
  </si>
  <si>
    <t>機器・工事検収引渡し</t>
  </si>
  <si>
    <t>工事完了届提出</t>
  </si>
  <si>
    <t>（注）交付決定通知受領日を想定して記載すること。</t>
  </si>
  <si>
    <t>（注）工程の内容は、適宜追加すること。</t>
  </si>
  <si>
    <t>年度</t>
    <rPh sb="0" eb="2">
      <t>ネンド</t>
    </rPh>
    <phoneticPr fontId="3"/>
  </si>
  <si>
    <t>）</t>
    <phoneticPr fontId="3"/>
  </si>
  <si>
    <t>有</t>
    <rPh sb="0" eb="1">
      <t>アリ</t>
    </rPh>
    <phoneticPr fontId="3"/>
  </si>
  <si>
    <t>無</t>
    <rPh sb="0" eb="1">
      <t>ナ</t>
    </rPh>
    <phoneticPr fontId="3"/>
  </si>
  <si>
    <t>事業全般の内容について、総括的対応が可能であるとともに、申請者に係る公社からの指示に対して、一元的な窓口を担う連絡先を記載すること。</t>
    <phoneticPr fontId="3"/>
  </si>
  <si>
    <t>（注）</t>
    <phoneticPr fontId="3"/>
  </si>
  <si>
    <t>燃料電池自動車</t>
    <phoneticPr fontId="3"/>
  </si>
  <si>
    <t>燃料電池フォークリフト</t>
    <phoneticPr fontId="3"/>
  </si>
  <si>
    <t>再生可能エネルギー発電設備：（発電容量）</t>
    <phoneticPr fontId="3"/>
  </si>
  <si>
    <t>水素製造設備：（水素製造能力）</t>
    <phoneticPr fontId="3"/>
  </si>
  <si>
    <t>水素充填設備：（水素充填能力）</t>
    <phoneticPr fontId="3"/>
  </si>
  <si>
    <t>その他</t>
    <phoneticPr fontId="3"/>
  </si>
  <si>
    <t>工場</t>
    <phoneticPr fontId="3"/>
  </si>
  <si>
    <t>倉庫</t>
    <phoneticPr fontId="3"/>
  </si>
  <si>
    <t>物流拠点</t>
    <phoneticPr fontId="3"/>
  </si>
  <si>
    <t>その他（</t>
    <phoneticPr fontId="3"/>
  </si>
  <si>
    <t>）</t>
    <phoneticPr fontId="3"/>
  </si>
  <si>
    <t>第二種(30Nm3/日以上)</t>
    <phoneticPr fontId="3"/>
  </si>
  <si>
    <t>第二種(30Nm3/日未満)</t>
    <phoneticPr fontId="3"/>
  </si>
  <si>
    <t>製造者の区分:</t>
    <phoneticPr fontId="3"/>
  </si>
  <si>
    <t>第一種</t>
    <phoneticPr fontId="3"/>
  </si>
  <si>
    <t>定置式</t>
    <phoneticPr fontId="3"/>
  </si>
  <si>
    <t>移動式</t>
    <phoneticPr fontId="3"/>
  </si>
  <si>
    <t>圧縮水素スタンド(一般則第2条25項)</t>
    <phoneticPr fontId="3"/>
  </si>
  <si>
    <t>実績報告は可能</t>
    <phoneticPr fontId="3"/>
  </si>
  <si>
    <t>実績報告は不可</t>
    <phoneticPr fontId="3"/>
  </si>
  <si>
    <t>(</t>
    <phoneticPr fontId="3"/>
  </si>
  <si>
    <t>)</t>
    <phoneticPr fontId="3"/>
  </si>
  <si>
    <t>区分</t>
    <phoneticPr fontId="3"/>
  </si>
  <si>
    <t>②設置場所事業所の概要
（適用法規等）</t>
    <phoneticPr fontId="3"/>
  </si>
  <si>
    <t>③温室効果ガス削減効果
（環境性）</t>
    <phoneticPr fontId="3"/>
  </si>
  <si>
    <t>④災害時対応
（自立運転）</t>
    <phoneticPr fontId="3"/>
  </si>
  <si>
    <t>⑤施工技術の内容
（有効性）</t>
    <phoneticPr fontId="3"/>
  </si>
  <si>
    <t>住所</t>
    <phoneticPr fontId="3"/>
  </si>
  <si>
    <t>６．１　許認可・権利関係等事業実施の前提となる事項</t>
    <phoneticPr fontId="3"/>
  </si>
  <si>
    <t>６．２　その他実施上問題となる事項</t>
    <phoneticPr fontId="3"/>
  </si>
  <si>
    <t>事業実施に当たって許認可（届出）、権利使用（又は取得）の必要なものについて、その取得状況及び見通しを記載すること。</t>
    <phoneticPr fontId="3"/>
  </si>
  <si>
    <t>（注）事業実施上問題となる事項がある場合、その内容と解決の見通しを記載すること。</t>
    <phoneticPr fontId="3"/>
  </si>
  <si>
    <t>(</t>
    <phoneticPr fontId="3"/>
  </si>
  <si>
    <t>←上段に会社名</t>
    <rPh sb="1" eb="3">
      <t>ジョウダン</t>
    </rPh>
    <rPh sb="4" eb="7">
      <t>カイシャメイ</t>
    </rPh>
    <phoneticPr fontId="3"/>
  </si>
  <si>
    <t>助成対象外経費</t>
    <phoneticPr fontId="3"/>
  </si>
  <si>
    <t>□</t>
  </si>
  <si>
    <t>□</t>
    <phoneticPr fontId="3"/>
  </si>
  <si>
    <t>■</t>
    <phoneticPr fontId="3"/>
  </si>
  <si>
    <t>Nm3/h，</t>
    <phoneticPr fontId="3"/>
  </si>
  <si>
    <t>年</t>
    <rPh sb="0" eb="1">
      <t>ネン</t>
    </rPh>
    <phoneticPr fontId="3"/>
  </si>
  <si>
    <t>月</t>
    <rPh sb="0" eb="1">
      <t>ツキ</t>
    </rPh>
    <phoneticPr fontId="3"/>
  </si>
  <si>
    <t>日</t>
    <rPh sb="0" eb="1">
      <t>ヒ</t>
    </rPh>
    <phoneticPr fontId="3"/>
  </si>
  <si>
    <t xml:space="preserve">工事請負会社
○○課
担当：
</t>
    <phoneticPr fontId="3"/>
  </si>
  <si>
    <t xml:space="preserve">担当：工事請負会社
○○課
担当：
</t>
    <phoneticPr fontId="3"/>
  </si>
  <si>
    <t>（事業所の名称：</t>
    <phoneticPr fontId="3"/>
  </si>
  <si>
    <t>３．２　全体計画</t>
    <rPh sb="4" eb="6">
      <t>ゼンタイ</t>
    </rPh>
    <rPh sb="6" eb="8">
      <t>ケイカク</t>
    </rPh>
    <phoneticPr fontId="3"/>
  </si>
  <si>
    <t>事業名称</t>
    <rPh sb="0" eb="2">
      <t>ジギョウ</t>
    </rPh>
    <rPh sb="2" eb="4">
      <t>メイショウ</t>
    </rPh>
    <phoneticPr fontId="3"/>
  </si>
  <si>
    <t>第３号様式（第８条関係）</t>
  </si>
  <si>
    <t>誓　約　書</t>
  </si>
  <si>
    <t>住　所</t>
  </si>
  <si>
    <t>＊</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</si>
  <si>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</si>
  <si>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</si>
  <si>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</si>
  <si>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t>
    <phoneticPr fontId="3"/>
  </si>
  <si>
    <t>暴力団又は暴力団員を不当に利用していると認められる者</t>
    <phoneticPr fontId="3"/>
  </si>
  <si>
    <t>＊</t>
    <phoneticPr fontId="3"/>
  </si>
  <si>
    <t>暴力団の維持、運営に協力し、又は関与していると認められる者</t>
    <phoneticPr fontId="3"/>
  </si>
  <si>
    <t>暴力団又は暴力団員と社会的に非難されるべき関係を有していると認められる者</t>
    <phoneticPr fontId="3"/>
  </si>
  <si>
    <t>法人その他の団体にあっては、主たる事務所の所在地、名称及び代表者の氏名を</t>
    <phoneticPr fontId="3"/>
  </si>
  <si>
    <t>記入すること。</t>
    <phoneticPr fontId="3"/>
  </si>
  <si>
    <t>氏名又は名称
及び代表者名</t>
    <phoneticPr fontId="3"/>
  </si>
  <si>
    <t>←自動入力</t>
    <rPh sb="1" eb="3">
      <t>ジドウ</t>
    </rPh>
    <rPh sb="3" eb="5">
      <t>ニュウリョク</t>
    </rPh>
    <phoneticPr fontId="3"/>
  </si>
  <si>
    <t>．実施する予定がある。</t>
    <phoneticPr fontId="3"/>
  </si>
  <si>
    <t>．実施する予定はない。</t>
    <phoneticPr fontId="3"/>
  </si>
  <si>
    <t>(1)助成対象事業に要する経費</t>
    <rPh sb="3" eb="5">
      <t>ジョセイ</t>
    </rPh>
    <rPh sb="5" eb="7">
      <t>タイショウ</t>
    </rPh>
    <rPh sb="7" eb="9">
      <t>ジギョウ</t>
    </rPh>
    <rPh sb="10" eb="11">
      <t>ヨウ</t>
    </rPh>
    <rPh sb="13" eb="15">
      <t>ケイヒ</t>
    </rPh>
    <phoneticPr fontId="3"/>
  </si>
  <si>
    <t>(2)助成対象経費</t>
    <phoneticPr fontId="3"/>
  </si>
  <si>
    <t>(3)助成金交付申請額</t>
    <rPh sb="3" eb="6">
      <t>ジョセイキン</t>
    </rPh>
    <rPh sb="6" eb="8">
      <t>コウフ</t>
    </rPh>
    <rPh sb="8" eb="10">
      <t>シンセイ</t>
    </rPh>
    <rPh sb="10" eb="11">
      <t>ガク</t>
    </rPh>
    <phoneticPr fontId="3"/>
  </si>
  <si>
    <r>
      <t>用途地域：</t>
    </r>
    <r>
      <rPr>
        <u/>
        <sz val="10.5"/>
        <color indexed="8"/>
        <rFont val="ＭＳ 明朝"/>
        <family val="1"/>
        <charset val="128"/>
      </rPr>
      <t/>
    </r>
    <phoneticPr fontId="3"/>
  </si>
  <si>
    <r>
      <t>削減効果：</t>
    </r>
    <r>
      <rPr>
        <u/>
        <sz val="10.5"/>
        <color indexed="8"/>
        <rFont val="ＭＳ 明朝"/>
        <family val="1"/>
        <charset val="128"/>
      </rPr>
      <t/>
    </r>
    <phoneticPr fontId="3"/>
  </si>
  <si>
    <r>
      <t>合計</t>
    </r>
    <r>
      <rPr>
        <vertAlign val="superscript"/>
        <sz val="12"/>
        <color indexed="8"/>
        <rFont val="ＭＳ 明朝"/>
        <family val="1"/>
        <charset val="128"/>
      </rPr>
      <t>※</t>
    </r>
  </si>
  <si>
    <r>
      <t>現在、補助金等を受けることが決まっている場合に加え、</t>
    </r>
    <r>
      <rPr>
        <u/>
        <sz val="10"/>
        <color indexed="8"/>
        <rFont val="ＭＳ 明朝"/>
        <family val="1"/>
        <charset val="128"/>
      </rPr>
      <t>申請中及び申請予定のものについても必ず記載すること。</t>
    </r>
    <phoneticPr fontId="3"/>
  </si>
  <si>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</si>
  <si>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</si>
  <si>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3"/>
  </si>
  <si>
    <t>第２号様式（第８条関係）　その３</t>
    <phoneticPr fontId="3"/>
  </si>
  <si>
    <t>第２号様式（第８条関係）　その４</t>
    <phoneticPr fontId="3"/>
  </si>
  <si>
    <r>
      <t>２．４</t>
    </r>
    <r>
      <rPr>
        <sz val="7"/>
        <color indexed="8"/>
        <rFont val="ＭＳ 明朝"/>
        <family val="1"/>
        <charset val="128"/>
      </rPr>
      <t xml:space="preserve">    </t>
    </r>
    <r>
      <rPr>
        <sz val="12"/>
        <color indexed="8"/>
        <rFont val="ＭＳ 明朝"/>
        <family val="1"/>
        <charset val="128"/>
      </rPr>
      <t>助成対象事業者の今後の経営計画について</t>
    </r>
    <phoneticPr fontId="3"/>
  </si>
  <si>
    <t>３．３　全体計画（添付・関連資料）</t>
    <rPh sb="4" eb="6">
      <t>ゼンタイ</t>
    </rPh>
    <rPh sb="6" eb="8">
      <t>ケイカク</t>
    </rPh>
    <rPh sb="9" eb="11">
      <t>テンプ</t>
    </rPh>
    <rPh sb="12" eb="14">
      <t>カンレン</t>
    </rPh>
    <rPh sb="14" eb="16">
      <t>シリョウ</t>
    </rPh>
    <phoneticPr fontId="3"/>
  </si>
  <si>
    <t>氏名</t>
    <phoneticPr fontId="3"/>
  </si>
  <si>
    <t>統計法（令和19年法律第53号）第28条第１項及び附則第３条の規定に基づき、法第２条第９項に規定する統計基準のこと。</t>
  </si>
  <si>
    <t>ｋW　・</t>
    <phoneticPr fontId="3"/>
  </si>
  <si>
    <t>燃料電池バス　</t>
    <phoneticPr fontId="3"/>
  </si>
  <si>
    <t>①再エネ由来水素の本格活用を見据えた設備等導入促進事業の概要</t>
    <phoneticPr fontId="3"/>
  </si>
  <si>
    <t>純水素型燃料電池：（発電出力・熱出力）</t>
    <rPh sb="0" eb="1">
      <t>ジュン</t>
    </rPh>
    <rPh sb="3" eb="4">
      <t>カタ</t>
    </rPh>
    <rPh sb="4" eb="6">
      <t>ネンリョウ</t>
    </rPh>
    <rPh sb="6" eb="8">
      <t>デンチ</t>
    </rPh>
    <rPh sb="10" eb="12">
      <t>ハツデン</t>
    </rPh>
    <rPh sb="12" eb="14">
      <t>シュツリョク</t>
    </rPh>
    <rPh sb="15" eb="16">
      <t>ネツ</t>
    </rPh>
    <rPh sb="16" eb="18">
      <t>シュツリョク</t>
    </rPh>
    <phoneticPr fontId="3"/>
  </si>
  <si>
    <t>水素製造能力</t>
    <rPh sb="0" eb="2">
      <t>スイソ</t>
    </rPh>
    <rPh sb="2" eb="4">
      <t>セイゾウ</t>
    </rPh>
    <rPh sb="4" eb="6">
      <t>ノウリョク</t>
    </rPh>
    <phoneticPr fontId="3"/>
  </si>
  <si>
    <t>燃料電池発電出力</t>
    <rPh sb="0" eb="4">
      <t>ネンリョウデンチ</t>
    </rPh>
    <rPh sb="4" eb="6">
      <t>ハツデン</t>
    </rPh>
    <rPh sb="6" eb="8">
      <t>シュツリョク</t>
    </rPh>
    <phoneticPr fontId="3"/>
  </si>
  <si>
    <t>（</t>
    <phoneticPr fontId="3"/>
  </si>
  <si>
    <t>燃料電池バス</t>
    <phoneticPr fontId="3"/>
  </si>
  <si>
    <t>kW・</t>
    <phoneticPr fontId="3"/>
  </si>
  <si>
    <t>Nm3/h（</t>
    <phoneticPr fontId="3"/>
  </si>
  <si>
    <t>Nm3/日）</t>
    <rPh sb="4" eb="5">
      <t>ヒ</t>
    </rPh>
    <phoneticPr fontId="3"/>
  </si>
  <si>
    <t>水素製造量</t>
    <phoneticPr fontId="3"/>
  </si>
  <si>
    <t>燃料電池発電量</t>
    <rPh sb="0" eb="4">
      <t>ネンリョウデンチ</t>
    </rPh>
    <rPh sb="4" eb="6">
      <t>ハツデン</t>
    </rPh>
    <phoneticPr fontId="3"/>
  </si>
  <si>
    <t>燃料電池熱供給量</t>
    <rPh sb="0" eb="4">
      <t>ネンリョウデンチ</t>
    </rPh>
    <rPh sb="4" eb="5">
      <t>ネツ</t>
    </rPh>
    <rPh sb="5" eb="7">
      <t>キョウキュウ</t>
    </rPh>
    <rPh sb="7" eb="8">
      <t>リョウ</t>
    </rPh>
    <phoneticPr fontId="3"/>
  </si>
  <si>
    <t>水素充填量</t>
    <phoneticPr fontId="3"/>
  </si>
  <si>
    <t>助成金事業工程表</t>
    <phoneticPr fontId="3"/>
  </si>
  <si>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3"/>
  </si>
  <si>
    <r>
      <t>導入</t>
    </r>
    <r>
      <rPr>
        <sz val="11"/>
        <color rgb="FF000000"/>
        <rFont val="ＭＳ 明朝"/>
        <family val="1"/>
        <charset val="128"/>
      </rPr>
      <t>予定</t>
    </r>
    <r>
      <rPr>
        <sz val="11"/>
        <color rgb="FF000000"/>
        <rFont val="ＭＳ 明朝"/>
        <family val="1"/>
        <charset val="128"/>
      </rPr>
      <t>年月</t>
    </r>
    <phoneticPr fontId="3"/>
  </si>
  <si>
    <t>自立運転不可</t>
    <phoneticPr fontId="3"/>
  </si>
  <si>
    <t>注）該当するものを■印で選択してください。</t>
  </si>
  <si>
    <t>純水素型燃料電池</t>
    <rPh sb="0" eb="1">
      <t>ジュン</t>
    </rPh>
    <rPh sb="1" eb="8">
      <t>スイソカタネンリョウデンチ</t>
    </rPh>
    <phoneticPr fontId="3"/>
  </si>
  <si>
    <t>←2条25項は、定置式製造設備</t>
    <rPh sb="2" eb="3">
      <t>ジョウ</t>
    </rPh>
    <rPh sb="5" eb="6">
      <t>コウ</t>
    </rPh>
    <rPh sb="8" eb="10">
      <t>テイチ</t>
    </rPh>
    <rPh sb="10" eb="11">
      <t>シキ</t>
    </rPh>
    <rPh sb="11" eb="13">
      <t>セイゾウ</t>
    </rPh>
    <rPh sb="13" eb="15">
      <t>セツビ</t>
    </rPh>
    <phoneticPr fontId="3"/>
  </si>
  <si>
    <t>←2条26項は、移動式製造設備</t>
    <rPh sb="2" eb="3">
      <t>ジョウ</t>
    </rPh>
    <rPh sb="5" eb="6">
      <t>コウ</t>
    </rPh>
    <rPh sb="8" eb="10">
      <t>イドウ</t>
    </rPh>
    <rPh sb="10" eb="11">
      <t>シキ</t>
    </rPh>
    <rPh sb="11" eb="13">
      <t>セイゾウ</t>
    </rPh>
    <rPh sb="13" eb="15">
      <t>セツビ</t>
    </rPh>
    <phoneticPr fontId="3"/>
  </si>
  <si>
    <t>都外からの再エネ由来
電気の調達量</t>
    <rPh sb="0" eb="1">
      <t>ト</t>
    </rPh>
    <rPh sb="1" eb="2">
      <t>ガイ</t>
    </rPh>
    <rPh sb="5" eb="6">
      <t>サイ</t>
    </rPh>
    <rPh sb="8" eb="10">
      <t>ユライ</t>
    </rPh>
    <rPh sb="11" eb="13">
      <t>デンキ</t>
    </rPh>
    <rPh sb="14" eb="16">
      <t>チョウタツ</t>
    </rPh>
    <phoneticPr fontId="3"/>
  </si>
  <si>
    <t>都外からの再エネ由来
水素の調達量</t>
    <rPh sb="0" eb="1">
      <t>ト</t>
    </rPh>
    <rPh sb="1" eb="2">
      <t>ガイ</t>
    </rPh>
    <rPh sb="5" eb="6">
      <t>サイ</t>
    </rPh>
    <rPh sb="8" eb="10">
      <t>ユライ</t>
    </rPh>
    <rPh sb="11" eb="13">
      <t>スイソ</t>
    </rPh>
    <rPh sb="14" eb="16">
      <t>チョウタツ</t>
    </rPh>
    <phoneticPr fontId="3"/>
  </si>
  <si>
    <t>事業所の名称</t>
    <phoneticPr fontId="3"/>
  </si>
  <si>
    <t>※受付欄</t>
    <phoneticPr fontId="3"/>
  </si>
  <si>
    <t>備考　※印の欄には、記入しないこと。</t>
    <rPh sb="0" eb="2">
      <t>ビコウ</t>
    </rPh>
    <rPh sb="4" eb="5">
      <t>イン</t>
    </rPh>
    <phoneticPr fontId="3"/>
  </si>
  <si>
    <t>　理事長　殿</t>
    <phoneticPr fontId="3"/>
  </si>
  <si>
    <t>公益財団法人東京都環境公社</t>
    <phoneticPr fontId="3"/>
  </si>
  <si>
    <t>②本助成金以外の国等補助金の有無</t>
    <phoneticPr fontId="3"/>
  </si>
  <si>
    <t>水素製造能力
［Nm3/時間］</t>
    <rPh sb="0" eb="2">
      <t>スイソ</t>
    </rPh>
    <rPh sb="2" eb="4">
      <t>セイゾウ</t>
    </rPh>
    <rPh sb="4" eb="6">
      <t>ノウリョク</t>
    </rPh>
    <rPh sb="12" eb="14">
      <t>ジカン</t>
    </rPh>
    <phoneticPr fontId="3"/>
  </si>
  <si>
    <t>kW）</t>
    <phoneticPr fontId="3"/>
  </si>
  <si>
    <t>諸経費　小計</t>
    <rPh sb="4" eb="5">
      <t>コ</t>
    </rPh>
    <phoneticPr fontId="3"/>
  </si>
  <si>
    <t>工事費　小計</t>
    <rPh sb="4" eb="5">
      <t>コ</t>
    </rPh>
    <phoneticPr fontId="3"/>
  </si>
  <si>
    <t>設備費　小計</t>
    <rPh sb="4" eb="5">
      <t>コ</t>
    </rPh>
    <phoneticPr fontId="3"/>
  </si>
  <si>
    <t>設計費　小計</t>
    <rPh sb="4" eb="5">
      <t>コ</t>
    </rPh>
    <phoneticPr fontId="3"/>
  </si>
  <si>
    <t>再生可能エネルギー由来水素活用設備　小計</t>
    <rPh sb="18" eb="19">
      <t>コ</t>
    </rPh>
    <phoneticPr fontId="3"/>
  </si>
  <si>
    <t>助成金交付申請内訳書（1/2）</t>
    <phoneticPr fontId="3"/>
  </si>
  <si>
    <t>助成金交付申請内訳書（2/2）</t>
    <phoneticPr fontId="3"/>
  </si>
  <si>
    <t>純水素型燃料電池　小計</t>
    <rPh sb="0" eb="8">
      <t>ジュンスイソカタネンリョウデンチ</t>
    </rPh>
    <rPh sb="9" eb="10">
      <t>コ</t>
    </rPh>
    <phoneticPr fontId="3"/>
  </si>
  <si>
    <t>&gt;3.5［kW］</t>
    <phoneticPr fontId="3"/>
  </si>
  <si>
    <t>≦3.5［kW］</t>
    <phoneticPr fontId="3"/>
  </si>
  <si>
    <t>純水素型燃料電池　助成対象経費</t>
    <phoneticPr fontId="3"/>
  </si>
  <si>
    <t>再生可能エネルギー由来水素活用設備　助成対象経費</t>
    <phoneticPr fontId="3"/>
  </si>
  <si>
    <t>設計費</t>
    <rPh sb="0" eb="2">
      <t>セッケイ</t>
    </rPh>
    <rPh sb="2" eb="3">
      <t>ヒ</t>
    </rPh>
    <phoneticPr fontId="3"/>
  </si>
  <si>
    <t>設備費　</t>
    <phoneticPr fontId="3"/>
  </si>
  <si>
    <t>工事費　</t>
    <phoneticPr fontId="3"/>
  </si>
  <si>
    <t>諸経費　</t>
    <phoneticPr fontId="3"/>
  </si>
  <si>
    <t>諸経費</t>
    <rPh sb="0" eb="3">
      <t>ショケイヒ</t>
    </rPh>
    <phoneticPr fontId="3"/>
  </si>
  <si>
    <t>工事費</t>
    <rPh sb="0" eb="3">
      <t>コウジヒ</t>
    </rPh>
    <phoneticPr fontId="3"/>
  </si>
  <si>
    <t>設備費</t>
    <rPh sb="0" eb="2">
      <t>セツビ</t>
    </rPh>
    <rPh sb="2" eb="3">
      <t>ヒ</t>
    </rPh>
    <phoneticPr fontId="3"/>
  </si>
  <si>
    <t>設備費</t>
    <rPh sb="0" eb="3">
      <t>セツビヒ</t>
    </rPh>
    <phoneticPr fontId="3"/>
  </si>
  <si>
    <t>⑥助成対象事業に要する経費</t>
    <phoneticPr fontId="3"/>
  </si>
  <si>
    <t>⑦本助成金以外の国等補助金の有無</t>
    <phoneticPr fontId="3"/>
  </si>
  <si>
    <t>単価［円］</t>
    <rPh sb="0" eb="2">
      <t>タンカ</t>
    </rPh>
    <rPh sb="3" eb="4">
      <t>エン</t>
    </rPh>
    <phoneticPr fontId="3"/>
  </si>
  <si>
    <t>経費［円］</t>
    <rPh sb="0" eb="2">
      <t>ケイヒ</t>
    </rPh>
    <phoneticPr fontId="3"/>
  </si>
  <si>
    <t>④本助成金以外の国等補助金の額［円］</t>
    <phoneticPr fontId="3"/>
  </si>
  <si>
    <t>③助成対象
経費［円］</t>
    <phoneticPr fontId="3"/>
  </si>
  <si>
    <t>単価［円］</t>
    <rPh sb="0" eb="2">
      <t>タンカ</t>
    </rPh>
    <phoneticPr fontId="3"/>
  </si>
  <si>
    <t>⑧助成対象
経費［円］</t>
    <phoneticPr fontId="3"/>
  </si>
  <si>
    <t>⑨本助成金以外の国等補助金の額［円］</t>
    <phoneticPr fontId="3"/>
  </si>
  <si>
    <t>⑤再生可能エネルギー由来水素活用設備の助成金額
　　（　③×1/2　－　④　）</t>
    <rPh sb="19" eb="21">
      <t>ジョセイ</t>
    </rPh>
    <rPh sb="21" eb="23">
      <t>キンガク</t>
    </rPh>
    <phoneticPr fontId="3"/>
  </si>
  <si>
    <t>⑪純水素型燃料電池の助成金額
（　⑧×2/3　－ ⑨　）</t>
    <rPh sb="1" eb="9">
      <t>ジュンスイソカタネンリョウデンチ</t>
    </rPh>
    <rPh sb="10" eb="12">
      <t>ジョセイ</t>
    </rPh>
    <rPh sb="12" eb="14">
      <t>キンガク</t>
    </rPh>
    <phoneticPr fontId="3"/>
  </si>
  <si>
    <t>⑬助成対象外設備経費合計</t>
    <phoneticPr fontId="3"/>
  </si>
  <si>
    <t>⑭総計（③＋⑧＋⑬）</t>
    <phoneticPr fontId="3"/>
  </si>
  <si>
    <t>⑯総工事金額（⑭＋⑮）</t>
    <phoneticPr fontId="3"/>
  </si>
  <si>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3"/>
  </si>
  <si>
    <t>←自動計算</t>
    <rPh sb="1" eb="3">
      <t>ジドウ</t>
    </rPh>
    <rPh sb="3" eb="5">
      <t>ケイサン</t>
    </rPh>
    <phoneticPr fontId="3"/>
  </si>
  <si>
    <t>⑮消費税等相当額（⑭×0.1）</t>
    <phoneticPr fontId="3"/>
  </si>
  <si>
    <t>※青地のセルは、自動計算のため、入力不要。</t>
    <phoneticPr fontId="3"/>
  </si>
  <si>
    <t>←下段に代表者の役職・氏名</t>
    <rPh sb="1" eb="3">
      <t>ゲダン</t>
    </rPh>
    <rPh sb="4" eb="7">
      <t>ダイヒョウシャ</t>
    </rPh>
    <rPh sb="8" eb="10">
      <t>ヤクショク</t>
    </rPh>
    <rPh sb="11" eb="13">
      <t>シメイ</t>
    </rPh>
    <phoneticPr fontId="3"/>
  </si>
  <si>
    <t>代表者役職・氏名</t>
    <phoneticPr fontId="3"/>
  </si>
  <si>
    <t>4月</t>
    <phoneticPr fontId="3"/>
  </si>
  <si>
    <t>←事業者名の自動入力</t>
    <rPh sb="1" eb="4">
      <t>ジギョウシャ</t>
    </rPh>
    <rPh sb="4" eb="5">
      <t>ナ</t>
    </rPh>
    <rPh sb="6" eb="8">
      <t>ジドウ</t>
    </rPh>
    <rPh sb="8" eb="10">
      <t>ニュウリョク</t>
    </rPh>
    <phoneticPr fontId="3"/>
  </si>
  <si>
    <t>百万円）</t>
    <rPh sb="0" eb="1">
      <t>ヒャク</t>
    </rPh>
    <rPh sb="1" eb="2">
      <t>マン</t>
    </rPh>
    <phoneticPr fontId="3"/>
  </si>
  <si>
    <t>人（法人を含む。）</t>
    <phoneticPr fontId="3"/>
  </si>
  <si>
    <t>株（</t>
    <phoneticPr fontId="3"/>
  </si>
  <si>
    <t>←手入力</t>
    <rPh sb="1" eb="2">
      <t>テ</t>
    </rPh>
    <rPh sb="2" eb="4">
      <t>ニュウリョク</t>
    </rPh>
    <phoneticPr fontId="3"/>
  </si>
  <si>
    <t>千円）</t>
    <rPh sb="0" eb="1">
      <t>セン</t>
    </rPh>
    <phoneticPr fontId="3"/>
  </si>
  <si>
    <t>千円</t>
    <rPh sb="0" eb="1">
      <t>セン</t>
    </rPh>
    <phoneticPr fontId="3"/>
  </si>
  <si>
    <t>第１号様式：別紙</t>
    <rPh sb="0" eb="1">
      <t>ダイ</t>
    </rPh>
    <rPh sb="2" eb="3">
      <t>ゴウ</t>
    </rPh>
    <rPh sb="3" eb="5">
      <t>ヨウシキ</t>
    </rPh>
    <rPh sb="6" eb="8">
      <t>ベッシ</t>
    </rPh>
    <phoneticPr fontId="3"/>
  </si>
  <si>
    <t>Nm3/h,</t>
    <phoneticPr fontId="3"/>
  </si>
  <si>
    <t>３．４　燃料電池自動車、燃料電池バス、燃料電池フォークリフト、</t>
    <rPh sb="12" eb="16">
      <t>ネンリョウデンチ</t>
    </rPh>
    <phoneticPr fontId="3"/>
  </si>
  <si>
    <t>　　　　純水素型燃料電池の導入計画（既に導入している場合も含む）</t>
    <rPh sb="18" eb="19">
      <t>スデ</t>
    </rPh>
    <rPh sb="20" eb="22">
      <t>ドウニュウ</t>
    </rPh>
    <rPh sb="26" eb="28">
      <t>バアイ</t>
    </rPh>
    <rPh sb="29" eb="30">
      <t>フク</t>
    </rPh>
    <phoneticPr fontId="3"/>
  </si>
  <si>
    <r>
      <t>Nm</t>
    </r>
    <r>
      <rPr>
        <sz val="12"/>
        <color indexed="8"/>
        <rFont val="ＭＳ 明朝"/>
        <family val="1"/>
        <charset val="128"/>
      </rPr>
      <t>3</t>
    </r>
  </si>
  <si>
    <t>再エネ由来水素の本格活用を見据えた設備等の使用計画書</t>
    <phoneticPr fontId="3"/>
  </si>
  <si>
    <t>公益財団法人　東京都環境公社</t>
    <phoneticPr fontId="3"/>
  </si>
  <si>
    <t>　理事長　　殿</t>
    <phoneticPr fontId="3"/>
  </si>
  <si>
    <r>
      <t xml:space="preserve">再生可能エネルギー発電設備
</t>
    </r>
    <r>
      <rPr>
        <sz val="11"/>
        <rFont val="ＭＳ Ｐ明朝"/>
        <family val="1"/>
        <charset val="128"/>
      </rPr>
      <t>（発電容量）</t>
    </r>
    <phoneticPr fontId="3"/>
  </si>
  <si>
    <r>
      <t xml:space="preserve">水素製造設備
</t>
    </r>
    <r>
      <rPr>
        <sz val="11"/>
        <rFont val="ＭＳ Ｐ明朝"/>
        <family val="1"/>
        <charset val="128"/>
      </rPr>
      <t>（水素製造能力）</t>
    </r>
    <phoneticPr fontId="3"/>
  </si>
  <si>
    <t>Nm3/ｈ</t>
    <phoneticPr fontId="3"/>
  </si>
  <si>
    <r>
      <t xml:space="preserve">水素充填設備
</t>
    </r>
    <r>
      <rPr>
        <sz val="11"/>
        <rFont val="ＭＳ Ｐ明朝"/>
        <family val="1"/>
        <charset val="128"/>
      </rPr>
      <t>（水素充填能力）</t>
    </r>
    <phoneticPr fontId="3"/>
  </si>
  <si>
    <r>
      <t xml:space="preserve">純水素型燃料電池
</t>
    </r>
    <r>
      <rPr>
        <sz val="11"/>
        <rFont val="ＭＳ Ｐ明朝"/>
        <family val="1"/>
        <charset val="128"/>
      </rPr>
      <t>（定格発電出力・熱出力）</t>
    </r>
    <rPh sb="0" eb="1">
      <t>ジュン</t>
    </rPh>
    <rPh sb="3" eb="4">
      <t>カタ</t>
    </rPh>
    <rPh sb="4" eb="6">
      <t>ネンリョウ</t>
    </rPh>
    <rPh sb="6" eb="8">
      <t>デンチ</t>
    </rPh>
    <rPh sb="10" eb="12">
      <t>テイカク</t>
    </rPh>
    <rPh sb="12" eb="14">
      <t>ハツデン</t>
    </rPh>
    <rPh sb="14" eb="16">
      <t>シュツリョク</t>
    </rPh>
    <rPh sb="17" eb="18">
      <t>ネツ</t>
    </rPh>
    <rPh sb="18" eb="20">
      <t>シュツリョク</t>
    </rPh>
    <phoneticPr fontId="3"/>
  </si>
  <si>
    <t>Nm3/日)</t>
    <rPh sb="4" eb="5">
      <t>ヒ</t>
    </rPh>
    <phoneticPr fontId="3"/>
  </si>
  <si>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3"/>
  </si>
  <si>
    <r>
      <t xml:space="preserve">【設備区分】 </t>
    </r>
    <r>
      <rPr>
        <sz val="9"/>
        <rFont val="ＭＳ 明朝"/>
        <family val="1"/>
        <charset val="128"/>
      </rPr>
      <t>注）該当するものを■印で選択してください。</t>
    </r>
    <phoneticPr fontId="3"/>
  </si>
  <si>
    <r>
      <t>概要：</t>
    </r>
    <r>
      <rPr>
        <u/>
        <sz val="10.5"/>
        <rFont val="ＭＳ 明朝"/>
        <family val="1"/>
        <charset val="128"/>
      </rPr>
      <t>　</t>
    </r>
    <phoneticPr fontId="3"/>
  </si>
  <si>
    <t>【再生可能エネルギー利用率】注）数値を記載してください。</t>
  </si>
  <si>
    <t>【導入先】注）該当するものを■印で選択してください。</t>
  </si>
  <si>
    <t>【自立運転の可否】注）該当するものを■印で選択してください</t>
    <rPh sb="6" eb="8">
      <t>カヒ</t>
    </rPh>
    <phoneticPr fontId="3"/>
  </si>
  <si>
    <t xml:space="preserve">    ※稼働率(％)＝自立運転時水素製造能力(Nm3/日)／定格水素製造能力(Nm3/日)</t>
    <rPh sb="28" eb="29">
      <t>ヒ</t>
    </rPh>
    <rPh sb="44" eb="45">
      <t>ヒ</t>
    </rPh>
    <phoneticPr fontId="3"/>
  </si>
  <si>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</si>
  <si>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</si>
  <si>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</si>
  <si>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</si>
  <si>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</si>
  <si>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</si>
  <si>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</si>
  <si>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</si>
  <si>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</si>
  <si>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</si>
  <si>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</si>
  <si>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</si>
  <si>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</si>
  <si>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</si>
  <si>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</si>
  <si>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</si>
  <si>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</si>
  <si>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</si>
  <si>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</si>
  <si>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</si>
  <si>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</si>
  <si>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</si>
  <si>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</si>
  <si>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</si>
  <si>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</si>
  <si>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</si>
  <si>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</si>
  <si>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</si>
  <si>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</si>
  <si>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</si>
  <si>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</si>
  <si>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</si>
  <si>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</si>
  <si>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</si>
  <si>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</si>
  <si>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</si>
  <si>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</si>
  <si>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</si>
  <si>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</si>
  <si>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</si>
  <si>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</si>
  <si>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</si>
  <si>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</si>
  <si>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</si>
  <si>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</si>
  <si>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</si>
  <si>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</si>
  <si>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</si>
  <si>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</si>
  <si>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</si>
  <si>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</si>
  <si>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</si>
  <si>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</si>
  <si>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</si>
  <si>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</si>
  <si>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</si>
  <si>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</si>
  <si>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</si>
  <si>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</si>
  <si>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</si>
  <si>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</si>
  <si>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</si>
  <si>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</si>
  <si>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</si>
  <si>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</si>
  <si>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</si>
  <si>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</si>
  <si>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</si>
  <si>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</si>
  <si>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</si>
  <si>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</si>
  <si>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</si>
  <si>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</si>
  <si>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</si>
  <si>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</si>
  <si>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</si>
  <si>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</si>
  <si>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</si>
  <si>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</si>
  <si>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</si>
  <si>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</si>
  <si>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</si>
  <si>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</si>
  <si>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</si>
  <si>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</si>
  <si>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</si>
  <si>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</si>
  <si>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</si>
  <si>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</si>
  <si>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</si>
  <si>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</si>
  <si>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</si>
  <si>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</si>
  <si>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</si>
  <si>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</si>
  <si>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</si>
  <si>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</si>
  <si>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</si>
  <si>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</si>
  <si>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3"/>
  </si>
  <si>
    <t>Ｓ公務【他に分類されるものを除く】</t>
    <phoneticPr fontId="3"/>
  </si>
  <si>
    <t>Ｒサービス業【他に分類されないもの】</t>
    <phoneticPr fontId="3"/>
  </si>
  <si>
    <t>Ｑ複合サービス事業</t>
    <phoneticPr fontId="3"/>
  </si>
  <si>
    <t>Ｐ医療・福祉</t>
    <phoneticPr fontId="3"/>
  </si>
  <si>
    <t>Ｏ教育・学習支援業</t>
    <phoneticPr fontId="3"/>
  </si>
  <si>
    <t>Ｎ生活関連サービス業・娯楽業</t>
    <phoneticPr fontId="3"/>
  </si>
  <si>
    <t>Ｍ宿泊業・飲食サービス業</t>
    <phoneticPr fontId="3"/>
  </si>
  <si>
    <t>Ｌ学術研究・専門・技術サービス業</t>
    <phoneticPr fontId="3"/>
  </si>
  <si>
    <t>Ｋ不動産業・物品賃貸業</t>
    <phoneticPr fontId="3"/>
  </si>
  <si>
    <t>Ｊ金融業・保険業</t>
    <phoneticPr fontId="3"/>
  </si>
  <si>
    <t>Ｉ卸売業・小売業</t>
    <phoneticPr fontId="3"/>
  </si>
  <si>
    <t>Ｈ運輸業・郵便業</t>
    <phoneticPr fontId="3"/>
  </si>
  <si>
    <t>Ｇ情報通信業</t>
    <phoneticPr fontId="3"/>
  </si>
  <si>
    <t>Ｆ電気・ガス・熱供給・水道業</t>
    <phoneticPr fontId="3"/>
  </si>
  <si>
    <t>Ｅ製造業</t>
    <phoneticPr fontId="3"/>
  </si>
  <si>
    <t>Ｄ建設業</t>
    <phoneticPr fontId="3"/>
  </si>
  <si>
    <t>Ｃ鉱業・採石業・砂利採取業</t>
    <phoneticPr fontId="3"/>
  </si>
  <si>
    <t>Ｂ漁業</t>
    <phoneticPr fontId="3"/>
  </si>
  <si>
    <t>Ａ農業・林業</t>
    <phoneticPr fontId="3"/>
  </si>
  <si>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3"/>
  </si>
  <si>
    <t>←②は、プルダウンリストから「有・無」を選択</t>
    <rPh sb="15" eb="16">
      <t>タモツ</t>
    </rPh>
    <rPh sb="17" eb="18">
      <t>ム</t>
    </rPh>
    <rPh sb="20" eb="22">
      <t>センタク</t>
    </rPh>
    <phoneticPr fontId="3"/>
  </si>
  <si>
    <t>←プルダウンリストから水素製造能力を選択</t>
    <rPh sb="11" eb="13">
      <t>スイソ</t>
    </rPh>
    <rPh sb="13" eb="15">
      <t>セイゾウ</t>
    </rPh>
    <rPh sb="15" eb="17">
      <t>ノウリョク</t>
    </rPh>
    <rPh sb="18" eb="20">
      <t>センタク</t>
    </rPh>
    <phoneticPr fontId="3"/>
  </si>
  <si>
    <t>←⑦は、プルダウンリストから「有・無」を選択</t>
    <rPh sb="15" eb="16">
      <t>タモツ</t>
    </rPh>
    <rPh sb="17" eb="18">
      <t>ム</t>
    </rPh>
    <rPh sb="20" eb="22">
      <t>センタク</t>
    </rPh>
    <phoneticPr fontId="3"/>
  </si>
  <si>
    <t>←プルダウンリストから「台数」を選択</t>
    <rPh sb="12" eb="14">
      <t>ダイスウ</t>
    </rPh>
    <rPh sb="16" eb="18">
      <t>センタク</t>
    </rPh>
    <phoneticPr fontId="3"/>
  </si>
  <si>
    <t>←プルダウンリストから選択</t>
    <rPh sb="11" eb="13">
      <t>センタク</t>
    </rPh>
    <phoneticPr fontId="3"/>
  </si>
  <si>
    <t>←大分類をプルダウンリストから選択後、</t>
    <rPh sb="1" eb="4">
      <t>ダイブンルイ</t>
    </rPh>
    <rPh sb="15" eb="17">
      <t>センタク</t>
    </rPh>
    <rPh sb="17" eb="18">
      <t>ゴ</t>
    </rPh>
    <phoneticPr fontId="3"/>
  </si>
  <si>
    <t>←中分類をプルダウンリストから選択する。</t>
    <rPh sb="1" eb="2">
      <t>チュウ</t>
    </rPh>
    <rPh sb="15" eb="17">
      <t>センタク</t>
    </rPh>
    <phoneticPr fontId="3"/>
  </si>
  <si>
    <r>
      <rPr>
        <sz val="12"/>
        <rFont val="ＭＳ Ｐ明朝"/>
        <family val="1"/>
        <charset val="128"/>
      </rPr>
      <t>再エネ由来水素の本格活用を見据えた設備等導入促進事業助成金交付要綱</t>
    </r>
    <r>
      <rPr>
        <sz val="12"/>
        <color theme="1"/>
        <rFont val="ＭＳ Ｐ明朝"/>
        <family val="1"/>
        <charset val="128"/>
      </rPr>
      <t>（令和３年５月28日付３都環公地温第430号）第８条の規定に基づき、助成金の交付について関係書類を添えて、次のとおり申請します。</t>
    </r>
    <phoneticPr fontId="3"/>
  </si>
  <si>
    <r>
      <t>　</t>
    </r>
    <r>
      <rPr>
        <sz val="12"/>
        <rFont val="ＭＳ 明朝"/>
        <family val="1"/>
        <charset val="128"/>
      </rPr>
      <t>再エネ由来水素の本格活用を見据えた設備等導入促進事業助成金</t>
    </r>
    <r>
      <rPr>
        <sz val="12"/>
        <color theme="1"/>
        <rFont val="ＭＳ 明朝"/>
        <family val="1"/>
        <charset val="128"/>
      </rPr>
      <t>交付要綱（令和３年５月28日付３都環公地温第430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り、交付要綱第15条又は第24条の規定により助成金交付決定の全部又は一部の取消しを受けた場合において、交付要綱第25条に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phoneticPr fontId="3"/>
  </si>
  <si>
    <r>
      <t>事業所の名称</t>
    </r>
    <r>
      <rPr>
        <vertAlign val="superscript"/>
        <sz val="12"/>
        <rFont val="ＭＳ 明朝"/>
        <family val="1"/>
        <charset val="128"/>
      </rPr>
      <t>※1</t>
    </r>
    <phoneticPr fontId="3"/>
  </si>
  <si>
    <r>
      <t>施設の用途</t>
    </r>
    <r>
      <rPr>
        <vertAlign val="superscript"/>
        <sz val="12"/>
        <rFont val="ＭＳ 明朝"/>
        <family val="1"/>
        <charset val="128"/>
      </rPr>
      <t>※2</t>
    </r>
    <phoneticPr fontId="3"/>
  </si>
  <si>
    <t>※1 事業所の名称には、必ず建物名を記載して、その後に事業所名を記載すること。</t>
    <phoneticPr fontId="3"/>
  </si>
  <si>
    <t>※2 施設の用途は、必要に応じて記載すること。</t>
    <phoneticPr fontId="3"/>
  </si>
  <si>
    <r>
      <t>株主
（出資者）名</t>
    </r>
    <r>
      <rPr>
        <vertAlign val="superscript"/>
        <sz val="10.5"/>
        <rFont val="ＭＳ 明朝"/>
        <family val="1"/>
        <charset val="128"/>
      </rPr>
      <t>※1</t>
    </r>
    <phoneticPr fontId="3"/>
  </si>
  <si>
    <t>割合</t>
    <rPh sb="0" eb="2">
      <t>ワリアイ</t>
    </rPh>
    <phoneticPr fontId="3"/>
  </si>
  <si>
    <t>調達金額（円）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</si>
</sst>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 "/>
    <numFmt numFmtId="178" formatCode="#,##0_);[Red]\(#,##0\)"/>
    <numFmt numFmtId="179" formatCode="0.0"/>
    <numFmt numFmtId="180" formatCode="#,##0_ ;[Red]\-#,##0\ "/>
    <numFmt numFmtId="181" formatCode="#0&quot; 台&quot;"/>
    <numFmt numFmtId="182" formatCode="#,##0_ "/>
    <numFmt numFmtId="183" formatCode="#,##0.0_ ;[Red]\-#,##0.0\ "/>
  </numFmts>
  <fonts count="45" x14ac:knownFonts="1">
    <font>
      <sz val="11"/>
      <color theme="1"/>
      <name val="ＭＳ Ｐゴシック"/>
      <family val="3"/>
      <charset val="128"/>
      <scheme val="minor"/>
    </font>
    <font>
      <sz val="12"/>
      <color indexed="8"/>
      <name val="ＭＳ 明朝"/>
      <family val="1"/>
      <charset val="128"/>
    </font>
    <font>
      <vertAlign val="superscript"/>
      <sz val="12"/>
      <color indexed="8"/>
      <name val="ＭＳ 明朝"/>
      <family val="1"/>
      <charset val="128"/>
    </font>
    <font>
      <sz val="6"/>
      <name val="ＭＳ Ｐゴシック"/>
      <family val="3"/>
      <charset val="128"/>
    </font>
    <font>
      <u/>
      <sz val="10.5"/>
      <color indexed="8"/>
      <name val="ＭＳ 明朝"/>
      <family val="1"/>
      <charset val="128"/>
    </font>
    <font>
      <u/>
      <sz val="10"/>
      <color indexed="8"/>
      <name val="ＭＳ 明朝"/>
      <family val="1"/>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8"/>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11"/>
      <color theme="1"/>
      <name val="ＭＳ Ｐ明朝"/>
      <family val="1"/>
      <charset val="128"/>
    </font>
    <font>
      <sz val="9"/>
      <color theme="1"/>
      <name val="ＭＳ 明朝"/>
      <family val="1"/>
      <charset val="128"/>
    </font>
    <font>
      <sz val="16"/>
      <color theme="1"/>
      <name val="ＭＳ 明朝"/>
      <family val="1"/>
      <charset val="128"/>
    </font>
    <font>
      <b/>
      <sz val="11"/>
      <color rgb="FFFF0000"/>
      <name val="ＭＳ 明朝"/>
      <family val="1"/>
      <charset val="128"/>
    </font>
    <font>
      <sz val="22"/>
      <color theme="1"/>
      <name val="ＭＳ Ｐ明朝"/>
      <family val="1"/>
      <charset val="128"/>
    </font>
    <font>
      <sz val="22"/>
      <color theme="1"/>
      <name val="ＭＳ 明朝"/>
      <family val="1"/>
      <charset val="128"/>
    </font>
    <font>
      <sz val="11"/>
      <color rgb="FF000000"/>
      <name val="ＭＳ 明朝"/>
      <family val="1"/>
      <charset val="128"/>
    </font>
    <font>
      <sz val="8"/>
      <color rgb="FFFF0000"/>
      <name val="ＭＳ 明朝"/>
      <family val="1"/>
      <charset val="128"/>
    </font>
    <font>
      <sz val="12"/>
      <color rgb="FFFF0000"/>
      <name val="ＭＳ 明朝"/>
      <family val="1"/>
      <charset val="128"/>
    </font>
    <font>
      <sz val="8"/>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0"/>
      <name val="ＭＳ Ｐ明朝"/>
      <family val="1"/>
      <charset val="128"/>
    </font>
    <font>
      <sz val="7"/>
      <name val="ＭＳ 明朝"/>
      <family val="1"/>
      <charset val="128"/>
    </font>
    <font>
      <sz val="11"/>
      <name val="ＭＳ Ｐゴシック"/>
      <family val="3"/>
      <charset val="128"/>
      <scheme val="minor"/>
    </font>
    <font>
      <sz val="10.5"/>
      <name val="ＭＳ 明朝"/>
      <family val="1"/>
      <charset val="128"/>
    </font>
    <font>
      <u/>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sz val="22"/>
      <name val="ＭＳ 明朝"/>
      <family val="1"/>
      <charset val="128"/>
    </font>
    <font>
      <vertAlign val="superscript"/>
      <sz val="10.5"/>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7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rgb="FF000000"/>
      </top>
      <bottom/>
      <diagonal/>
    </border>
    <border>
      <left style="thin">
        <color indexed="64"/>
      </left>
      <right/>
      <top/>
      <bottom style="medium">
        <color indexed="64"/>
      </bottom>
      <diagonal/>
    </border>
    <border>
      <left/>
      <right/>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39" fillId="0" borderId="0">
      <alignment vertical="center"/>
    </xf>
    <xf numFmtId="0" fontId="10" fillId="0" borderId="0">
      <alignment vertical="center"/>
    </xf>
  </cellStyleXfs>
  <cellXfs count="787">
    <xf numFmtId="0" fontId="0" fillId="0" borderId="0" xfId="0">
      <alignment vertical="center"/>
    </xf>
    <xf numFmtId="0" fontId="13" fillId="0" borderId="0" xfId="0" applyFont="1">
      <alignment vertical="center"/>
    </xf>
    <xf numFmtId="0" fontId="13" fillId="0" borderId="0" xfId="0" applyFont="1" applyBorder="1" applyAlignment="1">
      <alignment vertical="top" wrapText="1"/>
    </xf>
    <xf numFmtId="0" fontId="13" fillId="0" borderId="0" xfId="0" applyFont="1" applyAlignment="1">
      <alignment vertical="center"/>
    </xf>
    <xf numFmtId="0" fontId="15" fillId="0" borderId="0" xfId="0" applyFont="1" applyBorder="1" applyAlignment="1">
      <alignment horizontal="left" vertical="top"/>
    </xf>
    <xf numFmtId="38" fontId="13" fillId="0" borderId="0" xfId="1" applyFont="1" applyBorder="1" applyAlignment="1">
      <alignment vertical="center"/>
    </xf>
    <xf numFmtId="38" fontId="15" fillId="0" borderId="0" xfId="1" applyFont="1" applyBorder="1" applyAlignment="1">
      <alignment vertical="center" wrapText="1"/>
    </xf>
    <xf numFmtId="38" fontId="15" fillId="0" borderId="0" xfId="1" applyFont="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left" vertical="top"/>
    </xf>
    <xf numFmtId="0" fontId="13" fillId="0" borderId="0" xfId="0" applyFont="1" applyAlignment="1">
      <alignment horizontal="left" vertical="center"/>
    </xf>
    <xf numFmtId="0" fontId="13" fillId="0" borderId="0" xfId="0" applyFont="1" applyAlignment="1">
      <alignment horizontal="center" vertical="center"/>
    </xf>
    <xf numFmtId="0" fontId="16" fillId="0" borderId="0" xfId="0" applyFont="1" applyBorder="1" applyAlignment="1">
      <alignment vertical="top"/>
    </xf>
    <xf numFmtId="38" fontId="16" fillId="0" borderId="0" xfId="1" applyFont="1" applyAlignment="1">
      <alignment vertical="center"/>
    </xf>
    <xf numFmtId="38" fontId="16" fillId="0" borderId="0" xfId="1" applyFont="1" applyBorder="1" applyAlignment="1">
      <alignment vertical="center"/>
    </xf>
    <xf numFmtId="38" fontId="16" fillId="0" borderId="0" xfId="1" applyFont="1" applyAlignment="1">
      <alignment horizontal="right" vertical="center"/>
    </xf>
    <xf numFmtId="38" fontId="16" fillId="0" borderId="6" xfId="1" applyFont="1" applyBorder="1" applyAlignment="1">
      <alignment vertical="center"/>
    </xf>
    <xf numFmtId="38" fontId="16" fillId="0" borderId="9" xfId="1" applyFont="1" applyBorder="1" applyAlignment="1">
      <alignment vertical="center"/>
    </xf>
    <xf numFmtId="38" fontId="16" fillId="0" borderId="10"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left" vertical="top"/>
    </xf>
    <xf numFmtId="0" fontId="16" fillId="0" borderId="10" xfId="0" applyFont="1" applyBorder="1" applyAlignment="1">
      <alignment vertical="top"/>
    </xf>
    <xf numFmtId="0" fontId="13" fillId="0" borderId="0" xfId="0" applyFont="1" applyAlignment="1">
      <alignment vertical="center"/>
    </xf>
    <xf numFmtId="0" fontId="11" fillId="0" borderId="0" xfId="0" applyFont="1" applyBorder="1" applyAlignment="1" applyProtection="1">
      <alignment vertical="center"/>
    </xf>
    <xf numFmtId="0" fontId="13" fillId="0" borderId="11" xfId="0" applyFont="1" applyBorder="1" applyProtection="1">
      <alignment vertical="center"/>
      <protection locked="0"/>
    </xf>
    <xf numFmtId="0" fontId="13" fillId="0" borderId="6" xfId="0" applyFont="1" applyBorder="1" applyProtection="1">
      <alignment vertical="center"/>
      <protection locked="0"/>
    </xf>
    <xf numFmtId="0" fontId="13" fillId="0" borderId="9" xfId="0" applyFont="1" applyBorder="1" applyProtection="1">
      <alignment vertical="center"/>
      <protection locked="0"/>
    </xf>
    <xf numFmtId="0" fontId="13" fillId="0" borderId="4" xfId="0" applyFont="1" applyBorder="1" applyProtection="1">
      <alignment vertical="center"/>
      <protection locked="0"/>
    </xf>
    <xf numFmtId="0" fontId="13" fillId="0" borderId="0" xfId="0" applyFont="1" applyBorder="1" applyProtection="1">
      <alignment vertical="center"/>
      <protection locked="0"/>
    </xf>
    <xf numFmtId="0" fontId="13" fillId="0" borderId="10" xfId="0" applyFont="1" applyBorder="1" applyProtection="1">
      <alignment vertical="center"/>
      <protection locked="0"/>
    </xf>
    <xf numFmtId="0" fontId="13" fillId="0" borderId="5" xfId="0" applyFont="1" applyBorder="1" applyProtection="1">
      <alignment vertical="center"/>
      <protection locked="0"/>
    </xf>
    <xf numFmtId="0" fontId="13" fillId="0" borderId="7" xfId="0" applyFont="1" applyBorder="1" applyProtection="1">
      <alignment vertical="center"/>
      <protection locked="0"/>
    </xf>
    <xf numFmtId="0" fontId="13" fillId="0" borderId="8" xfId="0" applyFont="1" applyBorder="1" applyProtection="1">
      <alignment vertical="center"/>
      <protection locked="0"/>
    </xf>
    <xf numFmtId="0" fontId="13" fillId="0" borderId="4"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0" xfId="0" applyFont="1" applyProtection="1">
      <alignment vertical="center"/>
      <protection locked="0"/>
    </xf>
    <xf numFmtId="0" fontId="16" fillId="0" borderId="0" xfId="0" applyFont="1" applyAlignment="1" applyProtection="1">
      <alignment vertical="center"/>
      <protection locked="0"/>
    </xf>
    <xf numFmtId="0" fontId="13" fillId="0" borderId="0" xfId="0" applyFont="1" applyBorder="1" applyAlignment="1" applyProtection="1">
      <alignment vertical="top"/>
      <protection locked="0"/>
    </xf>
    <xf numFmtId="0" fontId="16" fillId="0" borderId="0" xfId="0" applyFont="1" applyBorder="1" applyAlignment="1" applyProtection="1">
      <alignment vertical="top"/>
      <protection locked="0"/>
    </xf>
    <xf numFmtId="0" fontId="13" fillId="0" borderId="0" xfId="0" applyFont="1" applyBorder="1" applyAlignment="1" applyProtection="1">
      <alignment vertical="top"/>
    </xf>
    <xf numFmtId="0" fontId="16" fillId="0" borderId="0" xfId="0" applyFont="1" applyAlignment="1" applyProtection="1">
      <alignment vertical="center"/>
    </xf>
    <xf numFmtId="0" fontId="16" fillId="0" borderId="0" xfId="0" applyFont="1" applyBorder="1" applyAlignment="1" applyProtection="1">
      <alignment vertical="top"/>
    </xf>
    <xf numFmtId="0" fontId="13" fillId="0" borderId="4"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4"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5"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6" fillId="0" borderId="0" xfId="0" applyFont="1" applyFill="1" applyProtection="1">
      <alignment vertical="center"/>
      <protection locked="0"/>
    </xf>
    <xf numFmtId="0" fontId="16" fillId="0" borderId="0" xfId="0" applyNumberFormat="1" applyFont="1" applyFill="1" applyBorder="1" applyAlignment="1" applyProtection="1">
      <alignment vertical="center"/>
      <protection locked="0"/>
    </xf>
    <xf numFmtId="0" fontId="13" fillId="0" borderId="0" xfId="0" applyFont="1" applyFill="1" applyProtection="1">
      <alignmen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2" fillId="0" borderId="0" xfId="0" applyFont="1" applyFill="1" applyProtection="1">
      <alignment vertical="center"/>
      <protection locked="0"/>
    </xf>
    <xf numFmtId="0" fontId="12"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178" fontId="27" fillId="0" borderId="2" xfId="1" applyNumberFormat="1" applyFont="1" applyFill="1" applyBorder="1" applyProtection="1">
      <alignment vertical="center"/>
      <protection locked="0"/>
    </xf>
    <xf numFmtId="180" fontId="27" fillId="3" borderId="2" xfId="1" applyNumberFormat="1" applyFont="1" applyFill="1" applyBorder="1" applyProtection="1">
      <alignment vertical="center"/>
    </xf>
    <xf numFmtId="0" fontId="15"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6"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3" fillId="0" borderId="0" xfId="0" applyFont="1" applyAlignment="1" applyProtection="1">
      <alignment vertical="center"/>
    </xf>
    <xf numFmtId="0" fontId="11" fillId="0" borderId="0" xfId="0" applyFont="1" applyAlignment="1" applyProtection="1">
      <alignment vertical="center"/>
      <protection locked="0"/>
    </xf>
    <xf numFmtId="0" fontId="11" fillId="0" borderId="0" xfId="0" applyFont="1" applyBorder="1" applyAlignment="1" applyProtection="1">
      <alignment horizontal="left" vertical="top"/>
      <protection locked="0"/>
    </xf>
    <xf numFmtId="0" fontId="11" fillId="0" borderId="11"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7" fillId="0" borderId="0" xfId="0" applyFont="1" applyBorder="1" applyAlignment="1" applyProtection="1">
      <alignment vertical="top"/>
      <protection locked="0"/>
    </xf>
    <xf numFmtId="0" fontId="17" fillId="0" borderId="0" xfId="0" applyFont="1" applyBorder="1" applyAlignment="1" applyProtection="1">
      <alignment horizontal="left" vertical="top"/>
      <protection locked="0"/>
    </xf>
    <xf numFmtId="0" fontId="11" fillId="0" borderId="0" xfId="0" applyFont="1" applyBorder="1" applyAlignment="1" applyProtection="1">
      <alignment horizontal="center" vertical="center"/>
      <protection locked="0"/>
    </xf>
    <xf numFmtId="0" fontId="13" fillId="0" borderId="0" xfId="0" applyFont="1" applyFill="1" applyAlignment="1" applyProtection="1">
      <protection locked="0"/>
    </xf>
    <xf numFmtId="0" fontId="0" fillId="0" borderId="0" xfId="0" applyFill="1" applyAlignment="1" applyProtection="1">
      <alignment vertical="center"/>
      <protection locked="0"/>
    </xf>
    <xf numFmtId="0" fontId="13" fillId="0" borderId="0" xfId="0" applyFont="1" applyAlignment="1" applyProtection="1">
      <alignment horizontal="left"/>
      <protection locked="0"/>
    </xf>
    <xf numFmtId="0" fontId="11" fillId="0" borderId="4"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0" xfId="0" applyFont="1" applyFill="1" applyBorder="1" applyAlignment="1" applyProtection="1">
      <alignment horizontal="left" vertical="top"/>
      <protection locked="0"/>
    </xf>
    <xf numFmtId="0" fontId="11" fillId="0" borderId="0" xfId="0" applyFont="1" applyFill="1" applyAlignment="1" applyProtection="1">
      <alignment vertical="center"/>
      <protection locked="0"/>
    </xf>
    <xf numFmtId="0" fontId="28" fillId="0" borderId="4" xfId="0" applyFont="1" applyBorder="1" applyAlignment="1" applyProtection="1">
      <alignment vertical="center"/>
      <protection locked="0"/>
    </xf>
    <xf numFmtId="0" fontId="28" fillId="0" borderId="5" xfId="0" applyFont="1" applyBorder="1" applyAlignment="1" applyProtection="1">
      <alignment vertical="center"/>
      <protection locked="0"/>
    </xf>
    <xf numFmtId="0" fontId="28"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0" xfId="0" applyFont="1" applyAlignment="1" applyProtection="1">
      <alignment vertical="center"/>
    </xf>
    <xf numFmtId="0" fontId="13" fillId="0" borderId="0" xfId="0" applyFont="1" applyBorder="1" applyAlignment="1" applyProtection="1">
      <alignment vertical="center"/>
    </xf>
    <xf numFmtId="0" fontId="13" fillId="0" borderId="1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vertical="top"/>
      <protection locked="0"/>
    </xf>
    <xf numFmtId="0" fontId="13" fillId="0" borderId="11"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9" xfId="0" applyFont="1" applyBorder="1" applyAlignment="1" applyProtection="1">
      <alignment vertical="top"/>
      <protection locked="0"/>
    </xf>
    <xf numFmtId="0" fontId="13" fillId="0" borderId="4" xfId="0" applyFont="1" applyBorder="1" applyAlignment="1" applyProtection="1">
      <alignment vertical="top"/>
      <protection locked="0"/>
    </xf>
    <xf numFmtId="0" fontId="13" fillId="0" borderId="10" xfId="0" applyFont="1" applyBorder="1" applyAlignment="1" applyProtection="1">
      <alignment vertical="top"/>
      <protection locked="0"/>
    </xf>
    <xf numFmtId="0" fontId="13" fillId="0" borderId="5" xfId="0" applyFont="1" applyBorder="1" applyAlignment="1" applyProtection="1">
      <alignment vertical="top"/>
      <protection locked="0"/>
    </xf>
    <xf numFmtId="0" fontId="13" fillId="0" borderId="7" xfId="0" applyFont="1" applyBorder="1" applyAlignment="1" applyProtection="1">
      <alignment vertical="top"/>
      <protection locked="0"/>
    </xf>
    <xf numFmtId="0" fontId="13" fillId="0" borderId="8" xfId="0" applyFont="1" applyBorder="1" applyAlignment="1" applyProtection="1">
      <alignment vertical="top"/>
      <protection locked="0"/>
    </xf>
    <xf numFmtId="0" fontId="13" fillId="0" borderId="0" xfId="0" applyFont="1" applyAlignment="1" applyProtection="1">
      <alignment horizontal="left" vertical="center"/>
      <protection locked="0"/>
    </xf>
    <xf numFmtId="14" fontId="13" fillId="0" borderId="0" xfId="0" applyNumberFormat="1" applyFont="1" applyAlignment="1" applyProtection="1">
      <alignment vertical="center"/>
      <protection locked="0"/>
    </xf>
    <xf numFmtId="0" fontId="13" fillId="0" borderId="0" xfId="0" applyFont="1" applyFill="1" applyAlignment="1" applyProtection="1">
      <alignment horizontal="left" vertical="center"/>
      <protection locked="0"/>
    </xf>
    <xf numFmtId="176" fontId="13" fillId="0" borderId="0" xfId="0" applyNumberFormat="1" applyFont="1" applyFill="1" applyAlignment="1" applyProtection="1">
      <alignment horizontal="left" vertical="center"/>
      <protection locked="0"/>
    </xf>
    <xf numFmtId="177" fontId="13" fillId="0" borderId="0" xfId="0" applyNumberFormat="1" applyFont="1" applyAlignment="1" applyProtection="1">
      <alignment horizontal="left" vertical="center"/>
      <protection locked="0"/>
    </xf>
    <xf numFmtId="0" fontId="13" fillId="0" borderId="4"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9" fontId="13" fillId="0" borderId="0" xfId="0" applyNumberFormat="1" applyFont="1" applyAlignment="1" applyProtection="1">
      <alignment vertical="center"/>
      <protection locked="0"/>
    </xf>
    <xf numFmtId="176" fontId="13" fillId="0" borderId="0" xfId="0" applyNumberFormat="1" applyFont="1" applyFill="1" applyBorder="1" applyAlignment="1" applyProtection="1">
      <alignment vertical="center"/>
      <protection locked="0"/>
    </xf>
    <xf numFmtId="176" fontId="13" fillId="0" borderId="0" xfId="0" applyNumberFormat="1" applyFont="1" applyFill="1" applyBorder="1" applyAlignment="1" applyProtection="1">
      <alignment horizontal="left" vertical="center"/>
      <protection locked="0"/>
    </xf>
    <xf numFmtId="0" fontId="13" fillId="0" borderId="7" xfId="0" applyFont="1" applyBorder="1" applyAlignment="1" applyProtection="1">
      <alignment vertical="center"/>
      <protection locked="0"/>
    </xf>
    <xf numFmtId="0" fontId="13" fillId="0" borderId="4"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6" fillId="0" borderId="0" xfId="0" applyFont="1" applyProtection="1">
      <alignment vertical="center"/>
      <protection locked="0"/>
    </xf>
    <xf numFmtId="0" fontId="16" fillId="0" borderId="0" xfId="0" applyFont="1" applyBorder="1" applyAlignment="1" applyProtection="1">
      <alignment horizontal="left" vertical="top"/>
      <protection locked="0"/>
    </xf>
    <xf numFmtId="0" fontId="16" fillId="0" borderId="0" xfId="0" applyFont="1" applyBorder="1" applyAlignment="1" applyProtection="1">
      <alignment horizontal="right"/>
      <protection locked="0"/>
    </xf>
    <xf numFmtId="0" fontId="13" fillId="0" borderId="0" xfId="0" applyFont="1" applyBorder="1" applyAlignment="1" applyProtection="1">
      <alignment horizontal="left" vertical="top"/>
    </xf>
    <xf numFmtId="38" fontId="14" fillId="0" borderId="9" xfId="1" applyFont="1" applyFill="1" applyBorder="1" applyAlignment="1">
      <alignment horizontal="right" vertical="top"/>
    </xf>
    <xf numFmtId="38" fontId="15" fillId="0" borderId="5" xfId="1" applyFont="1" applyFill="1" applyBorder="1" applyAlignment="1">
      <alignment horizontal="right" vertical="center"/>
    </xf>
    <xf numFmtId="180" fontId="16" fillId="0" borderId="6" xfId="1" applyNumberFormat="1" applyFont="1" applyFill="1" applyBorder="1" applyAlignment="1" applyProtection="1">
      <alignment horizontal="right" vertical="center"/>
      <protection locked="0"/>
    </xf>
    <xf numFmtId="176" fontId="13" fillId="0" borderId="6" xfId="0" applyNumberFormat="1" applyFont="1" applyFill="1" applyBorder="1" applyAlignment="1" applyProtection="1">
      <alignment vertical="center"/>
      <protection locked="0"/>
    </xf>
    <xf numFmtId="176" fontId="13" fillId="0" borderId="9" xfId="0" applyNumberFormat="1" applyFont="1" applyFill="1" applyBorder="1" applyAlignment="1" applyProtection="1">
      <alignment vertical="center"/>
      <protection locked="0"/>
    </xf>
    <xf numFmtId="176" fontId="13" fillId="0" borderId="7" xfId="0" applyNumberFormat="1" applyFont="1" applyFill="1" applyBorder="1" applyAlignment="1" applyProtection="1">
      <alignment vertical="center"/>
      <protection locked="0"/>
    </xf>
    <xf numFmtId="176" fontId="13" fillId="0" borderId="8" xfId="0" applyNumberFormat="1" applyFont="1" applyFill="1" applyBorder="1" applyAlignment="1" applyProtection="1">
      <alignment vertical="center"/>
      <protection locked="0"/>
    </xf>
    <xf numFmtId="14" fontId="13" fillId="0" borderId="0" xfId="0" applyNumberFormat="1" applyFont="1" applyAlignment="1" applyProtection="1">
      <alignment horizontal="left" vertical="center"/>
      <protection locked="0"/>
    </xf>
    <xf numFmtId="0" fontId="29" fillId="0" borderId="0" xfId="0" applyFont="1" applyFill="1" applyAlignment="1" applyProtection="1">
      <alignment horizontal="left" vertical="center"/>
      <protection locked="0"/>
    </xf>
    <xf numFmtId="0" fontId="29" fillId="0" borderId="0" xfId="0" applyFont="1" applyAlignment="1" applyProtection="1">
      <alignment horizontal="left" vertical="center"/>
      <protection locked="0"/>
    </xf>
    <xf numFmtId="14" fontId="29" fillId="0" borderId="0" xfId="0" applyNumberFormat="1" applyFont="1" applyAlignment="1" applyProtection="1">
      <alignment vertical="center"/>
      <protection locked="0"/>
    </xf>
    <xf numFmtId="0" fontId="29"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25" fillId="0" borderId="0" xfId="0" applyFont="1" applyFill="1" applyAlignment="1" applyProtection="1">
      <alignment vertical="center"/>
    </xf>
    <xf numFmtId="0" fontId="15"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Alignment="1">
      <alignment horizontal="left" vertical="center"/>
    </xf>
    <xf numFmtId="0" fontId="16" fillId="0" borderId="0" xfId="0" applyFont="1" applyFill="1" applyAlignment="1" applyProtection="1">
      <alignment vertical="center"/>
      <protection locked="0"/>
    </xf>
    <xf numFmtId="0" fontId="13" fillId="0" borderId="13"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16" xfId="0" applyFont="1" applyFill="1" applyBorder="1" applyAlignment="1" applyProtection="1">
      <alignment horizontal="left" vertical="center"/>
      <protection locked="0"/>
    </xf>
    <xf numFmtId="0" fontId="16" fillId="0" borderId="14" xfId="0"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6" fillId="0" borderId="13"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8" fillId="0" borderId="44" xfId="0" applyFont="1" applyBorder="1" applyAlignment="1" applyProtection="1">
      <alignment vertical="center"/>
      <protection locked="0"/>
    </xf>
    <xf numFmtId="0" fontId="8" fillId="0" borderId="68"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8" xfId="0" applyFont="1" applyBorder="1" applyAlignment="1" applyProtection="1">
      <alignment vertical="center"/>
      <protection locked="0"/>
    </xf>
    <xf numFmtId="38" fontId="8" fillId="0" borderId="0" xfId="1" applyFont="1" applyFill="1" applyBorder="1" applyAlignment="1" applyProtection="1">
      <alignment horizontal="right" vertical="center" shrinkToFi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0" xfId="0" applyFont="1" applyBorder="1" applyAlignment="1" applyProtection="1">
      <alignment horizontal="left" vertical="top" shrinkToFit="1"/>
      <protection locked="0"/>
    </xf>
    <xf numFmtId="0" fontId="8" fillId="0" borderId="34" xfId="0" applyFont="1" applyBorder="1" applyAlignment="1" applyProtection="1">
      <alignment horizontal="left" vertical="top" shrinkToFit="1"/>
      <protection locked="0"/>
    </xf>
    <xf numFmtId="0" fontId="11" fillId="0" borderId="32" xfId="0" applyFont="1" applyBorder="1" applyAlignment="1" applyProtection="1">
      <alignment horizontal="left" vertical="top"/>
      <protection locked="0"/>
    </xf>
    <xf numFmtId="0" fontId="29" fillId="0" borderId="0" xfId="0" applyFont="1" applyFill="1" applyProtection="1">
      <alignment vertical="center"/>
      <protection locked="0"/>
    </xf>
    <xf numFmtId="0" fontId="29" fillId="0" borderId="0" xfId="0" applyFont="1" applyFill="1" applyProtection="1">
      <alignment vertical="center"/>
    </xf>
    <xf numFmtId="0" fontId="29" fillId="0" borderId="0" xfId="0" applyFont="1" applyFill="1" applyAlignment="1" applyProtection="1">
      <alignment horizontal="right" vertical="center"/>
      <protection locked="0"/>
    </xf>
    <xf numFmtId="0" fontId="29" fillId="0" borderId="0" xfId="0" applyFont="1" applyFill="1" applyAlignment="1" applyProtection="1">
      <alignment horizontal="center" vertical="center"/>
      <protection locked="0"/>
    </xf>
    <xf numFmtId="0" fontId="27" fillId="0" borderId="0" xfId="0" applyFont="1" applyFill="1" applyProtection="1">
      <alignment vertical="center"/>
      <protection locked="0"/>
    </xf>
    <xf numFmtId="0" fontId="27" fillId="0" borderId="2" xfId="0" applyFont="1" applyFill="1" applyBorder="1" applyAlignment="1" applyProtection="1">
      <alignment horizontal="center" vertical="center"/>
    </xf>
    <xf numFmtId="0" fontId="27" fillId="0" borderId="0" xfId="0" applyFont="1" applyFill="1" applyBorder="1" applyProtection="1">
      <alignment vertical="center"/>
      <protection locked="0"/>
    </xf>
    <xf numFmtId="0" fontId="27" fillId="0" borderId="29" xfId="0" applyFont="1" applyFill="1" applyBorder="1" applyAlignment="1" applyProtection="1">
      <alignment horizontal="right" vertical="center" wrapText="1"/>
      <protection locked="0"/>
    </xf>
    <xf numFmtId="178" fontId="27" fillId="3" borderId="2" xfId="1" applyNumberFormat="1" applyFont="1" applyFill="1" applyBorder="1" applyAlignment="1" applyProtection="1">
      <alignment vertical="center"/>
    </xf>
    <xf numFmtId="0" fontId="27" fillId="0" borderId="2" xfId="0" applyFont="1" applyFill="1" applyBorder="1" applyAlignment="1" applyProtection="1">
      <alignment horizontal="center" vertical="center" wrapText="1"/>
      <protection locked="0"/>
    </xf>
    <xf numFmtId="38" fontId="27" fillId="3" borderId="2" xfId="1" applyFont="1" applyFill="1" applyBorder="1" applyProtection="1">
      <alignment vertical="center"/>
    </xf>
    <xf numFmtId="0" fontId="27" fillId="0" borderId="2" xfId="0" applyFont="1" applyFill="1" applyBorder="1" applyAlignment="1" applyProtection="1">
      <alignment horizontal="justify" vertical="center" wrapText="1"/>
      <protection locked="0"/>
    </xf>
    <xf numFmtId="178" fontId="27" fillId="0" borderId="2" xfId="0" applyNumberFormat="1" applyFont="1" applyFill="1" applyBorder="1" applyAlignment="1" applyProtection="1">
      <alignment horizontal="right" vertical="center"/>
      <protection locked="0"/>
    </xf>
    <xf numFmtId="180" fontId="27" fillId="3" borderId="31" xfId="1" applyNumberFormat="1" applyFont="1" applyFill="1" applyBorder="1" applyProtection="1">
      <alignment vertical="center"/>
    </xf>
    <xf numFmtId="180" fontId="27" fillId="0" borderId="49" xfId="1" applyNumberFormat="1"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wrapText="1"/>
      <protection locked="0"/>
    </xf>
    <xf numFmtId="38" fontId="29" fillId="0" borderId="50" xfId="1" applyFont="1" applyFill="1" applyBorder="1" applyAlignment="1" applyProtection="1">
      <alignment horizontal="center" vertical="center"/>
      <protection locked="0"/>
    </xf>
    <xf numFmtId="0" fontId="27" fillId="0" borderId="11" xfId="0" applyFont="1" applyFill="1" applyBorder="1" applyAlignment="1" applyProtection="1">
      <alignment horizontal="right" vertical="center" wrapText="1"/>
      <protection locked="0"/>
    </xf>
    <xf numFmtId="180" fontId="27" fillId="0" borderId="2" xfId="0" applyNumberFormat="1" applyFont="1" applyFill="1" applyBorder="1" applyAlignment="1" applyProtection="1">
      <alignment horizontal="right" vertical="center"/>
      <protection locked="0"/>
    </xf>
    <xf numFmtId="0" fontId="27" fillId="0" borderId="4" xfId="0" applyFont="1" applyFill="1" applyBorder="1" applyAlignment="1" applyProtection="1">
      <alignment horizontal="right" vertical="center" wrapText="1"/>
      <protection locked="0"/>
    </xf>
    <xf numFmtId="180" fontId="27" fillId="3" borderId="11" xfId="1" applyNumberFormat="1" applyFont="1" applyFill="1" applyBorder="1" applyProtection="1">
      <alignment vertical="center"/>
    </xf>
    <xf numFmtId="38" fontId="27" fillId="0" borderId="49" xfId="1" applyFont="1" applyFill="1" applyBorder="1" applyAlignment="1" applyProtection="1">
      <alignment vertical="center"/>
      <protection locked="0"/>
    </xf>
    <xf numFmtId="180" fontId="27" fillId="3" borderId="31" xfId="1" applyNumberFormat="1" applyFont="1" applyFill="1" applyBorder="1" applyAlignment="1" applyProtection="1">
      <alignment horizontal="right" vertical="center"/>
    </xf>
    <xf numFmtId="38" fontId="27" fillId="0" borderId="50" xfId="1" applyFont="1" applyFill="1" applyBorder="1" applyAlignment="1" applyProtection="1">
      <alignment horizontal="center" vertical="center"/>
    </xf>
    <xf numFmtId="181" fontId="27" fillId="0" borderId="50" xfId="0" applyNumberFormat="1" applyFont="1" applyFill="1" applyBorder="1" applyAlignment="1" applyProtection="1">
      <alignment horizontal="center" vertical="center"/>
      <protection locked="0"/>
    </xf>
    <xf numFmtId="180" fontId="27" fillId="4" borderId="51" xfId="1" applyNumberFormat="1" applyFont="1" applyFill="1" applyBorder="1" applyAlignment="1" applyProtection="1">
      <alignment vertical="center"/>
    </xf>
    <xf numFmtId="38" fontId="27" fillId="0" borderId="31" xfId="1" applyFont="1" applyFill="1" applyBorder="1" applyAlignment="1" applyProtection="1">
      <alignment horizontal="center" vertical="center"/>
    </xf>
    <xf numFmtId="181" fontId="27" fillId="0" borderId="31" xfId="0" applyNumberFormat="1" applyFont="1" applyFill="1" applyBorder="1" applyAlignment="1" applyProtection="1">
      <alignment horizontal="center" vertical="center"/>
      <protection locked="0"/>
    </xf>
    <xf numFmtId="180" fontId="27" fillId="4" borderId="29" xfId="1" applyNumberFormat="1" applyFont="1" applyFill="1" applyBorder="1" applyAlignment="1" applyProtection="1">
      <alignment vertical="center"/>
    </xf>
    <xf numFmtId="38" fontId="27" fillId="0" borderId="3" xfId="1" applyFont="1" applyFill="1" applyBorder="1" applyAlignment="1" applyProtection="1">
      <alignment vertical="center"/>
      <protection locked="0"/>
    </xf>
    <xf numFmtId="0" fontId="29" fillId="0" borderId="0" xfId="0" applyFont="1" applyFill="1" applyBorder="1" applyProtection="1">
      <alignment vertical="center"/>
      <protection locked="0"/>
    </xf>
    <xf numFmtId="0" fontId="30" fillId="0" borderId="0" xfId="0" applyFont="1" applyAlignment="1">
      <alignment vertical="center"/>
    </xf>
    <xf numFmtId="0" fontId="30" fillId="0" borderId="0" xfId="0" applyFont="1" applyBorder="1" applyAlignment="1">
      <alignment vertical="center"/>
    </xf>
    <xf numFmtId="0" fontId="37" fillId="0" borderId="0" xfId="0" applyFont="1" applyAlignment="1">
      <alignment vertical="center"/>
    </xf>
    <xf numFmtId="0" fontId="8" fillId="0" borderId="0" xfId="0" applyFont="1" applyBorder="1" applyAlignment="1">
      <alignment vertical="center"/>
    </xf>
    <xf numFmtId="0" fontId="37" fillId="2" borderId="11" xfId="0" applyFont="1" applyFill="1" applyBorder="1" applyAlignment="1" applyProtection="1">
      <alignment vertical="top"/>
      <protection locked="0"/>
    </xf>
    <xf numFmtId="0" fontId="37" fillId="2" borderId="6" xfId="0" applyFont="1" applyFill="1" applyBorder="1" applyAlignment="1" applyProtection="1">
      <alignment vertical="top"/>
      <protection locked="0"/>
    </xf>
    <xf numFmtId="0" fontId="37" fillId="2" borderId="5" xfId="0" applyFont="1" applyFill="1" applyBorder="1" applyAlignment="1" applyProtection="1">
      <alignment vertical="top"/>
      <protection locked="0"/>
    </xf>
    <xf numFmtId="0" fontId="37" fillId="0" borderId="7" xfId="0" applyFont="1" applyBorder="1" applyAlignment="1">
      <alignment vertical="top"/>
    </xf>
    <xf numFmtId="0" fontId="32" fillId="0" borderId="7" xfId="0" applyFont="1" applyBorder="1" applyAlignment="1">
      <alignment vertical="top"/>
    </xf>
    <xf numFmtId="0" fontId="37" fillId="0" borderId="8" xfId="0" applyFont="1" applyBorder="1" applyAlignment="1">
      <alignment vertical="top"/>
    </xf>
    <xf numFmtId="0" fontId="37" fillId="2" borderId="4" xfId="0" applyFont="1" applyFill="1" applyBorder="1" applyAlignment="1" applyProtection="1">
      <alignment vertical="top"/>
      <protection locked="0"/>
    </xf>
    <xf numFmtId="0" fontId="37" fillId="0" borderId="10" xfId="0" applyFont="1" applyBorder="1" applyAlignment="1">
      <alignment horizontal="center" vertical="center"/>
    </xf>
    <xf numFmtId="0" fontId="37" fillId="0" borderId="5" xfId="0" applyFont="1" applyBorder="1" applyAlignment="1">
      <alignment vertical="top"/>
    </xf>
    <xf numFmtId="0" fontId="37" fillId="0" borderId="7" xfId="0" applyFont="1" applyBorder="1" applyAlignment="1">
      <alignment horizontal="left" vertical="center"/>
    </xf>
    <xf numFmtId="0" fontId="37" fillId="0" borderId="7" xfId="0" applyFont="1" applyBorder="1" applyAlignment="1">
      <alignment horizontal="right" vertical="center"/>
    </xf>
    <xf numFmtId="0" fontId="37" fillId="0" borderId="7" xfId="0" applyFont="1" applyBorder="1" applyAlignment="1">
      <alignment vertical="center"/>
    </xf>
    <xf numFmtId="0" fontId="37" fillId="0" borderId="8" xfId="0" applyFont="1" applyBorder="1" applyAlignment="1">
      <alignment vertical="center"/>
    </xf>
    <xf numFmtId="0" fontId="37" fillId="0" borderId="5" xfId="0" applyFont="1" applyBorder="1" applyAlignment="1">
      <alignment vertical="center"/>
    </xf>
    <xf numFmtId="0" fontId="37" fillId="2" borderId="7" xfId="0" applyFont="1" applyFill="1" applyBorder="1" applyAlignment="1" applyProtection="1">
      <alignment vertical="top"/>
      <protection locked="0"/>
    </xf>
    <xf numFmtId="0" fontId="37" fillId="0" borderId="8" xfId="0" applyFont="1" applyBorder="1" applyAlignment="1">
      <alignment horizontal="right" vertical="top"/>
    </xf>
    <xf numFmtId="0" fontId="37" fillId="2" borderId="0" xfId="0" applyFont="1" applyFill="1" applyBorder="1" applyAlignment="1" applyProtection="1">
      <alignment vertical="top"/>
      <protection locked="0"/>
    </xf>
    <xf numFmtId="0" fontId="37" fillId="2" borderId="0" xfId="0" applyFont="1" applyFill="1" applyBorder="1" applyAlignment="1" applyProtection="1">
      <alignment vertical="center"/>
      <protection locked="0"/>
    </xf>
    <xf numFmtId="0" fontId="37" fillId="0" borderId="9" xfId="0" applyFont="1" applyBorder="1" applyAlignment="1">
      <alignment vertical="center"/>
    </xf>
    <xf numFmtId="0" fontId="37" fillId="0" borderId="0" xfId="0" applyFont="1" applyAlignment="1" applyProtection="1">
      <alignment vertical="center"/>
      <protection locked="0"/>
    </xf>
    <xf numFmtId="0" fontId="37" fillId="2" borderId="0"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lignment horizontal="right" vertical="center"/>
    </xf>
    <xf numFmtId="0" fontId="37" fillId="0" borderId="10" xfId="0" applyFont="1" applyBorder="1" applyAlignment="1">
      <alignment horizontal="right" vertical="center"/>
    </xf>
    <xf numFmtId="0" fontId="27" fillId="0" borderId="2" xfId="0" applyFont="1" applyFill="1" applyBorder="1" applyAlignment="1" applyProtection="1">
      <alignment horizontal="center" vertical="center" wrapTex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0" fillId="0" borderId="0" xfId="3" applyAlignment="1">
      <alignment vertical="top" wrapText="1"/>
    </xf>
    <xf numFmtId="49" fontId="10" fillId="0" borderId="0" xfId="3" applyNumberFormat="1" applyAlignment="1">
      <alignment vertical="top" wrapText="1"/>
    </xf>
    <xf numFmtId="49" fontId="10" fillId="6" borderId="0" xfId="3" applyNumberFormat="1" applyFill="1" applyAlignment="1">
      <alignment vertical="top" wrapText="1"/>
    </xf>
    <xf numFmtId="49" fontId="10" fillId="2" borderId="0" xfId="3" applyNumberFormat="1" applyFill="1" applyAlignment="1">
      <alignment vertical="top" wrapText="1"/>
    </xf>
    <xf numFmtId="49" fontId="41" fillId="0" borderId="7" xfId="3" applyNumberFormat="1" applyFont="1" applyBorder="1" applyAlignment="1">
      <alignment vertical="top" wrapText="1"/>
    </xf>
    <xf numFmtId="0" fontId="37" fillId="0" borderId="0" xfId="0" applyFont="1" applyBorder="1" applyAlignment="1">
      <alignment horizontal="center" vertical="top"/>
    </xf>
    <xf numFmtId="0" fontId="37" fillId="0" borderId="4" xfId="0" applyFont="1" applyBorder="1" applyAlignment="1">
      <alignment vertical="top"/>
    </xf>
    <xf numFmtId="0" fontId="37" fillId="0" borderId="0" xfId="0" applyFont="1" applyBorder="1" applyAlignment="1">
      <alignment vertical="top"/>
    </xf>
    <xf numFmtId="0" fontId="37" fillId="0" borderId="10" xfId="0" applyFont="1" applyBorder="1" applyAlignment="1">
      <alignment vertical="top"/>
    </xf>
    <xf numFmtId="0" fontId="37" fillId="0" borderId="6" xfId="0" applyFont="1" applyBorder="1" applyAlignment="1">
      <alignment vertical="top"/>
    </xf>
    <xf numFmtId="0" fontId="37" fillId="0" borderId="9" xfId="0" applyFont="1" applyBorder="1" applyAlignment="1">
      <alignment vertical="top"/>
    </xf>
    <xf numFmtId="0" fontId="37" fillId="0" borderId="0" xfId="0" applyFont="1" applyBorder="1" applyAlignment="1">
      <alignment vertical="center"/>
    </xf>
    <xf numFmtId="0" fontId="32" fillId="0" borderId="4" xfId="0" applyFont="1" applyBorder="1" applyAlignment="1">
      <alignment vertical="top"/>
    </xf>
    <xf numFmtId="0" fontId="32" fillId="0" borderId="0" xfId="0" applyFont="1" applyBorder="1" applyAlignment="1">
      <alignment vertical="top"/>
    </xf>
    <xf numFmtId="0" fontId="32" fillId="0" borderId="10" xfId="0" applyFont="1" applyBorder="1" applyAlignment="1">
      <alignment vertical="top"/>
    </xf>
    <xf numFmtId="0" fontId="37" fillId="0" borderId="6" xfId="0" applyFont="1" applyBorder="1" applyAlignment="1">
      <alignment vertical="center"/>
    </xf>
    <xf numFmtId="0" fontId="37" fillId="0" borderId="0" xfId="0" applyFont="1" applyBorder="1" applyAlignment="1">
      <alignment horizontal="center" vertical="center"/>
    </xf>
    <xf numFmtId="0" fontId="29" fillId="0" borderId="0" xfId="0" applyFont="1" applyBorder="1" applyAlignment="1">
      <alignment vertical="center"/>
    </xf>
    <xf numFmtId="0" fontId="37" fillId="0" borderId="0" xfId="0" applyFont="1" applyBorder="1" applyAlignment="1">
      <alignment horizontal="left" vertical="top"/>
    </xf>
    <xf numFmtId="0" fontId="37" fillId="0" borderId="10" xfId="0" applyFont="1" applyBorder="1" applyAlignment="1">
      <alignment vertical="center"/>
    </xf>
    <xf numFmtId="0" fontId="37" fillId="0" borderId="0" xfId="0" applyFont="1" applyBorder="1" applyAlignment="1">
      <alignment horizontal="left" vertical="center"/>
    </xf>
    <xf numFmtId="0" fontId="29" fillId="0" borderId="0" xfId="0" applyFont="1" applyAlignment="1" applyProtection="1">
      <alignment vertical="center"/>
    </xf>
    <xf numFmtId="0" fontId="30" fillId="0" borderId="0" xfId="0" applyFont="1" applyAlignment="1" applyProtection="1">
      <alignment vertical="center"/>
    </xf>
    <xf numFmtId="0" fontId="30" fillId="0" borderId="0" xfId="0" applyFont="1" applyAlignment="1" applyProtection="1">
      <alignment vertical="center"/>
      <protection locked="0"/>
    </xf>
    <xf numFmtId="0" fontId="43" fillId="0" borderId="0" xfId="0" applyFont="1" applyAlignment="1" applyProtection="1">
      <alignment horizontal="center" vertical="center"/>
    </xf>
    <xf numFmtId="0" fontId="31" fillId="0" borderId="0" xfId="0" applyFont="1" applyAlignment="1" applyProtection="1">
      <alignment vertical="center" wrapText="1"/>
    </xf>
    <xf numFmtId="0" fontId="30"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0" xfId="0" applyFont="1" applyBorder="1" applyAlignment="1" applyProtection="1">
      <alignment vertical="center" wrapText="1"/>
      <protection locked="0"/>
    </xf>
    <xf numFmtId="0" fontId="31"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27" fillId="0" borderId="0" xfId="0" applyFont="1" applyFill="1" applyBorder="1" applyAlignment="1" applyProtection="1">
      <alignment horizontal="center" vertical="center" wrapText="1" readingOrder="1"/>
      <protection locked="0"/>
    </xf>
    <xf numFmtId="0" fontId="27" fillId="0" borderId="0" xfId="0" applyFont="1" applyFill="1" applyBorder="1" applyAlignment="1" applyProtection="1">
      <alignment horizontal="center" vertical="center" wrapText="1"/>
      <protection locked="0"/>
    </xf>
    <xf numFmtId="38" fontId="29" fillId="0" borderId="0" xfId="1" applyFont="1" applyFill="1" applyBorder="1" applyAlignment="1" applyProtection="1">
      <alignment horizontal="center" vertical="center"/>
      <protection locked="0"/>
    </xf>
    <xf numFmtId="180" fontId="27" fillId="3" borderId="0" xfId="1" applyNumberFormat="1" applyFont="1" applyFill="1" applyBorder="1" applyAlignment="1" applyProtection="1">
      <alignment horizontal="right" vertical="center"/>
    </xf>
    <xf numFmtId="0" fontId="27" fillId="0" borderId="69"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xf>
    <xf numFmtId="0" fontId="27" fillId="0" borderId="57" xfId="0" applyFont="1" applyFill="1" applyBorder="1" applyAlignment="1" applyProtection="1">
      <alignment vertical="center" wrapText="1"/>
      <protection locked="0"/>
    </xf>
    <xf numFmtId="0" fontId="36" fillId="0" borderId="58" xfId="0" applyFont="1" applyBorder="1" applyAlignment="1" applyProtection="1">
      <alignment vertical="center" wrapText="1"/>
      <protection locked="0"/>
    </xf>
    <xf numFmtId="0" fontId="36" fillId="0" borderId="59" xfId="0" applyFont="1" applyBorder="1" applyAlignment="1" applyProtection="1">
      <alignment vertical="center" wrapText="1"/>
      <protection locked="0"/>
    </xf>
    <xf numFmtId="38" fontId="8" fillId="2" borderId="37" xfId="1" applyFont="1" applyFill="1" applyBorder="1" applyAlignment="1" applyProtection="1">
      <alignment horizontal="right" vertical="center" shrinkToFit="1"/>
      <protection locked="0"/>
    </xf>
    <xf numFmtId="38" fontId="8" fillId="2" borderId="38" xfId="1" applyFont="1" applyFill="1" applyBorder="1" applyAlignment="1" applyProtection="1">
      <alignment horizontal="right" vertical="center" shrinkToFit="1"/>
      <protection locked="0"/>
    </xf>
    <xf numFmtId="38" fontId="8" fillId="2" borderId="39" xfId="1" applyFont="1" applyFill="1" applyBorder="1" applyAlignment="1" applyProtection="1">
      <alignment horizontal="right" vertical="center" shrinkToFit="1"/>
      <protection locked="0"/>
    </xf>
    <xf numFmtId="38" fontId="8" fillId="2" borderId="40" xfId="1" applyFont="1" applyFill="1" applyBorder="1" applyAlignment="1" applyProtection="1">
      <alignment horizontal="right" vertical="center" shrinkToFit="1"/>
      <protection locked="0"/>
    </xf>
    <xf numFmtId="0" fontId="8" fillId="0" borderId="38"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34" fillId="0" borderId="6" xfId="0" applyFont="1" applyBorder="1" applyAlignment="1" applyProtection="1">
      <alignment vertical="center"/>
    </xf>
    <xf numFmtId="0" fontId="8" fillId="0" borderId="11"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11"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41"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2" borderId="0" xfId="0" applyFont="1" applyFill="1" applyBorder="1" applyProtection="1">
      <alignment vertical="center"/>
      <protection locked="0"/>
    </xf>
    <xf numFmtId="0" fontId="8" fillId="2" borderId="10" xfId="0" applyFont="1" applyFill="1" applyBorder="1" applyProtection="1">
      <alignment vertical="center"/>
      <protection locked="0"/>
    </xf>
    <xf numFmtId="0" fontId="8" fillId="2" borderId="0" xfId="0" applyFont="1" applyFill="1" applyBorder="1" applyAlignment="1" applyProtection="1">
      <alignment horizontal="left" vertical="center" shrinkToFit="1"/>
      <protection locked="0"/>
    </xf>
    <xf numFmtId="0" fontId="8" fillId="2" borderId="34" xfId="0" applyFont="1" applyFill="1" applyBorder="1" applyAlignment="1" applyProtection="1">
      <alignment horizontal="left" vertical="center" shrinkToFit="1"/>
      <protection locked="0"/>
    </xf>
    <xf numFmtId="0" fontId="8" fillId="0" borderId="47" xfId="0" applyFont="1" applyBorder="1" applyAlignment="1" applyProtection="1">
      <alignment horizontal="left" vertical="top" wrapText="1"/>
    </xf>
    <xf numFmtId="0" fontId="8" fillId="0" borderId="35"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8" fillId="0" borderId="39" xfId="0" applyFont="1" applyBorder="1" applyAlignment="1" applyProtection="1">
      <alignment horizontal="left" vertical="center"/>
    </xf>
    <xf numFmtId="0" fontId="8" fillId="0" borderId="40" xfId="0" applyFont="1" applyBorder="1" applyAlignment="1" applyProtection="1">
      <alignment horizontal="left" vertical="center"/>
    </xf>
    <xf numFmtId="0" fontId="8" fillId="0" borderId="45" xfId="0" applyFont="1" applyBorder="1" applyAlignment="1" applyProtection="1">
      <alignment horizontal="left" vertical="center"/>
    </xf>
    <xf numFmtId="38" fontId="8" fillId="2" borderId="35" xfId="1" applyFont="1" applyFill="1" applyBorder="1" applyAlignment="1" applyProtection="1">
      <alignment horizontal="left" vertical="center" indent="1" shrinkToFit="1"/>
      <protection locked="0"/>
    </xf>
    <xf numFmtId="38" fontId="8" fillId="2" borderId="44" xfId="1" applyFont="1" applyFill="1" applyBorder="1" applyAlignment="1" applyProtection="1">
      <alignment horizontal="left" vertical="center" indent="1" shrinkToFit="1"/>
      <protection locked="0"/>
    </xf>
    <xf numFmtId="0" fontId="8" fillId="0" borderId="46" xfId="0" applyFont="1" applyBorder="1" applyAlignment="1" applyProtection="1">
      <alignment horizontal="left" vertical="center"/>
    </xf>
    <xf numFmtId="0" fontId="8" fillId="0" borderId="34" xfId="0" applyFont="1" applyBorder="1" applyAlignment="1" applyProtection="1">
      <alignment horizontal="left" vertical="center"/>
    </xf>
    <xf numFmtId="180" fontId="8" fillId="3" borderId="35" xfId="1" applyNumberFormat="1" applyFont="1" applyFill="1" applyBorder="1" applyAlignment="1" applyProtection="1">
      <alignment horizontal="right" vertical="center"/>
    </xf>
    <xf numFmtId="0" fontId="8" fillId="0" borderId="48" xfId="0" applyFont="1" applyBorder="1" applyAlignment="1" applyProtection="1">
      <alignment vertical="center" wrapText="1"/>
    </xf>
    <xf numFmtId="0" fontId="8" fillId="0" borderId="35" xfId="0" applyFont="1" applyBorder="1" applyAlignment="1" applyProtection="1">
      <alignment vertical="center" wrapText="1"/>
    </xf>
    <xf numFmtId="38" fontId="8" fillId="2" borderId="37" xfId="1" applyFont="1" applyFill="1" applyBorder="1" applyAlignment="1" applyProtection="1">
      <alignment vertical="center" shrinkToFit="1"/>
      <protection locked="0"/>
    </xf>
    <xf numFmtId="38" fontId="8" fillId="2" borderId="38" xfId="1" applyFont="1" applyFill="1" applyBorder="1" applyAlignment="1" applyProtection="1">
      <alignment vertical="center" shrinkToFit="1"/>
      <protection locked="0"/>
    </xf>
    <xf numFmtId="38" fontId="8" fillId="2" borderId="39" xfId="1" applyFont="1" applyFill="1" applyBorder="1" applyAlignment="1" applyProtection="1">
      <alignment vertical="center" shrinkToFit="1"/>
      <protection locked="0"/>
    </xf>
    <xf numFmtId="38" fontId="8" fillId="2" borderId="40" xfId="1" applyFont="1" applyFill="1" applyBorder="1" applyAlignment="1" applyProtection="1">
      <alignment vertical="center" shrinkToFit="1"/>
      <protection locked="0"/>
    </xf>
    <xf numFmtId="0" fontId="8" fillId="0" borderId="38"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38"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13" fillId="2" borderId="0"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protection locked="0"/>
    </xf>
    <xf numFmtId="0" fontId="7" fillId="2" borderId="17" xfId="0" applyFont="1" applyFill="1" applyBorder="1" applyAlignment="1" applyProtection="1">
      <alignment horizontal="left" vertical="center" wrapText="1" shrinkToFit="1"/>
      <protection locked="0"/>
    </xf>
    <xf numFmtId="0" fontId="7" fillId="2" borderId="18" xfId="0" applyFont="1" applyFill="1" applyBorder="1" applyAlignment="1" applyProtection="1">
      <alignment horizontal="left" vertical="center" wrapText="1" shrinkToFit="1"/>
      <protection locked="0"/>
    </xf>
    <xf numFmtId="0" fontId="11" fillId="2" borderId="0" xfId="0" applyFont="1" applyFill="1" applyBorder="1" applyAlignment="1" applyProtection="1">
      <alignment horizontal="center" vertical="center"/>
      <protection locked="0"/>
    </xf>
    <xf numFmtId="0" fontId="18" fillId="2" borderId="18"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center"/>
    </xf>
    <xf numFmtId="0" fontId="8" fillId="0" borderId="35"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180" fontId="27" fillId="3" borderId="54" xfId="1" applyNumberFormat="1" applyFont="1" applyFill="1" applyBorder="1" applyAlignment="1" applyProtection="1">
      <alignment horizontal="right" vertical="center"/>
    </xf>
    <xf numFmtId="180" fontId="27" fillId="3" borderId="56" xfId="1" applyNumberFormat="1" applyFont="1" applyFill="1" applyBorder="1" applyAlignment="1" applyProtection="1">
      <alignment horizontal="right" vertical="center"/>
    </xf>
    <xf numFmtId="180" fontId="27" fillId="3" borderId="55" xfId="1" applyNumberFormat="1" applyFont="1" applyFill="1" applyBorder="1" applyAlignment="1" applyProtection="1">
      <alignment horizontal="right" vertical="center"/>
    </xf>
    <xf numFmtId="180" fontId="27" fillId="3" borderId="5" xfId="1" applyNumberFormat="1" applyFont="1" applyFill="1" applyBorder="1" applyAlignment="1" applyProtection="1">
      <alignment horizontal="right" vertical="center"/>
    </xf>
    <xf numFmtId="180" fontId="27" fillId="3" borderId="7" xfId="1" applyNumberFormat="1" applyFont="1" applyFill="1" applyBorder="1" applyAlignment="1" applyProtection="1">
      <alignment horizontal="right" vertical="center"/>
    </xf>
    <xf numFmtId="180" fontId="27" fillId="3" borderId="8" xfId="1" applyNumberFormat="1" applyFont="1" applyFill="1" applyBorder="1" applyAlignment="1" applyProtection="1">
      <alignment horizontal="right" vertical="center"/>
    </xf>
    <xf numFmtId="180" fontId="27" fillId="3" borderId="60" xfId="1" applyNumberFormat="1" applyFont="1" applyFill="1" applyBorder="1" applyAlignment="1" applyProtection="1">
      <alignment horizontal="right" vertical="center"/>
    </xf>
    <xf numFmtId="180" fontId="27" fillId="3" borderId="61" xfId="1" applyNumberFormat="1" applyFont="1" applyFill="1" applyBorder="1" applyAlignment="1" applyProtection="1">
      <alignment horizontal="right" vertical="center"/>
    </xf>
    <xf numFmtId="180" fontId="27" fillId="3" borderId="62" xfId="1" applyNumberFormat="1" applyFont="1" applyFill="1" applyBorder="1" applyAlignment="1" applyProtection="1">
      <alignment horizontal="right" vertical="center"/>
    </xf>
    <xf numFmtId="180" fontId="27" fillId="3" borderId="57" xfId="1" applyNumberFormat="1" applyFont="1" applyFill="1" applyBorder="1" applyAlignment="1" applyProtection="1">
      <alignment horizontal="right" vertical="center"/>
    </xf>
    <xf numFmtId="180" fontId="27" fillId="3" borderId="58" xfId="1" applyNumberFormat="1" applyFont="1" applyFill="1" applyBorder="1" applyAlignment="1" applyProtection="1">
      <alignment horizontal="right" vertical="center"/>
    </xf>
    <xf numFmtId="180" fontId="27" fillId="3" borderId="59" xfId="1" applyNumberFormat="1" applyFont="1" applyFill="1" applyBorder="1" applyAlignment="1" applyProtection="1">
      <alignment horizontal="right" vertical="center"/>
    </xf>
    <xf numFmtId="0" fontId="27"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xf>
    <xf numFmtId="178" fontId="27" fillId="0" borderId="26" xfId="1" applyNumberFormat="1" applyFont="1" applyFill="1" applyBorder="1" applyAlignment="1" applyProtection="1">
      <alignment horizontal="right" vertical="center"/>
      <protection locked="0"/>
    </xf>
    <xf numFmtId="178" fontId="27" fillId="0" borderId="27" xfId="1" applyNumberFormat="1" applyFont="1" applyFill="1" applyBorder="1" applyAlignment="1" applyProtection="1">
      <alignment horizontal="right" vertical="center"/>
      <protection locked="0"/>
    </xf>
    <xf numFmtId="38" fontId="27" fillId="0" borderId="28" xfId="1" applyFont="1" applyFill="1" applyBorder="1" applyAlignment="1" applyProtection="1">
      <alignment horizontal="center" vertical="center"/>
      <protection locked="0"/>
    </xf>
    <xf numFmtId="38" fontId="27" fillId="0" borderId="30" xfId="1" applyFont="1" applyFill="1" applyBorder="1" applyAlignment="1" applyProtection="1">
      <alignment horizontal="center" vertical="center"/>
      <protection locked="0"/>
    </xf>
    <xf numFmtId="38" fontId="27" fillId="0" borderId="21" xfId="1" applyFont="1" applyFill="1" applyBorder="1" applyAlignment="1" applyProtection="1">
      <alignment horizontal="center" vertical="center"/>
      <protection locked="0"/>
    </xf>
    <xf numFmtId="38" fontId="27" fillId="0" borderId="19" xfId="1" applyFont="1" applyFill="1" applyBorder="1" applyAlignment="1" applyProtection="1">
      <alignment horizontal="center" vertical="center"/>
      <protection locked="0"/>
    </xf>
    <xf numFmtId="38" fontId="27" fillId="0" borderId="20" xfId="1" applyFont="1" applyFill="1" applyBorder="1" applyAlignment="1" applyProtection="1">
      <alignment horizontal="center" vertical="center"/>
      <protection locked="0"/>
    </xf>
    <xf numFmtId="38" fontId="27" fillId="0" borderId="22" xfId="1" applyFont="1" applyFill="1" applyBorder="1" applyAlignment="1" applyProtection="1">
      <alignment horizontal="center" vertical="center"/>
      <protection locked="0"/>
    </xf>
    <xf numFmtId="38" fontId="27" fillId="0" borderId="23" xfId="1" applyFont="1" applyFill="1" applyBorder="1" applyAlignment="1" applyProtection="1">
      <alignment horizontal="center" vertical="center"/>
      <protection locked="0"/>
    </xf>
    <xf numFmtId="38" fontId="27" fillId="0" borderId="24" xfId="1" applyFont="1" applyFill="1" applyBorder="1" applyAlignment="1" applyProtection="1">
      <alignment horizontal="center" vertical="center"/>
      <protection locked="0"/>
    </xf>
    <xf numFmtId="38" fontId="27" fillId="0" borderId="25" xfId="1"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textRotation="255" wrapText="1" readingOrder="1"/>
      <protection locked="0"/>
    </xf>
    <xf numFmtId="0" fontId="27" fillId="0" borderId="32" xfId="0" applyFont="1" applyFill="1" applyBorder="1" applyAlignment="1" applyProtection="1">
      <alignment horizontal="center" vertical="center" textRotation="255" wrapText="1" readingOrder="1"/>
      <protection locked="0"/>
    </xf>
    <xf numFmtId="180" fontId="27" fillId="3" borderId="51" xfId="1" applyNumberFormat="1" applyFont="1" applyFill="1" applyBorder="1" applyAlignment="1" applyProtection="1">
      <alignment horizontal="right" vertical="center"/>
    </xf>
    <xf numFmtId="180" fontId="27" fillId="3" borderId="53" xfId="1" applyNumberFormat="1" applyFont="1" applyFill="1" applyBorder="1" applyAlignment="1" applyProtection="1">
      <alignment horizontal="right" vertical="center"/>
    </xf>
    <xf numFmtId="0" fontId="33" fillId="0" borderId="0" xfId="0" applyFont="1" applyFill="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26" fillId="0" borderId="0" xfId="0" applyFont="1" applyFill="1" applyBorder="1" applyAlignment="1" applyProtection="1">
      <alignment horizontal="left" vertical="center"/>
    </xf>
    <xf numFmtId="0" fontId="27" fillId="0" borderId="32" xfId="0" applyFont="1" applyFill="1" applyBorder="1" applyAlignment="1" applyProtection="1">
      <alignment horizontal="center" vertical="center" textRotation="255" wrapText="1"/>
      <protection locked="0"/>
    </xf>
    <xf numFmtId="0" fontId="27" fillId="0" borderId="32" xfId="0" applyFont="1" applyFill="1" applyBorder="1" applyAlignment="1" applyProtection="1">
      <alignment horizontal="center" vertical="center" textRotation="255"/>
      <protection locked="0"/>
    </xf>
    <xf numFmtId="0" fontId="27" fillId="0" borderId="33" xfId="0" applyFont="1" applyFill="1" applyBorder="1" applyAlignment="1" applyProtection="1">
      <alignment horizontal="center" vertical="center" textRotation="255"/>
      <protection locked="0"/>
    </xf>
    <xf numFmtId="38" fontId="27" fillId="0" borderId="23" xfId="1" applyFont="1" applyFill="1" applyBorder="1" applyAlignment="1" applyProtection="1">
      <alignment horizontal="right" vertical="center"/>
      <protection locked="0"/>
    </xf>
    <xf numFmtId="38" fontId="27" fillId="0" borderId="25" xfId="1" applyFont="1" applyFill="1" applyBorder="1" applyAlignment="1" applyProtection="1">
      <alignment horizontal="right" vertical="center"/>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38" fontId="27" fillId="0" borderId="28" xfId="1" applyFont="1" applyFill="1" applyBorder="1" applyAlignment="1" applyProtection="1">
      <alignment horizontal="right" vertical="center"/>
      <protection locked="0"/>
    </xf>
    <xf numFmtId="38" fontId="27" fillId="0" borderId="21" xfId="1" applyFont="1" applyFill="1" applyBorder="1" applyAlignment="1" applyProtection="1">
      <alignment horizontal="right" vertical="center"/>
      <protection locked="0"/>
    </xf>
    <xf numFmtId="38" fontId="27" fillId="0" borderId="19" xfId="1" applyFont="1" applyFill="1" applyBorder="1" applyAlignment="1" applyProtection="1">
      <alignment horizontal="right" vertical="center"/>
      <protection locked="0"/>
    </xf>
    <xf numFmtId="38" fontId="27" fillId="0" borderId="22" xfId="1" applyFont="1" applyFill="1" applyBorder="1" applyAlignment="1" applyProtection="1">
      <alignment horizontal="right" vertical="center"/>
      <protection locked="0"/>
    </xf>
    <xf numFmtId="0" fontId="27" fillId="0" borderId="2"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xf>
    <xf numFmtId="0" fontId="27" fillId="0" borderId="60"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wrapText="1"/>
    </xf>
    <xf numFmtId="0" fontId="27" fillId="0" borderId="65" xfId="0" applyFont="1" applyFill="1" applyBorder="1" applyAlignment="1" applyProtection="1">
      <alignment vertical="center" wrapText="1"/>
      <protection locked="0"/>
    </xf>
    <xf numFmtId="0" fontId="36" fillId="0" borderId="66" xfId="0" applyFont="1" applyBorder="1" applyAlignment="1" applyProtection="1">
      <alignment vertical="center" wrapText="1"/>
      <protection locked="0"/>
    </xf>
    <xf numFmtId="0" fontId="36" fillId="0" borderId="67" xfId="0" applyFont="1" applyBorder="1" applyAlignment="1" applyProtection="1">
      <alignment vertical="center" wrapText="1"/>
      <protection locked="0"/>
    </xf>
    <xf numFmtId="0" fontId="27" fillId="0" borderId="57" xfId="0" applyFont="1" applyFill="1" applyBorder="1" applyAlignment="1" applyProtection="1">
      <alignment horizontal="center" vertical="center" wrapText="1"/>
    </xf>
    <xf numFmtId="0" fontId="27" fillId="0" borderId="58"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textRotation="255"/>
      <protection locked="0"/>
    </xf>
    <xf numFmtId="180" fontId="27" fillId="0" borderId="26" xfId="0" applyNumberFormat="1" applyFont="1" applyFill="1" applyBorder="1" applyAlignment="1" applyProtection="1">
      <alignment horizontal="center" vertical="center"/>
      <protection locked="0"/>
    </xf>
    <xf numFmtId="180" fontId="27" fillId="0" borderId="27" xfId="0" applyNumberFormat="1"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wrapText="1"/>
    </xf>
    <xf numFmtId="0" fontId="27" fillId="0" borderId="56"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63" xfId="0" applyFont="1" applyFill="1" applyBorder="1" applyAlignment="1" applyProtection="1">
      <alignment horizontal="center" vertical="center" shrinkToFit="1"/>
      <protection locked="0"/>
    </xf>
    <xf numFmtId="0" fontId="27" fillId="0" borderId="64"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readingOrder="1"/>
      <protection locked="0"/>
    </xf>
    <xf numFmtId="0" fontId="27" fillId="0" borderId="52" xfId="0" applyFont="1" applyFill="1" applyBorder="1" applyAlignment="1" applyProtection="1">
      <alignment horizontal="center" vertical="center" wrapText="1" readingOrder="1"/>
      <protection locked="0"/>
    </xf>
    <xf numFmtId="0" fontId="27" fillId="0" borderId="53" xfId="0" applyFont="1" applyFill="1" applyBorder="1" applyAlignment="1" applyProtection="1">
      <alignment horizontal="center" vertical="center" wrapText="1" readingOrder="1"/>
      <protection locked="0"/>
    </xf>
    <xf numFmtId="0" fontId="29" fillId="3" borderId="32" xfId="0" applyFont="1" applyFill="1" applyBorder="1" applyAlignment="1" applyProtection="1">
      <alignment vertical="center" shrinkToFit="1"/>
    </xf>
    <xf numFmtId="0" fontId="29" fillId="3" borderId="33" xfId="0" applyFont="1" applyFill="1" applyBorder="1" applyAlignment="1" applyProtection="1">
      <alignment vertical="center" shrinkToFit="1"/>
    </xf>
    <xf numFmtId="0" fontId="29" fillId="3" borderId="11" xfId="0" applyFont="1" applyFill="1" applyBorder="1" applyAlignment="1" applyProtection="1">
      <alignment vertical="center" shrinkToFit="1"/>
    </xf>
    <xf numFmtId="0" fontId="29" fillId="3" borderId="6" xfId="0" applyFont="1" applyFill="1" applyBorder="1" applyAlignment="1" applyProtection="1">
      <alignment vertical="center" shrinkToFit="1"/>
    </xf>
    <xf numFmtId="0" fontId="29" fillId="3" borderId="9" xfId="0" applyFont="1" applyFill="1" applyBorder="1" applyAlignment="1" applyProtection="1">
      <alignment vertical="center" shrinkToFit="1"/>
    </xf>
    <xf numFmtId="0" fontId="29" fillId="3" borderId="5" xfId="0" applyFont="1" applyFill="1" applyBorder="1" applyAlignment="1" applyProtection="1">
      <alignment vertical="center" shrinkToFit="1"/>
    </xf>
    <xf numFmtId="0" fontId="29" fillId="3" borderId="7" xfId="0" applyFont="1" applyFill="1" applyBorder="1" applyAlignment="1" applyProtection="1">
      <alignment vertical="center" shrinkToFit="1"/>
    </xf>
    <xf numFmtId="0" fontId="29" fillId="3" borderId="8" xfId="0" applyFont="1" applyFill="1" applyBorder="1" applyAlignment="1" applyProtection="1">
      <alignment vertical="center" shrinkToFit="1"/>
    </xf>
    <xf numFmtId="0" fontId="29" fillId="2" borderId="11" xfId="0" applyFont="1" applyFill="1" applyBorder="1" applyAlignment="1" applyProtection="1">
      <alignment horizontal="left" vertical="center" shrinkToFit="1"/>
      <protection locked="0"/>
    </xf>
    <xf numFmtId="0" fontId="29" fillId="2" borderId="6" xfId="0" applyFont="1" applyFill="1" applyBorder="1" applyAlignment="1" applyProtection="1">
      <alignment horizontal="left" vertical="center" shrinkToFit="1"/>
      <protection locked="0"/>
    </xf>
    <xf numFmtId="0" fontId="29" fillId="2" borderId="9" xfId="0" applyFont="1" applyFill="1" applyBorder="1" applyAlignment="1" applyProtection="1">
      <alignment horizontal="left" vertical="center" shrinkToFit="1"/>
      <protection locked="0"/>
    </xf>
    <xf numFmtId="0" fontId="29" fillId="2" borderId="5" xfId="0" applyFont="1" applyFill="1" applyBorder="1" applyAlignment="1" applyProtection="1">
      <alignment horizontal="left" vertical="center" shrinkToFit="1"/>
      <protection locked="0"/>
    </xf>
    <xf numFmtId="0" fontId="29" fillId="2" borderId="7" xfId="0" applyFont="1" applyFill="1" applyBorder="1" applyAlignment="1" applyProtection="1">
      <alignment horizontal="left" vertical="center" shrinkToFit="1"/>
      <protection locked="0"/>
    </xf>
    <xf numFmtId="0" fontId="29" fillId="2" borderId="8" xfId="0" applyFont="1" applyFill="1" applyBorder="1" applyAlignment="1" applyProtection="1">
      <alignment horizontal="left" vertical="center" shrinkToFit="1"/>
      <protection locked="0"/>
    </xf>
    <xf numFmtId="0" fontId="29" fillId="0" borderId="2" xfId="0" applyFont="1" applyBorder="1" applyAlignment="1" applyProtection="1">
      <alignment vertical="center"/>
    </xf>
    <xf numFmtId="0" fontId="30" fillId="0" borderId="12" xfId="0" applyFont="1" applyBorder="1" applyAlignment="1" applyProtection="1">
      <alignment vertical="center"/>
      <protection locked="0"/>
    </xf>
    <xf numFmtId="0" fontId="30" fillId="0" borderId="29" xfId="0" applyFont="1" applyBorder="1" applyAlignment="1" applyProtection="1">
      <alignment vertical="center"/>
      <protection locked="0"/>
    </xf>
    <xf numFmtId="0" fontId="29" fillId="0" borderId="32" xfId="0" applyFont="1" applyBorder="1" applyAlignment="1" applyProtection="1">
      <alignment vertical="center"/>
    </xf>
    <xf numFmtId="0" fontId="29" fillId="0" borderId="33" xfId="0" applyFont="1" applyBorder="1" applyAlignment="1" applyProtection="1">
      <alignment vertical="center"/>
    </xf>
    <xf numFmtId="0" fontId="43" fillId="0" borderId="0" xfId="0" applyFont="1" applyAlignment="1" applyProtection="1">
      <alignment horizontal="center" vertical="center"/>
    </xf>
    <xf numFmtId="0" fontId="29" fillId="2" borderId="11" xfId="0" applyFont="1" applyFill="1" applyBorder="1" applyAlignment="1" applyProtection="1">
      <alignment horizontal="left" vertical="center"/>
      <protection locked="0"/>
    </xf>
    <xf numFmtId="0" fontId="29" fillId="2" borderId="6" xfId="0" applyFont="1" applyFill="1" applyBorder="1" applyAlignment="1" applyProtection="1">
      <alignment horizontal="left" vertical="center"/>
      <protection locked="0"/>
    </xf>
    <xf numFmtId="0" fontId="29" fillId="2" borderId="9" xfId="0" applyFont="1" applyFill="1" applyBorder="1" applyAlignment="1" applyProtection="1">
      <alignment horizontal="left" vertical="center"/>
      <protection locked="0"/>
    </xf>
    <xf numFmtId="0" fontId="29" fillId="2" borderId="5"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0" fontId="29" fillId="0" borderId="2" xfId="0" applyFont="1" applyBorder="1" applyAlignment="1" applyProtection="1">
      <alignment vertical="center" wrapText="1"/>
    </xf>
    <xf numFmtId="0" fontId="29" fillId="3" borderId="2" xfId="0" applyFont="1" applyFill="1" applyBorder="1" applyAlignment="1" applyProtection="1">
      <alignment horizontal="left" vertical="center" shrinkToFit="1"/>
    </xf>
    <xf numFmtId="0" fontId="29" fillId="2" borderId="2" xfId="0" applyFont="1" applyFill="1" applyBorder="1" applyAlignment="1" applyProtection="1">
      <alignment horizontal="left" vertical="center" shrinkToFit="1"/>
      <protection locked="0"/>
    </xf>
    <xf numFmtId="0" fontId="29" fillId="0" borderId="0" xfId="0" applyFont="1" applyAlignment="1" applyProtection="1">
      <alignment vertical="center"/>
    </xf>
    <xf numFmtId="0" fontId="30" fillId="0" borderId="0" xfId="0" applyFont="1" applyAlignment="1" applyProtection="1">
      <alignment horizontal="center" vertical="center"/>
    </xf>
    <xf numFmtId="0" fontId="31" fillId="0" borderId="0" xfId="0" applyFont="1" applyAlignment="1" applyProtection="1">
      <alignment horizontal="left" vertical="center" wrapText="1"/>
    </xf>
    <xf numFmtId="0" fontId="31" fillId="0" borderId="0" xfId="0" applyFont="1" applyBorder="1" applyAlignment="1" applyProtection="1">
      <alignment vertical="center"/>
    </xf>
    <xf numFmtId="0" fontId="29" fillId="2" borderId="1" xfId="0" applyFont="1" applyFill="1" applyBorder="1" applyAlignment="1" applyProtection="1">
      <alignment horizontal="left" vertical="center" shrinkToFit="1"/>
      <protection locked="0"/>
    </xf>
    <xf numFmtId="0" fontId="29" fillId="0" borderId="11" xfId="0" applyFont="1" applyFill="1" applyBorder="1" applyAlignment="1" applyProtection="1">
      <alignment horizontal="left" vertical="top" shrinkToFit="1"/>
      <protection locked="0"/>
    </xf>
    <xf numFmtId="0" fontId="29" fillId="0" borderId="6" xfId="0" applyFont="1" applyFill="1" applyBorder="1" applyAlignment="1" applyProtection="1">
      <alignment horizontal="left" vertical="top" shrinkToFit="1"/>
      <protection locked="0"/>
    </xf>
    <xf numFmtId="0" fontId="29" fillId="0" borderId="9" xfId="0" applyFont="1" applyFill="1" applyBorder="1" applyAlignment="1" applyProtection="1">
      <alignment horizontal="left" vertical="top" shrinkToFit="1"/>
      <protection locked="0"/>
    </xf>
    <xf numFmtId="0" fontId="29" fillId="0" borderId="4" xfId="0" applyFont="1" applyFill="1" applyBorder="1" applyAlignment="1" applyProtection="1">
      <alignment horizontal="left" vertical="top" shrinkToFit="1"/>
      <protection locked="0"/>
    </xf>
    <xf numFmtId="0" fontId="29" fillId="0" borderId="0" xfId="0" applyFont="1" applyFill="1" applyBorder="1" applyAlignment="1" applyProtection="1">
      <alignment horizontal="left" vertical="top" shrinkToFit="1"/>
      <protection locked="0"/>
    </xf>
    <xf numFmtId="0" fontId="29" fillId="0" borderId="10" xfId="0" applyFont="1" applyFill="1" applyBorder="1" applyAlignment="1" applyProtection="1">
      <alignment horizontal="left" vertical="top" shrinkToFit="1"/>
      <protection locked="0"/>
    </xf>
    <xf numFmtId="0" fontId="29" fillId="0" borderId="5" xfId="0" applyFont="1" applyFill="1" applyBorder="1" applyAlignment="1" applyProtection="1">
      <alignment horizontal="left" vertical="top" shrinkToFit="1"/>
      <protection locked="0"/>
    </xf>
    <xf numFmtId="0" fontId="29" fillId="0" borderId="7" xfId="0" applyFont="1" applyFill="1" applyBorder="1" applyAlignment="1" applyProtection="1">
      <alignment horizontal="left" vertical="top" shrinkToFit="1"/>
      <protection locked="0"/>
    </xf>
    <xf numFmtId="0" fontId="29" fillId="0" borderId="8" xfId="0" applyFont="1" applyFill="1" applyBorder="1" applyAlignment="1" applyProtection="1">
      <alignment horizontal="left" vertical="top" shrinkToFit="1"/>
      <protection locked="0"/>
    </xf>
    <xf numFmtId="0" fontId="31" fillId="0" borderId="31" xfId="0" applyFont="1" applyBorder="1" applyAlignment="1" applyProtection="1">
      <alignment vertical="center"/>
    </xf>
    <xf numFmtId="0" fontId="29" fillId="0" borderId="0" xfId="0" applyFont="1" applyBorder="1" applyAlignment="1" applyProtection="1">
      <alignment vertical="center"/>
    </xf>
    <xf numFmtId="0" fontId="31" fillId="2" borderId="11"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9" xfId="0" applyFont="1" applyFill="1" applyBorder="1" applyAlignment="1" applyProtection="1">
      <alignment horizontal="left" vertical="center"/>
      <protection locked="0"/>
    </xf>
    <xf numFmtId="0" fontId="37" fillId="0" borderId="4" xfId="0" applyFont="1" applyBorder="1" applyAlignment="1">
      <alignment horizontal="center" vertical="top"/>
    </xf>
    <xf numFmtId="0" fontId="37" fillId="0" borderId="0" xfId="0" applyFont="1" applyBorder="1" applyAlignment="1">
      <alignment horizontal="center" vertical="top"/>
    </xf>
    <xf numFmtId="0" fontId="37" fillId="0" borderId="10" xfId="0" applyFont="1" applyBorder="1" applyAlignment="1">
      <alignment horizontal="center" vertical="top"/>
    </xf>
    <xf numFmtId="0" fontId="37" fillId="0" borderId="5"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center" vertical="top"/>
    </xf>
    <xf numFmtId="0" fontId="37" fillId="0" borderId="4" xfId="0" applyFont="1" applyBorder="1" applyAlignment="1">
      <alignment vertical="top"/>
    </xf>
    <xf numFmtId="0" fontId="37" fillId="0" borderId="0" xfId="0" applyFont="1" applyBorder="1" applyAlignment="1">
      <alignment vertical="top"/>
    </xf>
    <xf numFmtId="0" fontId="37" fillId="0" borderId="10" xfId="0" applyFont="1" applyBorder="1" applyAlignment="1">
      <alignment vertical="top"/>
    </xf>
    <xf numFmtId="0" fontId="31" fillId="0" borderId="2" xfId="0" applyFont="1" applyBorder="1" applyAlignment="1">
      <alignment vertical="center" wrapText="1"/>
    </xf>
    <xf numFmtId="0" fontId="31" fillId="0" borderId="2" xfId="0" applyFont="1" applyBorder="1" applyAlignment="1">
      <alignment vertical="center"/>
    </xf>
    <xf numFmtId="0" fontId="37" fillId="2" borderId="7" xfId="0" applyFont="1" applyFill="1" applyBorder="1" applyAlignment="1" applyProtection="1">
      <alignment horizontal="center" vertical="center"/>
      <protection locked="0"/>
    </xf>
    <xf numFmtId="0" fontId="37" fillId="0" borderId="11" xfId="0" applyFont="1" applyBorder="1" applyAlignment="1">
      <alignment vertical="top"/>
    </xf>
    <xf numFmtId="0" fontId="37" fillId="0" borderId="6" xfId="0" applyFont="1" applyBorder="1" applyAlignment="1">
      <alignment vertical="top"/>
    </xf>
    <xf numFmtId="0" fontId="37" fillId="0" borderId="9" xfId="0" applyFont="1" applyBorder="1" applyAlignment="1">
      <alignment vertical="top"/>
    </xf>
    <xf numFmtId="0" fontId="37" fillId="2" borderId="11"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left" vertical="center" wrapText="1"/>
      <protection locked="0"/>
    </xf>
    <xf numFmtId="0" fontId="37" fillId="2" borderId="9" xfId="0" applyFont="1" applyFill="1" applyBorder="1" applyAlignment="1" applyProtection="1">
      <alignment horizontal="left" vertical="center" wrapText="1"/>
      <protection locked="0"/>
    </xf>
    <xf numFmtId="0" fontId="37" fillId="2" borderId="4" xfId="0" applyFont="1" applyFill="1" applyBorder="1" applyAlignment="1" applyProtection="1">
      <alignment horizontal="left" vertical="center" wrapText="1"/>
      <protection locked="0"/>
    </xf>
    <xf numFmtId="0" fontId="37" fillId="2" borderId="0"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7" fillId="2" borderId="5" xfId="0" applyFont="1" applyFill="1" applyBorder="1" applyAlignment="1" applyProtection="1">
      <alignment horizontal="left" vertical="center" wrapText="1"/>
      <protection locked="0"/>
    </xf>
    <xf numFmtId="0" fontId="37" fillId="2" borderId="7" xfId="0" applyFont="1" applyFill="1" applyBorder="1" applyAlignment="1" applyProtection="1">
      <alignment horizontal="left" vertical="center" wrapText="1"/>
      <protection locked="0"/>
    </xf>
    <xf numFmtId="0" fontId="37" fillId="2" borderId="8" xfId="0" applyFont="1" applyFill="1" applyBorder="1" applyAlignment="1" applyProtection="1">
      <alignment horizontal="left" vertical="center" wrapText="1"/>
      <protection locked="0"/>
    </xf>
    <xf numFmtId="0" fontId="37" fillId="0" borderId="0" xfId="0" applyFont="1" applyBorder="1" applyAlignment="1">
      <alignment vertical="center"/>
    </xf>
    <xf numFmtId="0" fontId="37" fillId="0" borderId="7" xfId="0" applyFont="1" applyBorder="1" applyAlignment="1" applyProtection="1">
      <alignment horizontal="right"/>
      <protection locked="0"/>
    </xf>
    <xf numFmtId="0" fontId="32" fillId="0" borderId="4" xfId="0" applyFont="1" applyBorder="1" applyAlignment="1">
      <alignment vertical="top"/>
    </xf>
    <xf numFmtId="0" fontId="32" fillId="0" borderId="0" xfId="0" applyFont="1" applyBorder="1" applyAlignment="1">
      <alignment vertical="top"/>
    </xf>
    <xf numFmtId="0" fontId="32" fillId="0" borderId="10" xfId="0" applyFont="1" applyBorder="1" applyAlignment="1">
      <alignment vertical="top"/>
    </xf>
    <xf numFmtId="0" fontId="37" fillId="2" borderId="12" xfId="0" applyFont="1" applyFill="1" applyBorder="1" applyAlignment="1" applyProtection="1">
      <alignment horizontal="center" vertical="center"/>
      <protection locked="0"/>
    </xf>
    <xf numFmtId="0" fontId="37" fillId="0" borderId="6" xfId="0" applyFont="1" applyBorder="1" applyAlignment="1">
      <alignment vertical="center"/>
    </xf>
    <xf numFmtId="179" fontId="37" fillId="0" borderId="0" xfId="0" applyNumberFormat="1" applyFont="1" applyFill="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7" xfId="0" applyFont="1" applyBorder="1" applyAlignment="1" applyProtection="1">
      <alignment horizontal="left" shrinkToFit="1"/>
      <protection locked="0"/>
    </xf>
    <xf numFmtId="0" fontId="37" fillId="0" borderId="7" xfId="0" applyFont="1" applyBorder="1" applyAlignment="1" applyProtection="1">
      <alignment horizontal="left"/>
      <protection locked="0"/>
    </xf>
    <xf numFmtId="0" fontId="37" fillId="0" borderId="7" xfId="0" applyFont="1" applyBorder="1" applyAlignment="1" applyProtection="1">
      <alignment horizontal="center" vertical="top"/>
      <protection locked="0"/>
    </xf>
    <xf numFmtId="0" fontId="37" fillId="0" borderId="7" xfId="0" applyFont="1" applyFill="1" applyBorder="1" applyAlignment="1" applyProtection="1">
      <alignment horizontal="center" vertical="top"/>
      <protection locked="0"/>
    </xf>
    <xf numFmtId="0" fontId="37" fillId="0" borderId="7" xfId="0" applyFont="1" applyBorder="1" applyAlignment="1" applyProtection="1">
      <alignment horizontal="right" vertical="top"/>
      <protection locked="0"/>
    </xf>
    <xf numFmtId="0" fontId="37" fillId="0" borderId="0" xfId="0" applyFont="1" applyBorder="1" applyAlignment="1" applyProtection="1">
      <alignment horizontal="left"/>
      <protection locked="0"/>
    </xf>
    <xf numFmtId="0" fontId="29" fillId="0" borderId="0" xfId="0" applyFont="1" applyBorder="1" applyAlignment="1">
      <alignment vertical="center"/>
    </xf>
    <xf numFmtId="0" fontId="31" fillId="0" borderId="0" xfId="0" applyFont="1" applyBorder="1" applyAlignment="1">
      <alignment vertical="center"/>
    </xf>
    <xf numFmtId="0" fontId="31" fillId="0" borderId="10" xfId="0" applyFont="1" applyBorder="1" applyAlignment="1">
      <alignment vertical="center"/>
    </xf>
    <xf numFmtId="0" fontId="37" fillId="2" borderId="7" xfId="0" applyFont="1" applyFill="1" applyBorder="1" applyAlignment="1" applyProtection="1">
      <alignment horizontal="left" vertical="center"/>
      <protection locked="0"/>
    </xf>
    <xf numFmtId="0" fontId="31" fillId="0" borderId="11" xfId="0" applyFont="1" applyBorder="1" applyAlignment="1">
      <alignment vertical="center" wrapText="1"/>
    </xf>
    <xf numFmtId="0" fontId="31" fillId="0" borderId="6" xfId="0" applyFont="1" applyBorder="1" applyAlignment="1">
      <alignment vertical="center" wrapText="1"/>
    </xf>
    <xf numFmtId="0" fontId="31" fillId="0" borderId="9" xfId="0" applyFont="1" applyBorder="1" applyAlignment="1">
      <alignment vertical="center" wrapText="1"/>
    </xf>
    <xf numFmtId="0" fontId="31" fillId="0" borderId="4" xfId="0" applyFont="1" applyBorder="1" applyAlignment="1">
      <alignment vertical="center" wrapText="1"/>
    </xf>
    <xf numFmtId="0" fontId="31" fillId="0" borderId="0" xfId="0" applyFont="1" applyBorder="1" applyAlignment="1">
      <alignment vertical="center" wrapText="1"/>
    </xf>
    <xf numFmtId="0" fontId="31" fillId="0" borderId="10" xfId="0" applyFont="1" applyBorder="1" applyAlignment="1">
      <alignment vertical="center" wrapText="1"/>
    </xf>
    <xf numFmtId="0" fontId="31" fillId="0" borderId="5"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7" fillId="0" borderId="0" xfId="0" applyFont="1" applyBorder="1" applyAlignment="1">
      <alignment horizontal="left" vertical="top"/>
    </xf>
    <xf numFmtId="0" fontId="37" fillId="3" borderId="11" xfId="0" applyFont="1" applyFill="1" applyBorder="1" applyAlignment="1">
      <alignment vertical="center" shrinkToFit="1"/>
    </xf>
    <xf numFmtId="0" fontId="37" fillId="3" borderId="6" xfId="0" applyFont="1" applyFill="1" applyBorder="1" applyAlignment="1">
      <alignment vertical="center" shrinkToFit="1"/>
    </xf>
    <xf numFmtId="0" fontId="37" fillId="3" borderId="9" xfId="0" applyFont="1" applyFill="1" applyBorder="1" applyAlignment="1">
      <alignment vertical="center" shrinkToFit="1"/>
    </xf>
    <xf numFmtId="0" fontId="37" fillId="3" borderId="5" xfId="0" applyFont="1" applyFill="1" applyBorder="1" applyAlignment="1">
      <alignment vertical="center" shrinkToFit="1"/>
    </xf>
    <xf numFmtId="0" fontId="37" fillId="3" borderId="7" xfId="0" applyFont="1" applyFill="1" applyBorder="1" applyAlignment="1">
      <alignment vertical="center" shrinkToFit="1"/>
    </xf>
    <xf numFmtId="0" fontId="37" fillId="3" borderId="8" xfId="0" applyFont="1" applyFill="1" applyBorder="1" applyAlignment="1">
      <alignment vertical="center" shrinkToFit="1"/>
    </xf>
    <xf numFmtId="0" fontId="37" fillId="0" borderId="7" xfId="0" applyFont="1" applyBorder="1" applyAlignment="1" applyProtection="1">
      <alignment horizontal="center" vertical="top" shrinkToFit="1"/>
      <protection locked="0"/>
    </xf>
    <xf numFmtId="0" fontId="37" fillId="0" borderId="10" xfId="0" applyFont="1" applyBorder="1" applyAlignment="1">
      <alignment vertical="center"/>
    </xf>
    <xf numFmtId="0" fontId="37" fillId="0" borderId="6" xfId="0" applyFont="1" applyBorder="1" applyAlignment="1">
      <alignment horizontal="center" vertical="top"/>
    </xf>
    <xf numFmtId="0" fontId="37" fillId="0" borderId="0" xfId="0" applyFont="1" applyBorder="1" applyAlignment="1">
      <alignment horizontal="left" vertical="center"/>
    </xf>
    <xf numFmtId="0" fontId="37" fillId="0" borderId="0" xfId="0" applyFont="1" applyBorder="1" applyAlignment="1" applyProtection="1">
      <alignment horizontal="center" vertical="center" shrinkToFit="1"/>
      <protection locked="0"/>
    </xf>
    <xf numFmtId="0" fontId="37" fillId="0" borderId="0" xfId="0" applyFont="1" applyFill="1" applyBorder="1" applyAlignment="1">
      <alignment horizontal="center" vertical="center"/>
    </xf>
    <xf numFmtId="0" fontId="31" fillId="0" borderId="4" xfId="0" applyFont="1" applyBorder="1" applyAlignment="1">
      <alignment horizontal="left" vertical="top"/>
    </xf>
    <xf numFmtId="0" fontId="31" fillId="0" borderId="0" xfId="0" applyFont="1" applyBorder="1" applyAlignment="1">
      <alignment horizontal="left" vertical="top"/>
    </xf>
    <xf numFmtId="0" fontId="37" fillId="0" borderId="7" xfId="0" applyFont="1" applyFill="1" applyBorder="1" applyAlignment="1" applyProtection="1">
      <alignment horizontal="right" vertical="top"/>
      <protection locked="0"/>
    </xf>
    <xf numFmtId="0" fontId="37" fillId="2" borderId="4"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protection locked="0"/>
    </xf>
    <xf numFmtId="0" fontId="37" fillId="2" borderId="10" xfId="0" applyFont="1" applyFill="1" applyBorder="1" applyAlignment="1" applyProtection="1">
      <alignment horizontal="left" vertical="center"/>
      <protection locked="0"/>
    </xf>
    <xf numFmtId="0" fontId="37" fillId="2" borderId="5" xfId="0" applyFont="1" applyFill="1" applyBorder="1" applyAlignment="1" applyProtection="1">
      <alignment horizontal="left" vertical="center"/>
      <protection locked="0"/>
    </xf>
    <xf numFmtId="0" fontId="37" fillId="2" borderId="8"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xf>
    <xf numFmtId="0" fontId="13" fillId="3" borderId="2" xfId="0" applyFont="1" applyFill="1" applyBorder="1" applyAlignment="1" applyProtection="1">
      <alignment horizontal="center" vertical="center"/>
    </xf>
    <xf numFmtId="0" fontId="29" fillId="0" borderId="2" xfId="0" applyFont="1" applyBorder="1" applyAlignment="1" applyProtection="1">
      <alignment horizontal="left" vertical="center"/>
      <protection locked="0"/>
    </xf>
    <xf numFmtId="176" fontId="16"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left" vertical="center"/>
      <protection locked="0"/>
    </xf>
    <xf numFmtId="0" fontId="24" fillId="0" borderId="2" xfId="0" applyFont="1" applyBorder="1" applyAlignment="1" applyProtection="1">
      <alignment horizontal="center" vertical="center"/>
    </xf>
    <xf numFmtId="0" fontId="13" fillId="0" borderId="2" xfId="0" applyFont="1" applyBorder="1" applyAlignment="1" applyProtection="1">
      <alignment horizontal="left" vertical="center"/>
    </xf>
    <xf numFmtId="0" fontId="13" fillId="0" borderId="2" xfId="0" applyFont="1" applyBorder="1" applyAlignment="1" applyProtection="1">
      <alignment horizontal="left" vertical="center" wrapText="1"/>
      <protection locked="0"/>
    </xf>
    <xf numFmtId="176" fontId="16" fillId="0" borderId="29" xfId="0" applyNumberFormat="1" applyFont="1" applyBorder="1" applyAlignment="1" applyProtection="1">
      <alignment horizontal="left" vertical="center"/>
      <protection locked="0"/>
    </xf>
    <xf numFmtId="176" fontId="16" fillId="0" borderId="12" xfId="0" applyNumberFormat="1" applyFont="1" applyBorder="1" applyAlignment="1" applyProtection="1">
      <alignment horizontal="left" vertical="center"/>
      <protection locked="0"/>
    </xf>
    <xf numFmtId="176" fontId="16" fillId="0" borderId="1" xfId="0" applyNumberFormat="1" applyFont="1" applyBorder="1" applyAlignment="1" applyProtection="1">
      <alignment horizontal="left" vertical="center"/>
      <protection locked="0"/>
    </xf>
    <xf numFmtId="0" fontId="30" fillId="0" borderId="7" xfId="0" applyFont="1" applyBorder="1" applyAlignment="1" applyProtection="1">
      <alignment horizontal="left" vertical="top"/>
    </xf>
    <xf numFmtId="0" fontId="30" fillId="0" borderId="0" xfId="0" applyFont="1" applyBorder="1" applyAlignment="1" applyProtection="1">
      <alignment horizontal="left" vertical="top"/>
    </xf>
    <xf numFmtId="0" fontId="13" fillId="0" borderId="2" xfId="0" applyFont="1" applyBorder="1" applyAlignment="1" applyProtection="1">
      <alignment horizontal="left" vertical="center"/>
      <protection locked="0"/>
    </xf>
    <xf numFmtId="0" fontId="13" fillId="0" borderId="1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180" fontId="13" fillId="0" borderId="4" xfId="1" applyNumberFormat="1" applyFont="1" applyFill="1" applyBorder="1" applyAlignment="1" applyProtection="1">
      <alignment horizontal="right" vertical="center"/>
      <protection locked="0"/>
    </xf>
    <xf numFmtId="180" fontId="13" fillId="0" borderId="0" xfId="1" applyNumberFormat="1" applyFont="1" applyFill="1" applyBorder="1" applyAlignment="1" applyProtection="1">
      <alignment horizontal="right" vertical="center"/>
      <protection locked="0"/>
    </xf>
    <xf numFmtId="0" fontId="15" fillId="0" borderId="0" xfId="0"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21" fillId="0" borderId="6" xfId="0" applyFont="1" applyBorder="1" applyAlignment="1" applyProtection="1">
      <alignment horizontal="left" vertical="center"/>
    </xf>
    <xf numFmtId="180" fontId="13" fillId="3" borderId="29" xfId="1" applyNumberFormat="1" applyFont="1" applyFill="1" applyBorder="1" applyAlignment="1" applyProtection="1">
      <alignment horizontal="right" vertical="center"/>
    </xf>
    <xf numFmtId="180" fontId="13" fillId="3" borderId="12" xfId="1" applyNumberFormat="1" applyFont="1" applyFill="1" applyBorder="1" applyAlignment="1" applyProtection="1">
      <alignment horizontal="right" vertical="center"/>
    </xf>
    <xf numFmtId="0" fontId="13" fillId="0" borderId="0" xfId="0" applyFont="1" applyBorder="1" applyAlignment="1" applyProtection="1">
      <alignment horizontal="left" vertical="center"/>
      <protection locked="0"/>
    </xf>
    <xf numFmtId="182" fontId="13" fillId="3" borderId="0" xfId="0" applyNumberFormat="1" applyFont="1" applyFill="1" applyAlignment="1" applyProtection="1">
      <alignment horizontal="right" vertical="center"/>
    </xf>
    <xf numFmtId="177" fontId="13" fillId="2" borderId="0" xfId="0" applyNumberFormat="1" applyFont="1" applyFill="1" applyBorder="1" applyAlignment="1" applyProtection="1">
      <alignment horizontal="right" vertical="center"/>
      <protection locked="0"/>
    </xf>
    <xf numFmtId="0" fontId="13" fillId="0" borderId="7"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182" fontId="13" fillId="2" borderId="0" xfId="0" applyNumberFormat="1" applyFont="1" applyFill="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180" fontId="13" fillId="2" borderId="4" xfId="1" applyNumberFormat="1" applyFont="1" applyFill="1" applyBorder="1" applyAlignment="1" applyProtection="1">
      <alignment horizontal="right" vertical="center"/>
      <protection locked="0"/>
    </xf>
    <xf numFmtId="180" fontId="13" fillId="2" borderId="0" xfId="1" applyNumberFormat="1" applyFont="1" applyFill="1" applyBorder="1" applyAlignment="1" applyProtection="1">
      <alignment horizontal="right" vertical="center"/>
      <protection locked="0"/>
    </xf>
    <xf numFmtId="0" fontId="13" fillId="0" borderId="4"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38" fontId="13" fillId="0" borderId="0" xfId="1" applyFont="1" applyBorder="1" applyAlignment="1">
      <alignment vertical="center"/>
    </xf>
    <xf numFmtId="38" fontId="15" fillId="0" borderId="0" xfId="1" applyFont="1" applyBorder="1" applyAlignment="1">
      <alignment vertical="center" wrapText="1"/>
    </xf>
    <xf numFmtId="38" fontId="15" fillId="0" borderId="0" xfId="1" applyFont="1" applyAlignment="1">
      <alignment vertical="center"/>
    </xf>
    <xf numFmtId="0" fontId="16" fillId="0" borderId="11" xfId="1" applyNumberFormat="1" applyFont="1" applyBorder="1" applyAlignment="1" applyProtection="1">
      <alignment horizontal="left" vertical="center" shrinkToFit="1"/>
      <protection locked="0"/>
    </xf>
    <xf numFmtId="0" fontId="16" fillId="0" borderId="6" xfId="1" applyNumberFormat="1" applyFont="1" applyBorder="1" applyAlignment="1" applyProtection="1">
      <alignment horizontal="left" vertical="center" shrinkToFit="1"/>
      <protection locked="0"/>
    </xf>
    <xf numFmtId="0" fontId="16" fillId="0" borderId="9" xfId="1" applyNumberFormat="1" applyFont="1" applyBorder="1" applyAlignment="1" applyProtection="1">
      <alignment horizontal="left" vertical="center" shrinkToFit="1"/>
      <protection locked="0"/>
    </xf>
    <xf numFmtId="0" fontId="16" fillId="0" borderId="5" xfId="1" applyNumberFormat="1" applyFont="1" applyBorder="1" applyAlignment="1" applyProtection="1">
      <alignment horizontal="left" vertical="center" shrinkToFit="1"/>
      <protection locked="0"/>
    </xf>
    <xf numFmtId="0" fontId="16" fillId="0" borderId="7" xfId="1" applyNumberFormat="1" applyFont="1" applyBorder="1" applyAlignment="1" applyProtection="1">
      <alignment horizontal="left" vertical="center" shrinkToFit="1"/>
      <protection locked="0"/>
    </xf>
    <xf numFmtId="0" fontId="16" fillId="0" borderId="8" xfId="1" applyNumberFormat="1" applyFont="1" applyBorder="1" applyAlignment="1" applyProtection="1">
      <alignment horizontal="left" vertical="center" shrinkToFit="1"/>
      <protection locked="0"/>
    </xf>
    <xf numFmtId="38" fontId="13" fillId="0" borderId="29" xfId="1" applyFont="1" applyBorder="1" applyAlignment="1">
      <alignment vertical="center"/>
    </xf>
    <xf numFmtId="38" fontId="13" fillId="0" borderId="12" xfId="1" applyFont="1" applyBorder="1" applyAlignment="1">
      <alignment vertical="center"/>
    </xf>
    <xf numFmtId="38" fontId="13" fillId="0" borderId="1" xfId="1" applyFont="1" applyBorder="1" applyAlignment="1">
      <alignment vertical="center"/>
    </xf>
    <xf numFmtId="176" fontId="16" fillId="0" borderId="11" xfId="1" applyNumberFormat="1" applyFont="1" applyBorder="1" applyAlignment="1" applyProtection="1">
      <alignment horizontal="left" vertical="center"/>
      <protection locked="0"/>
    </xf>
    <xf numFmtId="176" fontId="16" fillId="0" borderId="6" xfId="1" applyNumberFormat="1" applyFont="1" applyBorder="1" applyAlignment="1" applyProtection="1">
      <alignment horizontal="left" vertical="center"/>
      <protection locked="0"/>
    </xf>
    <xf numFmtId="176" fontId="16" fillId="0" borderId="9" xfId="1" applyNumberFormat="1" applyFont="1" applyBorder="1" applyAlignment="1" applyProtection="1">
      <alignment horizontal="left" vertical="center"/>
      <protection locked="0"/>
    </xf>
    <xf numFmtId="176" fontId="16" fillId="0" borderId="5" xfId="1" applyNumberFormat="1" applyFont="1" applyBorder="1" applyAlignment="1" applyProtection="1">
      <alignment horizontal="left" vertical="center"/>
      <protection locked="0"/>
    </xf>
    <xf numFmtId="176" fontId="16" fillId="0" borderId="7" xfId="1" applyNumberFormat="1" applyFont="1" applyBorder="1" applyAlignment="1" applyProtection="1">
      <alignment horizontal="left" vertical="center"/>
      <protection locked="0"/>
    </xf>
    <xf numFmtId="176" fontId="16" fillId="0" borderId="8" xfId="1" applyNumberFormat="1" applyFont="1" applyBorder="1" applyAlignment="1" applyProtection="1">
      <alignment horizontal="left" vertical="center"/>
      <protection locked="0"/>
    </xf>
    <xf numFmtId="178" fontId="16" fillId="0" borderId="11" xfId="1" applyNumberFormat="1" applyFont="1" applyBorder="1" applyAlignment="1" applyProtection="1">
      <alignment horizontal="right" vertical="center"/>
      <protection locked="0"/>
    </xf>
    <xf numFmtId="178" fontId="16" fillId="0" borderId="6" xfId="1" applyNumberFormat="1" applyFont="1" applyBorder="1" applyAlignment="1" applyProtection="1">
      <alignment horizontal="right" vertical="center"/>
      <protection locked="0"/>
    </xf>
    <xf numFmtId="178" fontId="16" fillId="0" borderId="5" xfId="1" applyNumberFormat="1" applyFont="1" applyBorder="1" applyAlignment="1" applyProtection="1">
      <alignment horizontal="right" vertical="center"/>
      <protection locked="0"/>
    </xf>
    <xf numFmtId="178" fontId="16" fillId="0" borderId="7" xfId="1" applyNumberFormat="1" applyFont="1" applyBorder="1" applyAlignment="1" applyProtection="1">
      <alignment horizontal="right" vertical="center"/>
      <protection locked="0"/>
    </xf>
    <xf numFmtId="38" fontId="13" fillId="0" borderId="11" xfId="1" applyFont="1" applyBorder="1" applyAlignment="1">
      <alignment vertical="center"/>
    </xf>
    <xf numFmtId="38" fontId="13" fillId="0" borderId="6" xfId="1" applyFont="1" applyBorder="1" applyAlignment="1">
      <alignment vertical="center"/>
    </xf>
    <xf numFmtId="38" fontId="13" fillId="0" borderId="4" xfId="1" applyFont="1" applyBorder="1" applyAlignment="1">
      <alignment vertical="center"/>
    </xf>
    <xf numFmtId="38" fontId="13" fillId="0" borderId="5" xfId="1" applyFont="1" applyBorder="1" applyAlignment="1">
      <alignment vertical="center"/>
    </xf>
    <xf numFmtId="38" fontId="13" fillId="0" borderId="7" xfId="1" applyFont="1" applyBorder="1" applyAlignment="1">
      <alignment vertical="center"/>
    </xf>
    <xf numFmtId="38" fontId="16" fillId="0" borderId="0" xfId="1" applyFont="1" applyBorder="1" applyAlignment="1">
      <alignment vertical="center"/>
    </xf>
    <xf numFmtId="38" fontId="16" fillId="0" borderId="7" xfId="1" applyFont="1" applyBorder="1" applyAlignment="1">
      <alignment vertical="center"/>
    </xf>
    <xf numFmtId="176" fontId="16" fillId="0" borderId="0" xfId="1" applyNumberFormat="1" applyFont="1" applyBorder="1" applyAlignment="1" applyProtection="1">
      <alignment horizontal="left" vertical="center"/>
      <protection locked="0"/>
    </xf>
    <xf numFmtId="38" fontId="13" fillId="0" borderId="0" xfId="1" applyFont="1" applyBorder="1" applyAlignment="1">
      <alignment horizontal="left" vertical="center"/>
    </xf>
    <xf numFmtId="38" fontId="13" fillId="2" borderId="0" xfId="1" applyFont="1" applyFill="1" applyAlignment="1" applyProtection="1">
      <alignment horizontal="center" vertical="center"/>
      <protection locked="0"/>
    </xf>
    <xf numFmtId="38" fontId="16" fillId="5" borderId="11" xfId="1" applyFont="1" applyFill="1" applyBorder="1" applyAlignment="1" applyProtection="1">
      <alignment horizontal="left" vertical="top"/>
      <protection locked="0"/>
    </xf>
    <xf numFmtId="38" fontId="16" fillId="5" borderId="6" xfId="1" applyFont="1" applyFill="1" applyBorder="1" applyAlignment="1" applyProtection="1">
      <alignment horizontal="left" vertical="top"/>
      <protection locked="0"/>
    </xf>
    <xf numFmtId="38" fontId="16" fillId="5" borderId="9" xfId="1" applyFont="1" applyFill="1" applyBorder="1" applyAlignment="1" applyProtection="1">
      <alignment horizontal="left" vertical="top"/>
      <protection locked="0"/>
    </xf>
    <xf numFmtId="38" fontId="16" fillId="5" borderId="4" xfId="1" applyFont="1" applyFill="1" applyBorder="1" applyAlignment="1" applyProtection="1">
      <alignment horizontal="left" vertical="top"/>
      <protection locked="0"/>
    </xf>
    <xf numFmtId="38" fontId="16" fillId="5" borderId="0" xfId="1" applyFont="1" applyFill="1" applyBorder="1" applyAlignment="1" applyProtection="1">
      <alignment horizontal="left" vertical="top"/>
      <protection locked="0"/>
    </xf>
    <xf numFmtId="38" fontId="16" fillId="5" borderId="10" xfId="1" applyFont="1" applyFill="1" applyBorder="1" applyAlignment="1" applyProtection="1">
      <alignment horizontal="left" vertical="top"/>
      <protection locked="0"/>
    </xf>
    <xf numFmtId="38" fontId="16" fillId="5" borderId="5" xfId="1" applyFont="1" applyFill="1" applyBorder="1" applyAlignment="1" applyProtection="1">
      <alignment horizontal="left" vertical="top"/>
      <protection locked="0"/>
    </xf>
    <xf numFmtId="38" fontId="16" fillId="5" borderId="7" xfId="1" applyFont="1" applyFill="1" applyBorder="1" applyAlignment="1" applyProtection="1">
      <alignment horizontal="left" vertical="top"/>
      <protection locked="0"/>
    </xf>
    <xf numFmtId="38" fontId="16" fillId="5" borderId="8" xfId="1" applyFont="1" applyFill="1" applyBorder="1" applyAlignment="1" applyProtection="1">
      <alignment horizontal="left" vertical="top"/>
      <protection locked="0"/>
    </xf>
    <xf numFmtId="38" fontId="16" fillId="0" borderId="10" xfId="1" applyFont="1" applyBorder="1" applyAlignment="1">
      <alignment vertical="center"/>
    </xf>
    <xf numFmtId="38" fontId="16" fillId="0" borderId="8" xfId="1" applyFont="1" applyBorder="1" applyAlignment="1">
      <alignment vertical="center"/>
    </xf>
    <xf numFmtId="0" fontId="16" fillId="0" borderId="0" xfId="1" applyNumberFormat="1" applyFont="1" applyBorder="1" applyAlignment="1" applyProtection="1">
      <alignment horizontal="center" vertical="center"/>
      <protection locked="0"/>
    </xf>
    <xf numFmtId="0" fontId="16" fillId="0" borderId="7" xfId="1" applyNumberFormat="1" applyFont="1" applyBorder="1" applyAlignment="1" applyProtection="1">
      <alignment horizontal="center" vertical="center"/>
      <protection locked="0"/>
    </xf>
    <xf numFmtId="38" fontId="15" fillId="0" borderId="0" xfId="1" applyFont="1" applyBorder="1" applyAlignment="1">
      <alignment vertical="center"/>
    </xf>
    <xf numFmtId="38" fontId="13" fillId="5" borderId="11" xfId="1" applyFont="1" applyFill="1" applyBorder="1" applyAlignment="1" applyProtection="1">
      <alignment horizontal="left" vertical="top"/>
      <protection locked="0"/>
    </xf>
    <xf numFmtId="38" fontId="13" fillId="5" borderId="6" xfId="1" applyFont="1" applyFill="1" applyBorder="1" applyAlignment="1" applyProtection="1">
      <alignment horizontal="left" vertical="top"/>
      <protection locked="0"/>
    </xf>
    <xf numFmtId="38" fontId="13" fillId="5" borderId="9" xfId="1" applyFont="1" applyFill="1" applyBorder="1" applyAlignment="1" applyProtection="1">
      <alignment horizontal="left" vertical="top"/>
      <protection locked="0"/>
    </xf>
    <xf numFmtId="38" fontId="13" fillId="5" borderId="4" xfId="1" applyFont="1" applyFill="1" applyBorder="1" applyAlignment="1" applyProtection="1">
      <alignment horizontal="left" vertical="top"/>
      <protection locked="0"/>
    </xf>
    <xf numFmtId="38" fontId="13" fillId="5" borderId="0" xfId="1" applyFont="1" applyFill="1" applyBorder="1" applyAlignment="1" applyProtection="1">
      <alignment horizontal="left" vertical="top"/>
      <protection locked="0"/>
    </xf>
    <xf numFmtId="38" fontId="13" fillId="5" borderId="10" xfId="1" applyFont="1" applyFill="1" applyBorder="1" applyAlignment="1" applyProtection="1">
      <alignment horizontal="left" vertical="top"/>
      <protection locked="0"/>
    </xf>
    <xf numFmtId="38" fontId="13" fillId="5" borderId="5" xfId="1" applyFont="1" applyFill="1" applyBorder="1" applyAlignment="1" applyProtection="1">
      <alignment horizontal="left" vertical="top"/>
      <protection locked="0"/>
    </xf>
    <xf numFmtId="38" fontId="13" fillId="5" borderId="7" xfId="1" applyFont="1" applyFill="1" applyBorder="1" applyAlignment="1" applyProtection="1">
      <alignment horizontal="left" vertical="top"/>
      <protection locked="0"/>
    </xf>
    <xf numFmtId="38" fontId="13" fillId="5" borderId="8" xfId="1" applyFont="1" applyFill="1" applyBorder="1" applyAlignment="1" applyProtection="1">
      <alignment horizontal="left" vertical="top"/>
      <protection locked="0"/>
    </xf>
    <xf numFmtId="0" fontId="17" fillId="0" borderId="0" xfId="0" applyFont="1" applyBorder="1" applyAlignment="1" applyProtection="1">
      <alignment vertical="center"/>
      <protection locked="0"/>
    </xf>
    <xf numFmtId="0" fontId="13" fillId="3" borderId="4"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shrinkToFit="1"/>
    </xf>
    <xf numFmtId="0" fontId="13" fillId="3" borderId="10" xfId="0" applyFont="1" applyFill="1" applyBorder="1" applyAlignment="1" applyProtection="1">
      <alignment horizontal="left" vertical="center" shrinkToFit="1"/>
    </xf>
    <xf numFmtId="0" fontId="13" fillId="3" borderId="5" xfId="0" applyFont="1" applyFill="1" applyBorder="1" applyAlignment="1" applyProtection="1">
      <alignment horizontal="left" vertical="center" shrinkToFit="1"/>
    </xf>
    <xf numFmtId="0" fontId="13" fillId="3" borderId="7" xfId="0" applyFont="1" applyFill="1" applyBorder="1" applyAlignment="1" applyProtection="1">
      <alignment horizontal="left" vertical="center" shrinkToFit="1"/>
    </xf>
    <xf numFmtId="0" fontId="13" fillId="3" borderId="8" xfId="0" applyFont="1" applyFill="1" applyBorder="1" applyAlignment="1" applyProtection="1">
      <alignment horizontal="left" vertical="center" shrinkToFit="1"/>
    </xf>
    <xf numFmtId="0" fontId="13" fillId="0" borderId="2" xfId="0" applyFont="1" applyFill="1" applyBorder="1" applyAlignment="1" applyProtection="1">
      <alignment vertical="center"/>
      <protection locked="0"/>
    </xf>
    <xf numFmtId="0" fontId="13" fillId="2" borderId="11" xfId="0" applyNumberFormat="1" applyFont="1" applyFill="1" applyBorder="1" applyAlignment="1" applyProtection="1">
      <alignment horizontal="right" vertical="center"/>
      <protection locked="0"/>
    </xf>
    <xf numFmtId="0" fontId="13" fillId="2" borderId="6" xfId="0" applyNumberFormat="1" applyFont="1" applyFill="1" applyBorder="1" applyAlignment="1" applyProtection="1">
      <alignment horizontal="right" vertical="center"/>
      <protection locked="0"/>
    </xf>
    <xf numFmtId="0" fontId="13" fillId="2" borderId="5" xfId="0" applyNumberFormat="1" applyFont="1" applyFill="1" applyBorder="1" applyAlignment="1" applyProtection="1">
      <alignment horizontal="right" vertical="center"/>
      <protection locked="0"/>
    </xf>
    <xf numFmtId="0" fontId="13" fillId="2" borderId="7" xfId="0" applyNumberFormat="1" applyFont="1" applyFill="1" applyBorder="1" applyAlignment="1" applyProtection="1">
      <alignment horizontal="right" vertical="center"/>
      <protection locked="0"/>
    </xf>
    <xf numFmtId="176" fontId="13" fillId="0" borderId="6" xfId="0" applyNumberFormat="1" applyFont="1" applyFill="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left" vertical="center"/>
      <protection locked="0"/>
    </xf>
    <xf numFmtId="0" fontId="29" fillId="0" borderId="6" xfId="0" applyNumberFormat="1" applyFont="1" applyFill="1" applyBorder="1" applyAlignment="1" applyProtection="1">
      <alignment horizontal="left" vertical="center"/>
      <protection locked="0"/>
    </xf>
    <xf numFmtId="0" fontId="29" fillId="0" borderId="9" xfId="0" applyNumberFormat="1" applyFont="1" applyFill="1" applyBorder="1" applyAlignment="1" applyProtection="1">
      <alignment horizontal="left" vertical="center"/>
      <protection locked="0"/>
    </xf>
    <xf numFmtId="0" fontId="29" fillId="0" borderId="5" xfId="0" applyNumberFormat="1" applyFont="1" applyFill="1" applyBorder="1" applyAlignment="1" applyProtection="1">
      <alignment horizontal="left" vertical="center"/>
      <protection locked="0"/>
    </xf>
    <xf numFmtId="0" fontId="29" fillId="0" borderId="7" xfId="0" applyNumberFormat="1" applyFont="1" applyFill="1" applyBorder="1" applyAlignment="1" applyProtection="1">
      <alignment horizontal="left" vertical="center"/>
      <protection locked="0"/>
    </xf>
    <xf numFmtId="0" fontId="29" fillId="0" borderId="8" xfId="0" applyNumberFormat="1" applyFont="1" applyFill="1" applyBorder="1" applyAlignment="1" applyProtection="1">
      <alignment horizontal="left" vertical="center"/>
      <protection locked="0"/>
    </xf>
    <xf numFmtId="0" fontId="13" fillId="0" borderId="2" xfId="0" applyFont="1" applyBorder="1" applyAlignment="1" applyProtection="1">
      <alignment vertical="center"/>
      <protection locked="0"/>
    </xf>
    <xf numFmtId="0" fontId="13" fillId="0" borderId="32"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5" fillId="2" borderId="11" xfId="0" applyFont="1" applyFill="1" applyBorder="1" applyAlignment="1" applyProtection="1">
      <alignment horizontal="left" vertical="center" shrinkToFit="1"/>
      <protection locked="0"/>
    </xf>
    <xf numFmtId="0" fontId="15" fillId="2" borderId="6" xfId="0" applyFont="1" applyFill="1" applyBorder="1" applyAlignment="1" applyProtection="1">
      <alignment horizontal="left" vertical="center" shrinkToFit="1"/>
      <protection locked="0"/>
    </xf>
    <xf numFmtId="0" fontId="15" fillId="2" borderId="9" xfId="0" applyFont="1" applyFill="1" applyBorder="1" applyAlignment="1" applyProtection="1">
      <alignment horizontal="left" vertical="center" shrinkToFit="1"/>
      <protection locked="0"/>
    </xf>
    <xf numFmtId="0" fontId="13" fillId="0" borderId="31" xfId="0" applyFont="1" applyBorder="1" applyAlignment="1" applyProtection="1">
      <alignment vertical="center"/>
      <protection locked="0"/>
    </xf>
    <xf numFmtId="0" fontId="29" fillId="0" borderId="2" xfId="0" applyFont="1" applyBorder="1" applyAlignment="1" applyProtection="1">
      <alignment vertical="center" wrapText="1"/>
      <protection locked="0"/>
    </xf>
    <xf numFmtId="178" fontId="29" fillId="2" borderId="11" xfId="1" applyNumberFormat="1" applyFont="1" applyFill="1" applyBorder="1" applyAlignment="1" applyProtection="1">
      <alignment horizontal="right" vertical="center"/>
      <protection locked="0"/>
    </xf>
    <xf numFmtId="178" fontId="29" fillId="2" borderId="6" xfId="1" applyNumberFormat="1" applyFont="1" applyFill="1" applyBorder="1" applyAlignment="1" applyProtection="1">
      <alignment horizontal="right" vertical="center"/>
      <protection locked="0"/>
    </xf>
    <xf numFmtId="178" fontId="29" fillId="2" borderId="9" xfId="1" applyNumberFormat="1" applyFont="1" applyFill="1" applyBorder="1" applyAlignment="1" applyProtection="1">
      <alignment horizontal="right" vertical="center"/>
      <protection locked="0"/>
    </xf>
    <xf numFmtId="178" fontId="29" fillId="2" borderId="5" xfId="1" applyNumberFormat="1" applyFont="1" applyFill="1" applyBorder="1" applyAlignment="1" applyProtection="1">
      <alignment horizontal="right" vertical="center"/>
      <protection locked="0"/>
    </xf>
    <xf numFmtId="178" fontId="29" fillId="2" borderId="7" xfId="1" applyNumberFormat="1" applyFont="1" applyFill="1" applyBorder="1" applyAlignment="1" applyProtection="1">
      <alignment horizontal="right" vertical="center"/>
      <protection locked="0"/>
    </xf>
    <xf numFmtId="178" fontId="29" fillId="2" borderId="8" xfId="1" applyNumberFormat="1" applyFont="1" applyFill="1" applyBorder="1" applyAlignment="1" applyProtection="1">
      <alignment horizontal="right" vertical="center"/>
      <protection locked="0"/>
    </xf>
    <xf numFmtId="0" fontId="13" fillId="0" borderId="11"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6" fillId="2" borderId="11"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5" fillId="0" borderId="0" xfId="0" applyFont="1" applyBorder="1" applyAlignment="1" applyProtection="1">
      <alignment vertical="center" wrapText="1"/>
      <protection locked="0"/>
    </xf>
    <xf numFmtId="0" fontId="15" fillId="0" borderId="4"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2" borderId="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0" fontId="15" fillId="0" borderId="6"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6" fillId="0" borderId="11" xfId="0" applyFont="1" applyBorder="1" applyAlignment="1" applyProtection="1">
      <alignment horizontal="center" vertical="top"/>
      <protection locked="0"/>
    </xf>
    <xf numFmtId="0" fontId="16" fillId="0" borderId="6"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6" fillId="0" borderId="0" xfId="0" applyFont="1" applyAlignment="1" applyProtection="1">
      <alignment horizontal="center" vertical="top"/>
      <protection locked="0"/>
    </xf>
    <xf numFmtId="180" fontId="29" fillId="2" borderId="6" xfId="1" applyNumberFormat="1" applyFont="1" applyFill="1" applyBorder="1" applyAlignment="1" applyProtection="1">
      <alignment horizontal="right" vertical="center"/>
      <protection locked="0"/>
    </xf>
    <xf numFmtId="180" fontId="29" fillId="2" borderId="7" xfId="1" applyNumberFormat="1" applyFont="1" applyFill="1" applyBorder="1" applyAlignment="1" applyProtection="1">
      <alignment horizontal="right" vertical="center"/>
      <protection locked="0"/>
    </xf>
    <xf numFmtId="0" fontId="13" fillId="0" borderId="11" xfId="0" applyFont="1" applyBorder="1" applyAlignment="1" applyProtection="1">
      <alignment horizontal="distributed" vertical="center"/>
      <protection locked="0"/>
    </xf>
    <xf numFmtId="0" fontId="13" fillId="0" borderId="6" xfId="0" applyFont="1" applyBorder="1" applyAlignment="1" applyProtection="1">
      <alignment horizontal="distributed" vertical="center"/>
      <protection locked="0"/>
    </xf>
    <xf numFmtId="0" fontId="13" fillId="0" borderId="5" xfId="0" applyFont="1" applyBorder="1" applyAlignment="1" applyProtection="1">
      <alignment horizontal="distributed" vertical="center"/>
      <protection locked="0"/>
    </xf>
    <xf numFmtId="0" fontId="13" fillId="0" borderId="7" xfId="0" applyFont="1" applyBorder="1" applyAlignment="1" applyProtection="1">
      <alignment horizontal="distributed"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2" xfId="0" applyFont="1" applyFill="1" applyBorder="1" applyAlignment="1" applyProtection="1">
      <alignment horizontal="left" vertical="center"/>
      <protection locked="0"/>
    </xf>
    <xf numFmtId="38" fontId="13" fillId="0" borderId="2" xfId="1" applyFont="1" applyFill="1" applyBorder="1" applyAlignment="1" applyProtection="1">
      <alignment horizontal="right" vertical="center"/>
      <protection locked="0"/>
    </xf>
    <xf numFmtId="0" fontId="14" fillId="0" borderId="1" xfId="0" applyFont="1" applyFill="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180" fontId="16" fillId="0" borderId="29" xfId="1" applyNumberFormat="1" applyFont="1" applyFill="1" applyBorder="1" applyAlignment="1" applyProtection="1">
      <alignment horizontal="right" vertical="center"/>
      <protection locked="0"/>
    </xf>
    <xf numFmtId="180" fontId="16" fillId="0" borderId="12" xfId="1" applyNumberFormat="1" applyFont="1" applyFill="1" applyBorder="1" applyAlignment="1" applyProtection="1">
      <alignment horizontal="right" vertical="center"/>
      <protection locked="0"/>
    </xf>
    <xf numFmtId="0" fontId="19" fillId="0" borderId="12" xfId="0" applyFont="1" applyFill="1" applyBorder="1" applyAlignment="1">
      <alignment horizontal="left" vertical="top"/>
    </xf>
    <xf numFmtId="0" fontId="19" fillId="0" borderId="1" xfId="0" applyFont="1" applyFill="1" applyBorder="1" applyAlignment="1">
      <alignment horizontal="left" vertical="top"/>
    </xf>
    <xf numFmtId="38" fontId="13" fillId="0" borderId="2" xfId="1" applyFont="1" applyFill="1" applyBorder="1" applyAlignment="1" applyProtection="1">
      <alignment horizontal="center" vertical="center"/>
      <protection locked="0"/>
    </xf>
    <xf numFmtId="38" fontId="13" fillId="0" borderId="2" xfId="1" applyFont="1" applyFill="1" applyBorder="1" applyAlignment="1" applyProtection="1">
      <alignment horizontal="left" vertical="center"/>
      <protection locked="0"/>
    </xf>
    <xf numFmtId="180" fontId="16" fillId="0" borderId="7" xfId="1"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38" fontId="15" fillId="0" borderId="7" xfId="1" applyFont="1" applyFill="1" applyBorder="1" applyAlignment="1">
      <alignment horizontal="center" vertical="center"/>
    </xf>
    <xf numFmtId="38" fontId="15" fillId="0" borderId="8" xfId="1" applyFont="1" applyFill="1" applyBorder="1" applyAlignment="1">
      <alignment horizontal="center" vertical="center"/>
    </xf>
    <xf numFmtId="0" fontId="14" fillId="0" borderId="29" xfId="0" applyFont="1" applyBorder="1" applyAlignment="1">
      <alignment horizontal="left" vertical="top"/>
    </xf>
    <xf numFmtId="0" fontId="14" fillId="0" borderId="2" xfId="0" applyFont="1" applyBorder="1" applyAlignment="1">
      <alignment horizontal="center" vertical="center"/>
    </xf>
    <xf numFmtId="0" fontId="13" fillId="0" borderId="0" xfId="0" applyFont="1" applyBorder="1" applyAlignment="1">
      <alignment horizontal="left" vertical="center"/>
    </xf>
    <xf numFmtId="0" fontId="16" fillId="0" borderId="29" xfId="0" applyFont="1" applyFill="1" applyBorder="1" applyAlignment="1" applyProtection="1">
      <alignment horizontal="left" vertical="center"/>
      <protection locked="0"/>
    </xf>
    <xf numFmtId="183" fontId="16" fillId="0" borderId="12" xfId="1" applyNumberFormat="1" applyFont="1" applyFill="1" applyBorder="1" applyAlignment="1" applyProtection="1">
      <alignment horizontal="right" vertical="center"/>
      <protection locked="0"/>
    </xf>
    <xf numFmtId="180" fontId="16" fillId="0" borderId="11" xfId="1" applyNumberFormat="1" applyFont="1" applyFill="1" applyBorder="1" applyAlignment="1" applyProtection="1">
      <alignment horizontal="right" vertical="center"/>
      <protection locked="0"/>
    </xf>
    <xf numFmtId="180" fontId="16" fillId="0" borderId="6" xfId="1" applyNumberFormat="1" applyFont="1" applyFill="1" applyBorder="1" applyAlignment="1" applyProtection="1">
      <alignment horizontal="right" vertical="center"/>
      <protection locked="0"/>
    </xf>
    <xf numFmtId="0" fontId="14"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13" fillId="0" borderId="0" xfId="0" applyFont="1" applyBorder="1" applyAlignment="1">
      <alignment horizontal="left" vertical="top"/>
    </xf>
    <xf numFmtId="0" fontId="16" fillId="0" borderId="0" xfId="0" applyFont="1" applyAlignment="1">
      <alignment horizontal="left" vertical="center"/>
    </xf>
    <xf numFmtId="0" fontId="15" fillId="0" borderId="0" xfId="0" applyFont="1" applyBorder="1" applyAlignment="1">
      <alignment horizontal="left" vertical="top" wrapText="1"/>
    </xf>
    <xf numFmtId="0" fontId="13" fillId="3" borderId="2" xfId="0" applyFont="1" applyFill="1" applyBorder="1" applyAlignment="1">
      <alignment horizontal="center" vertical="center"/>
    </xf>
    <xf numFmtId="0" fontId="13" fillId="0" borderId="2" xfId="0" applyFont="1" applyBorder="1" applyAlignment="1">
      <alignment horizontal="center" vertical="center"/>
    </xf>
    <xf numFmtId="0" fontId="30" fillId="0" borderId="11" xfId="0" applyFont="1" applyBorder="1" applyAlignment="1" applyProtection="1">
      <alignment horizontal="left" vertical="center" wrapText="1"/>
      <protection locked="0"/>
    </xf>
    <xf numFmtId="0" fontId="30" fillId="0" borderId="6"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2" xfId="0" applyFont="1" applyFill="1" applyBorder="1" applyAlignment="1" applyProtection="1">
      <alignment horizontal="left" vertical="center"/>
      <protection locked="0"/>
    </xf>
    <xf numFmtId="0" fontId="16" fillId="0" borderId="0" xfId="0" applyFont="1" applyFill="1" applyAlignment="1" applyProtection="1">
      <alignment horizontal="left" vertical="top"/>
      <protection locked="0"/>
    </xf>
    <xf numFmtId="0" fontId="29" fillId="0" borderId="2" xfId="0" applyFont="1" applyFill="1" applyBorder="1" applyAlignment="1" applyProtection="1">
      <alignment horizontal="left" vertical="center"/>
      <protection locked="0"/>
    </xf>
    <xf numFmtId="0" fontId="15" fillId="0" borderId="0" xfId="0" applyFont="1" applyBorder="1" applyAlignment="1">
      <alignment horizontal="left" vertical="top"/>
    </xf>
    <xf numFmtId="0" fontId="31" fillId="0" borderId="2" xfId="0" applyFont="1" applyBorder="1" applyAlignment="1" applyProtection="1">
      <alignment horizontal="left" vertical="center" wrapText="1"/>
    </xf>
    <xf numFmtId="0" fontId="15" fillId="0" borderId="2" xfId="0" applyFont="1" applyBorder="1" applyAlignment="1" applyProtection="1">
      <alignment horizontal="center" vertical="center"/>
    </xf>
    <xf numFmtId="0" fontId="16" fillId="0" borderId="0" xfId="0" applyFont="1" applyAlignment="1" applyProtection="1">
      <alignment horizontal="left" vertical="center"/>
    </xf>
    <xf numFmtId="0" fontId="31" fillId="2" borderId="29" xfId="0" applyFont="1" applyFill="1" applyBorder="1" applyAlignment="1" applyProtection="1">
      <alignment horizontal="right" vertical="center"/>
      <protection locked="0"/>
    </xf>
    <xf numFmtId="0" fontId="31" fillId="2" borderId="12" xfId="0" applyFont="1" applyFill="1" applyBorder="1" applyAlignment="1" applyProtection="1">
      <alignment horizontal="right" vertical="center"/>
      <protection locked="0"/>
    </xf>
    <xf numFmtId="0" fontId="16" fillId="0" borderId="12" xfId="0" applyFont="1" applyBorder="1" applyAlignment="1" applyProtection="1">
      <alignment horizontal="left" vertical="center"/>
    </xf>
    <xf numFmtId="0" fontId="16" fillId="0" borderId="1" xfId="0" applyFont="1" applyBorder="1" applyAlignment="1" applyProtection="1">
      <alignment horizontal="left" vertical="center"/>
    </xf>
    <xf numFmtId="182" fontId="30" fillId="0" borderId="2" xfId="0" applyNumberFormat="1" applyFont="1" applyFill="1" applyBorder="1" applyAlignment="1" applyProtection="1">
      <alignment horizontal="right" vertical="center"/>
      <protection locked="0"/>
    </xf>
    <xf numFmtId="0" fontId="16" fillId="3" borderId="2" xfId="0" applyFont="1" applyFill="1" applyBorder="1" applyAlignment="1" applyProtection="1">
      <alignment horizontal="right" vertical="center"/>
    </xf>
    <xf numFmtId="0" fontId="32" fillId="0" borderId="2" xfId="0" applyFont="1" applyBorder="1" applyAlignment="1" applyProtection="1">
      <alignment horizontal="left" vertical="center" wrapText="1"/>
    </xf>
    <xf numFmtId="0" fontId="33" fillId="0" borderId="0" xfId="0" applyFont="1" applyBorder="1" applyAlignment="1" applyProtection="1">
      <alignment horizontal="left" vertical="center"/>
    </xf>
    <xf numFmtId="0" fontId="20" fillId="0"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3" fillId="3" borderId="0" xfId="0" applyNumberFormat="1" applyFont="1" applyFill="1" applyBorder="1" applyAlignment="1" applyProtection="1">
      <alignment horizontal="left" vertical="center" shrinkToFit="1"/>
    </xf>
    <xf numFmtId="0" fontId="16" fillId="2" borderId="7" xfId="0" applyFont="1" applyFill="1" applyBorder="1" applyAlignment="1" applyProtection="1">
      <alignment horizontal="right" vertical="center"/>
      <protection locked="0"/>
    </xf>
    <xf numFmtId="0" fontId="15" fillId="0" borderId="0" xfId="0" applyFont="1" applyFill="1" applyBorder="1" applyAlignment="1" applyProtection="1">
      <alignment horizontal="left" vertical="center"/>
      <protection locked="0"/>
    </xf>
    <xf numFmtId="0" fontId="13" fillId="0" borderId="2"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0" xfId="0" applyFont="1" applyAlignment="1">
      <alignment horizontal="center" vertical="center" wrapText="1"/>
    </xf>
    <xf numFmtId="0" fontId="13" fillId="2" borderId="0"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23" fillId="0" borderId="0" xfId="0" applyFont="1" applyAlignment="1">
      <alignment horizontal="center" vertical="center"/>
    </xf>
    <xf numFmtId="0" fontId="13" fillId="0" borderId="0" xfId="0" applyFont="1" applyAlignment="1">
      <alignment horizontal="left" vertical="center"/>
    </xf>
    <xf numFmtId="0" fontId="13" fillId="2" borderId="0" xfId="0" applyFont="1" applyFill="1" applyAlignment="1" applyProtection="1">
      <alignment horizontal="right" vertical="center"/>
      <protection locked="0"/>
    </xf>
    <xf numFmtId="0" fontId="13" fillId="0" borderId="0" xfId="0" applyFont="1" applyBorder="1" applyAlignment="1">
      <alignment horizontal="left" vertical="top" wrapText="1"/>
    </xf>
    <xf numFmtId="0" fontId="13" fillId="0" borderId="0" xfId="0" applyFont="1" applyAlignment="1">
      <alignment horizontal="center" vertical="center"/>
    </xf>
    <xf numFmtId="0" fontId="13"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center"/>
      <protection locked="0"/>
    </xf>
  </cellXfs>
  <cellStyles count="4">
    <cellStyle name="桁区切り" xfId="1" builtinId="6"/>
    <cellStyle name="標準" xfId="0" builtinId="0"/>
    <cellStyle name="標準 2" xfId="2"/>
    <cellStyle name="標準 2 2" xfId="3"/>
  </cellStyles>
  <dxfs count="270">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ont>
        <color theme="0"/>
      </font>
      <fill>
        <patternFill>
          <bgColor rgb="FFFF0000"/>
        </patternFill>
      </fill>
    </dxf>
    <dxf>
      <fill>
        <patternFill patternType="none">
          <bgColor indexed="65"/>
        </patternFill>
      </fill>
    </dxf>
    <dxf>
      <font>
        <color theme="0" tint="-4.9989318521683403E-2"/>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solid">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FF00"/>
        </patternFill>
      </fill>
    </dxf>
    <dxf>
      <fill>
        <patternFill patternType="none">
          <bgColor indexed="65"/>
        </patternFill>
      </fill>
    </dxf>
    <dxf>
      <fill>
        <patternFill patternType="solid">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solid">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auto="1"/>
        </patternFill>
      </fill>
    </dxf>
    <dxf>
      <font>
        <strike val="0"/>
        <u val="none"/>
      </font>
      <fill>
        <patternFill patternType="none">
          <bgColor auto="1"/>
        </patternFill>
      </fill>
    </dxf>
    <dxf>
      <font>
        <u val="none"/>
      </font>
      <fill>
        <patternFill patternType="none">
          <bgColor auto="1"/>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border>
        <left/>
        <right/>
        <top/>
        <bottom/>
      </border>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auto="1"/>
        </patternFill>
      </fill>
    </dxf>
    <dxf>
      <fill>
        <patternFill patternType="solid">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99FF99"/>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36</xdr:col>
      <xdr:colOff>169544</xdr:colOff>
      <xdr:row>13</xdr:row>
      <xdr:rowOff>99059</xdr:rowOff>
    </xdr:from>
    <xdr:to>
      <xdr:col>52</xdr:col>
      <xdr:colOff>65144</xdr:colOff>
      <xdr:row>17</xdr:row>
      <xdr:rowOff>46409</xdr:rowOff>
    </xdr:to>
    <xdr:sp macro="" textlink="">
      <xdr:nvSpPr>
        <xdr:cNvPr id="4" name="AutoShape 1"/>
        <xdr:cNvSpPr>
          <a:spLocks noChangeArrowheads="1"/>
        </xdr:cNvSpPr>
      </xdr:nvSpPr>
      <xdr:spPr bwMode="auto">
        <a:xfrm>
          <a:off x="6616064" y="2339339"/>
          <a:ext cx="2821680" cy="5874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79</xdr:row>
      <xdr:rowOff>0</xdr:rowOff>
    </xdr:from>
    <xdr:to>
      <xdr:col>12</xdr:col>
      <xdr:colOff>123825</xdr:colOff>
      <xdr:row>83</xdr:row>
      <xdr:rowOff>200025</xdr:rowOff>
    </xdr:to>
    <xdr:sp macro="" textlink="">
      <xdr:nvSpPr>
        <xdr:cNvPr id="2" name="右中かっこ 1"/>
        <xdr:cNvSpPr/>
      </xdr:nvSpPr>
      <xdr:spPr>
        <a:xfrm>
          <a:off x="7000875" y="18097500"/>
          <a:ext cx="209550" cy="10763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12</xdr:row>
      <xdr:rowOff>161925</xdr:rowOff>
    </xdr:from>
    <xdr:to>
      <xdr:col>24</xdr:col>
      <xdr:colOff>85725</xdr:colOff>
      <xdr:row>20</xdr:row>
      <xdr:rowOff>133350</xdr:rowOff>
    </xdr:to>
    <xdr:grpSp>
      <xdr:nvGrpSpPr>
        <xdr:cNvPr id="2159" name="グループ化 7"/>
        <xdr:cNvGrpSpPr>
          <a:grpSpLocks/>
        </xdr:cNvGrpSpPr>
      </xdr:nvGrpSpPr>
      <xdr:grpSpPr bwMode="auto">
        <a:xfrm>
          <a:off x="1895475" y="2543175"/>
          <a:ext cx="2762250" cy="1400175"/>
          <a:chOff x="1285875" y="2305050"/>
          <a:chExt cx="2628900" cy="1266825"/>
        </a:xfrm>
      </xdr:grpSpPr>
      <xdr:sp macro="" textlink="">
        <xdr:nvSpPr>
          <xdr:cNvPr id="2160" name="Line 4"/>
          <xdr:cNvSpPr>
            <a:spLocks noChangeShapeType="1"/>
          </xdr:cNvSpPr>
        </xdr:nvSpPr>
        <xdr:spPr bwMode="auto">
          <a:xfrm>
            <a:off x="1285875" y="3095625"/>
            <a:ext cx="2609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1" name="Line 1"/>
          <xdr:cNvSpPr>
            <a:spLocks noChangeShapeType="1"/>
          </xdr:cNvSpPr>
        </xdr:nvSpPr>
        <xdr:spPr bwMode="auto">
          <a:xfrm>
            <a:off x="2600325" y="2305050"/>
            <a:ext cx="0" cy="80010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sp macro="" textlink="">
        <xdr:nvSpPr>
          <xdr:cNvPr id="2162" name="Line 3"/>
          <xdr:cNvSpPr>
            <a:spLocks noChangeShapeType="1"/>
          </xdr:cNvSpPr>
        </xdr:nvSpPr>
        <xdr:spPr bwMode="auto">
          <a:xfrm>
            <a:off x="1285875" y="309562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63" name="Line 2"/>
          <xdr:cNvSpPr>
            <a:spLocks noChangeShapeType="1"/>
          </xdr:cNvSpPr>
        </xdr:nvSpPr>
        <xdr:spPr bwMode="auto">
          <a:xfrm>
            <a:off x="3914775" y="3105150"/>
            <a:ext cx="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P368"/>
  <sheetViews>
    <sheetView showGridLines="0" tabSelected="1" view="pageBreakPreview" zoomScaleNormal="100" zoomScaleSheetLayoutView="100" workbookViewId="0">
      <selection activeCell="B2" sqref="B2"/>
    </sheetView>
  </sheetViews>
  <sheetFormatPr defaultColWidth="9" defaultRowHeight="14.25" x14ac:dyDescent="0.15"/>
  <cols>
    <col min="1" max="1" width="1.625" style="76" customWidth="1"/>
    <col min="2" max="35" width="2.625" style="76" customWidth="1"/>
    <col min="36" max="36" width="1.625" style="77" customWidth="1"/>
    <col min="37" max="68" width="2.625" style="77" customWidth="1"/>
    <col min="69" max="122" width="2.625" style="76" customWidth="1"/>
    <col min="123" max="16384" width="9" style="76"/>
  </cols>
  <sheetData>
    <row r="1" spans="2:66" ht="6" customHeight="1" x14ac:dyDescent="0.15"/>
    <row r="2" spans="2:66" ht="14.1" customHeight="1" x14ac:dyDescent="0.15">
      <c r="B2" s="99" t="s">
        <v>0</v>
      </c>
    </row>
    <row r="3" spans="2:66" ht="14.1" customHeight="1" x14ac:dyDescent="0.15">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row>
    <row r="4" spans="2:66" ht="14.1" customHeight="1" x14ac:dyDescent="0.15">
      <c r="B4" s="81"/>
      <c r="C4" s="82"/>
      <c r="D4" s="82"/>
      <c r="E4" s="82"/>
      <c r="F4" s="82"/>
      <c r="G4" s="82"/>
      <c r="H4" s="82"/>
      <c r="I4" s="82"/>
      <c r="J4" s="82"/>
      <c r="K4" s="82"/>
      <c r="L4" s="82"/>
      <c r="M4" s="82"/>
      <c r="N4" s="82"/>
      <c r="O4" s="82"/>
      <c r="P4" s="82"/>
      <c r="Q4" s="82"/>
      <c r="R4" s="82"/>
      <c r="S4" s="82"/>
      <c r="T4" s="82"/>
      <c r="U4" s="82"/>
      <c r="V4" s="82"/>
      <c r="W4" s="82"/>
      <c r="X4" s="82"/>
      <c r="Y4" s="342"/>
      <c r="Z4" s="342"/>
      <c r="AA4" s="342"/>
      <c r="AB4" s="82" t="s">
        <v>17</v>
      </c>
      <c r="AC4" s="347"/>
      <c r="AD4" s="347"/>
      <c r="AE4" s="82" t="s">
        <v>16</v>
      </c>
      <c r="AF4" s="347"/>
      <c r="AG4" s="347"/>
      <c r="AH4" s="82" t="s">
        <v>15</v>
      </c>
      <c r="AI4" s="83"/>
      <c r="AJ4" s="84"/>
      <c r="AK4" s="84"/>
      <c r="AL4" s="84"/>
      <c r="AM4" s="84"/>
      <c r="AN4" s="84"/>
      <c r="AO4" s="84"/>
      <c r="AP4" s="82"/>
      <c r="AQ4" s="82"/>
      <c r="AR4" s="82"/>
      <c r="BL4" s="85"/>
      <c r="BM4" s="85"/>
      <c r="BN4" s="85"/>
    </row>
    <row r="5" spans="2:66" ht="14.1" customHeight="1" x14ac:dyDescent="0.15">
      <c r="B5" s="81"/>
      <c r="C5" s="82"/>
      <c r="D5" s="82"/>
      <c r="E5" s="82"/>
      <c r="F5" s="82"/>
      <c r="G5" s="82"/>
      <c r="H5" s="82"/>
      <c r="I5" s="82"/>
      <c r="J5" s="82"/>
      <c r="K5" s="82"/>
      <c r="L5" s="82"/>
      <c r="M5" s="82"/>
      <c r="N5" s="82"/>
      <c r="O5" s="82"/>
      <c r="P5" s="82"/>
      <c r="Q5" s="82"/>
      <c r="R5" s="82"/>
      <c r="S5" s="82"/>
      <c r="T5" s="82"/>
      <c r="U5" s="82"/>
      <c r="V5" s="82"/>
      <c r="W5" s="82"/>
      <c r="X5" s="82"/>
      <c r="Y5" s="86"/>
      <c r="Z5" s="86"/>
      <c r="AA5" s="86"/>
      <c r="AB5" s="86"/>
      <c r="AC5" s="82"/>
      <c r="AD5" s="86"/>
      <c r="AE5" s="86"/>
      <c r="AF5" s="82"/>
      <c r="AG5" s="86"/>
      <c r="AH5" s="86"/>
      <c r="AI5" s="83"/>
      <c r="AJ5" s="84"/>
      <c r="AK5" s="84"/>
      <c r="AL5" s="84"/>
      <c r="AM5" s="84"/>
      <c r="AN5" s="84"/>
      <c r="AO5" s="84"/>
      <c r="AP5" s="82"/>
      <c r="AQ5" s="82"/>
      <c r="AR5" s="82"/>
      <c r="BL5" s="85"/>
      <c r="BM5" s="85"/>
      <c r="BN5" s="85"/>
    </row>
    <row r="6" spans="2:66" ht="16.5" customHeight="1" x14ac:dyDescent="0.15">
      <c r="B6" s="81"/>
      <c r="C6" s="27" t="s">
        <v>299</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3"/>
      <c r="AJ6" s="84"/>
      <c r="AK6" s="84"/>
      <c r="AL6" s="84"/>
      <c r="AM6" s="85"/>
      <c r="AN6" s="85"/>
      <c r="AO6" s="85"/>
      <c r="AP6" s="82"/>
      <c r="AQ6" s="82"/>
      <c r="AR6" s="82"/>
      <c r="BL6" s="85"/>
      <c r="BM6" s="85"/>
    </row>
    <row r="7" spans="2:66" ht="16.5" customHeight="1" x14ac:dyDescent="0.15">
      <c r="B7" s="81"/>
      <c r="C7" s="27" t="s">
        <v>298</v>
      </c>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3"/>
      <c r="AJ7" s="85"/>
      <c r="AK7" s="85"/>
      <c r="AL7" s="85"/>
      <c r="AM7" s="85"/>
      <c r="AN7" s="85"/>
      <c r="AO7" s="85"/>
      <c r="AP7" s="82"/>
      <c r="AQ7" s="82"/>
      <c r="AR7" s="82"/>
      <c r="BL7" s="85"/>
      <c r="BM7" s="85"/>
      <c r="BN7" s="85"/>
    </row>
    <row r="8" spans="2:66" ht="14.1" customHeight="1" x14ac:dyDescent="0.15">
      <c r="B8" s="81"/>
      <c r="C8" s="82"/>
      <c r="D8" s="82"/>
      <c r="E8" s="82"/>
      <c r="F8" s="82"/>
      <c r="G8" s="82"/>
      <c r="H8" s="82"/>
      <c r="I8" s="82"/>
      <c r="J8" s="82"/>
      <c r="K8" s="82"/>
      <c r="L8" s="82"/>
      <c r="M8" s="82"/>
      <c r="N8" s="82"/>
      <c r="O8" s="82"/>
      <c r="P8" s="82"/>
      <c r="Q8" s="82"/>
      <c r="R8" s="82"/>
      <c r="S8" s="82" t="s">
        <v>1</v>
      </c>
      <c r="T8" s="82"/>
      <c r="U8" s="82"/>
      <c r="V8" s="82"/>
      <c r="W8" s="82"/>
      <c r="X8" s="82"/>
      <c r="Y8" s="82"/>
      <c r="Z8" s="82"/>
      <c r="AA8" s="82"/>
      <c r="AB8" s="82"/>
      <c r="AC8" s="82"/>
      <c r="AD8" s="82"/>
      <c r="AE8" s="82"/>
      <c r="AF8" s="82"/>
      <c r="AG8" s="82"/>
      <c r="AH8" s="82"/>
      <c r="AI8" s="83"/>
      <c r="AJ8" s="85"/>
      <c r="AK8" s="85"/>
      <c r="AL8" s="85"/>
      <c r="AM8" s="85"/>
      <c r="AN8" s="85"/>
      <c r="AO8" s="85"/>
      <c r="AP8" s="82"/>
      <c r="AQ8" s="82"/>
      <c r="AR8" s="82"/>
      <c r="BL8" s="85"/>
      <c r="BM8" s="85"/>
      <c r="BN8" s="85"/>
    </row>
    <row r="9" spans="2:66" ht="14.1" customHeight="1" x14ac:dyDescent="0.15">
      <c r="B9" s="81"/>
      <c r="C9" s="82"/>
      <c r="D9" s="82"/>
      <c r="E9" s="82"/>
      <c r="F9" s="82"/>
      <c r="G9" s="82"/>
      <c r="H9" s="82"/>
      <c r="I9" s="82"/>
      <c r="J9" s="82"/>
      <c r="K9" s="82"/>
      <c r="L9" s="82"/>
      <c r="M9" s="82"/>
      <c r="N9" s="82"/>
      <c r="O9" s="82"/>
      <c r="P9" s="82"/>
      <c r="Q9" s="82"/>
      <c r="R9" s="82"/>
      <c r="S9" s="344" t="s">
        <v>216</v>
      </c>
      <c r="T9" s="344"/>
      <c r="U9" s="345"/>
      <c r="V9" s="345"/>
      <c r="W9" s="345"/>
      <c r="X9" s="345"/>
      <c r="Y9" s="345"/>
      <c r="Z9" s="345"/>
      <c r="AA9" s="345"/>
      <c r="AB9" s="345"/>
      <c r="AC9" s="345"/>
      <c r="AD9" s="345"/>
      <c r="AE9" s="345"/>
      <c r="AF9" s="345"/>
      <c r="AG9" s="345"/>
      <c r="AH9" s="82"/>
      <c r="AI9" s="83"/>
      <c r="AJ9" s="85"/>
      <c r="AL9" s="85"/>
      <c r="AM9" s="85"/>
      <c r="AN9" s="85"/>
      <c r="AO9" s="85"/>
      <c r="AP9" s="82"/>
      <c r="AQ9" s="82"/>
      <c r="AR9" s="82"/>
      <c r="BL9" s="85"/>
      <c r="BM9" s="85"/>
      <c r="BN9" s="85"/>
    </row>
    <row r="10" spans="2:66" ht="14.1" customHeight="1" x14ac:dyDescent="0.15">
      <c r="B10" s="81"/>
      <c r="C10" s="82"/>
      <c r="D10" s="82"/>
      <c r="E10" s="82"/>
      <c r="F10" s="82"/>
      <c r="G10" s="82"/>
      <c r="H10" s="82"/>
      <c r="I10" s="82"/>
      <c r="J10" s="82"/>
      <c r="K10" s="82"/>
      <c r="L10" s="82"/>
      <c r="M10" s="82"/>
      <c r="N10" s="82"/>
      <c r="O10" s="82"/>
      <c r="P10" s="82"/>
      <c r="Q10" s="82"/>
      <c r="R10" s="82"/>
      <c r="S10" s="344"/>
      <c r="T10" s="344"/>
      <c r="U10" s="346"/>
      <c r="V10" s="346"/>
      <c r="W10" s="346"/>
      <c r="X10" s="346"/>
      <c r="Y10" s="346"/>
      <c r="Z10" s="346"/>
      <c r="AA10" s="346"/>
      <c r="AB10" s="346"/>
      <c r="AC10" s="346"/>
      <c r="AD10" s="346"/>
      <c r="AE10" s="346"/>
      <c r="AF10" s="346"/>
      <c r="AG10" s="346"/>
      <c r="AH10" s="82"/>
      <c r="AI10" s="83"/>
      <c r="AJ10" s="85"/>
      <c r="AK10" s="87" t="s">
        <v>286</v>
      </c>
      <c r="AL10" s="85"/>
      <c r="AM10" s="85"/>
      <c r="AN10" s="85"/>
      <c r="AO10" s="85"/>
      <c r="AP10" s="82"/>
      <c r="AQ10" s="82"/>
      <c r="AR10" s="82"/>
      <c r="BL10" s="85"/>
      <c r="BM10" s="85"/>
      <c r="BN10" s="85"/>
    </row>
    <row r="11" spans="2:66" ht="14.1" customHeight="1" x14ac:dyDescent="0.15">
      <c r="B11" s="81"/>
      <c r="C11" s="82"/>
      <c r="D11" s="82"/>
      <c r="E11" s="82"/>
      <c r="F11" s="82"/>
      <c r="G11" s="82"/>
      <c r="H11" s="82"/>
      <c r="I11" s="82"/>
      <c r="J11" s="82"/>
      <c r="K11" s="82"/>
      <c r="L11" s="82"/>
      <c r="M11" s="82"/>
      <c r="N11" s="82"/>
      <c r="O11" s="82"/>
      <c r="P11" s="82"/>
      <c r="Q11" s="82"/>
      <c r="R11" s="82"/>
      <c r="S11" s="344" t="s">
        <v>268</v>
      </c>
      <c r="T11" s="344"/>
      <c r="U11" s="348"/>
      <c r="V11" s="348"/>
      <c r="W11" s="348"/>
      <c r="X11" s="348"/>
      <c r="Y11" s="348"/>
      <c r="Z11" s="348"/>
      <c r="AA11" s="348"/>
      <c r="AB11" s="348"/>
      <c r="AC11" s="348"/>
      <c r="AD11" s="348"/>
      <c r="AE11" s="348"/>
      <c r="AF11" s="348"/>
      <c r="AG11" s="348"/>
      <c r="AI11" s="83"/>
      <c r="AJ11" s="85"/>
      <c r="AK11" s="88"/>
      <c r="AL11" s="85"/>
      <c r="AM11" s="85"/>
      <c r="AN11" s="85"/>
      <c r="AO11" s="85"/>
      <c r="AP11" s="82"/>
      <c r="AQ11" s="82"/>
      <c r="AR11" s="82"/>
      <c r="BL11" s="85"/>
      <c r="BM11" s="85"/>
      <c r="BN11" s="85"/>
    </row>
    <row r="12" spans="2:66" ht="14.1" customHeight="1" x14ac:dyDescent="0.15">
      <c r="B12" s="81"/>
      <c r="C12" s="82"/>
      <c r="D12" s="82"/>
      <c r="E12" s="82"/>
      <c r="F12" s="82"/>
      <c r="G12" s="82"/>
      <c r="H12" s="82"/>
      <c r="I12" s="82"/>
      <c r="J12" s="82"/>
      <c r="K12" s="82"/>
      <c r="L12" s="82"/>
      <c r="M12" s="82"/>
      <c r="N12" s="82"/>
      <c r="O12" s="82"/>
      <c r="P12" s="82"/>
      <c r="Q12" s="82"/>
      <c r="R12" s="82"/>
      <c r="S12" s="344"/>
      <c r="T12" s="344"/>
      <c r="U12" s="348"/>
      <c r="V12" s="348"/>
      <c r="W12" s="348"/>
      <c r="X12" s="348"/>
      <c r="Y12" s="348"/>
      <c r="Z12" s="348"/>
      <c r="AA12" s="348"/>
      <c r="AB12" s="348"/>
      <c r="AC12" s="348"/>
      <c r="AD12" s="348"/>
      <c r="AE12" s="348"/>
      <c r="AF12" s="348"/>
      <c r="AG12" s="348"/>
      <c r="AH12" s="82"/>
      <c r="AI12" s="83"/>
      <c r="AJ12" s="85"/>
      <c r="AK12" s="89" t="s">
        <v>222</v>
      </c>
      <c r="AL12" s="85"/>
      <c r="AM12" s="85"/>
      <c r="AN12" s="85"/>
      <c r="AO12" s="85"/>
      <c r="AP12" s="82"/>
      <c r="AQ12" s="82"/>
      <c r="AR12" s="82"/>
      <c r="BL12" s="85"/>
      <c r="BM12" s="85"/>
      <c r="BN12" s="85"/>
    </row>
    <row r="13" spans="2:66" ht="14.1" customHeight="1" x14ac:dyDescent="0.15">
      <c r="B13" s="81"/>
      <c r="C13" s="82"/>
      <c r="D13" s="82"/>
      <c r="E13" s="82"/>
      <c r="F13" s="82"/>
      <c r="G13" s="82"/>
      <c r="H13" s="82"/>
      <c r="I13" s="82"/>
      <c r="J13" s="82"/>
      <c r="K13" s="82"/>
      <c r="L13" s="82"/>
      <c r="M13" s="82"/>
      <c r="N13" s="82"/>
      <c r="O13" s="82"/>
      <c r="P13" s="82"/>
      <c r="Q13" s="82"/>
      <c r="R13" s="82"/>
      <c r="S13" s="344"/>
      <c r="T13" s="344"/>
      <c r="U13" s="348"/>
      <c r="V13" s="348"/>
      <c r="W13" s="348"/>
      <c r="X13" s="348"/>
      <c r="Y13" s="348"/>
      <c r="Z13" s="348"/>
      <c r="AA13" s="348"/>
      <c r="AB13" s="348"/>
      <c r="AC13" s="348"/>
      <c r="AD13" s="348"/>
      <c r="AE13" s="348"/>
      <c r="AF13" s="348"/>
      <c r="AG13" s="348"/>
      <c r="AH13" s="82"/>
      <c r="AI13" s="83"/>
      <c r="AJ13" s="85"/>
      <c r="AK13" s="89" t="s">
        <v>341</v>
      </c>
      <c r="AL13" s="85"/>
      <c r="AM13" s="85"/>
      <c r="AN13" s="85"/>
      <c r="AO13" s="85"/>
      <c r="AP13" s="82"/>
      <c r="AQ13" s="82"/>
      <c r="AR13" s="82"/>
      <c r="BL13" s="85"/>
      <c r="BM13" s="85"/>
      <c r="BN13" s="85"/>
    </row>
    <row r="14" spans="2:66" ht="9" customHeight="1" x14ac:dyDescent="0.15">
      <c r="B14" s="81"/>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K14" s="85"/>
      <c r="AL14" s="85"/>
      <c r="AM14" s="85"/>
      <c r="AN14" s="85"/>
      <c r="AO14" s="85"/>
      <c r="AP14" s="82"/>
      <c r="AQ14" s="82"/>
      <c r="AR14" s="82"/>
      <c r="BL14" s="85"/>
      <c r="BM14" s="85"/>
      <c r="BN14" s="85"/>
    </row>
    <row r="15" spans="2:66" ht="14.1" customHeight="1" x14ac:dyDescent="0.15">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K15" s="85"/>
      <c r="AL15" s="85"/>
      <c r="AM15" s="85"/>
      <c r="AN15" s="85"/>
      <c r="AO15" s="85"/>
      <c r="AP15" s="82"/>
      <c r="AQ15" s="82"/>
      <c r="AR15" s="82"/>
      <c r="BL15" s="85"/>
      <c r="BM15" s="85"/>
      <c r="BN15" s="85"/>
    </row>
    <row r="16" spans="2:66" ht="14.1" customHeight="1" x14ac:dyDescent="0.15">
      <c r="B16" s="81"/>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K16" s="85"/>
      <c r="AL16" s="85"/>
      <c r="AM16" s="85"/>
      <c r="AN16" s="85"/>
      <c r="AO16" s="85"/>
      <c r="AP16" s="82"/>
      <c r="AQ16" s="82"/>
      <c r="AR16" s="82"/>
      <c r="BL16" s="85"/>
      <c r="BM16" s="85"/>
      <c r="BN16" s="85"/>
    </row>
    <row r="17" spans="2:66" ht="14.1" customHeight="1" x14ac:dyDescent="0.15">
      <c r="B17" s="81"/>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3"/>
      <c r="AK17" s="85"/>
      <c r="AL17" s="85"/>
      <c r="AM17" s="85"/>
      <c r="AN17" s="85"/>
      <c r="AO17" s="85"/>
      <c r="AP17" s="82"/>
      <c r="AQ17" s="82"/>
      <c r="AR17" s="82"/>
      <c r="BL17" s="85"/>
      <c r="BM17" s="85"/>
      <c r="BN17" s="85"/>
    </row>
    <row r="18" spans="2:66" ht="14.25" customHeight="1" x14ac:dyDescent="0.15">
      <c r="B18" s="81"/>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3"/>
      <c r="AK18" s="85"/>
      <c r="AL18" s="85"/>
      <c r="AM18" s="85"/>
      <c r="AN18" s="85"/>
      <c r="AO18" s="85"/>
      <c r="AP18" s="82"/>
      <c r="AQ18" s="82"/>
      <c r="AR18" s="82"/>
      <c r="BL18" s="85"/>
      <c r="BM18" s="85"/>
      <c r="BN18" s="85"/>
    </row>
    <row r="19" spans="2:66" ht="15" customHeight="1" x14ac:dyDescent="0.15">
      <c r="B19" s="81"/>
      <c r="C19" s="349" t="s">
        <v>2</v>
      </c>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83"/>
      <c r="AK19" s="85"/>
      <c r="AL19" s="85"/>
      <c r="AM19" s="85"/>
      <c r="AN19" s="85"/>
      <c r="AO19" s="85"/>
      <c r="AP19" s="82"/>
      <c r="AQ19" s="82"/>
      <c r="AR19" s="82"/>
      <c r="BL19" s="85"/>
      <c r="BM19" s="85"/>
      <c r="BN19" s="85"/>
    </row>
    <row r="20" spans="2:66" ht="18.75" customHeight="1" x14ac:dyDescent="0.15">
      <c r="B20" s="81"/>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83"/>
      <c r="AK20" s="85"/>
      <c r="AL20" s="85"/>
      <c r="AM20" s="85"/>
      <c r="AN20" s="85"/>
      <c r="AO20" s="85"/>
      <c r="AP20" s="82"/>
      <c r="AQ20" s="82"/>
      <c r="AR20" s="82"/>
      <c r="BL20" s="85"/>
      <c r="BM20" s="85"/>
      <c r="BN20" s="85"/>
    </row>
    <row r="21" spans="2:66" ht="14.25" customHeight="1" x14ac:dyDescent="0.15">
      <c r="B21" s="81"/>
      <c r="C21" s="343" t="s">
        <v>499</v>
      </c>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83"/>
      <c r="AK21" s="85"/>
      <c r="AL21" s="85"/>
      <c r="AM21" s="85"/>
      <c r="AN21" s="85"/>
      <c r="AO21" s="85"/>
      <c r="AP21" s="82"/>
      <c r="AQ21" s="82"/>
      <c r="AR21" s="82"/>
      <c r="BL21" s="85"/>
      <c r="BM21" s="85"/>
      <c r="BN21" s="85"/>
    </row>
    <row r="22" spans="2:66" ht="14.25" customHeight="1" x14ac:dyDescent="0.15">
      <c r="B22" s="81"/>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83"/>
      <c r="AK22" s="85"/>
      <c r="AL22" s="85"/>
      <c r="AM22" s="85"/>
      <c r="AN22" s="85"/>
      <c r="AO22" s="85"/>
      <c r="AP22" s="82"/>
      <c r="AQ22" s="82"/>
      <c r="AR22" s="82"/>
      <c r="BL22" s="85"/>
      <c r="BM22" s="85"/>
      <c r="BN22" s="85"/>
    </row>
    <row r="23" spans="2:66" ht="14.25" customHeight="1" x14ac:dyDescent="0.15">
      <c r="B23" s="81"/>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83"/>
      <c r="AK23" s="85"/>
      <c r="AL23" s="85"/>
      <c r="AM23" s="85"/>
      <c r="AN23" s="85"/>
      <c r="AO23" s="85"/>
      <c r="AP23" s="82"/>
      <c r="AQ23" s="82"/>
      <c r="AR23" s="82"/>
      <c r="BL23" s="85"/>
      <c r="BM23" s="85"/>
      <c r="BN23" s="85"/>
    </row>
    <row r="24" spans="2:66" ht="14.25" customHeight="1" x14ac:dyDescent="0.15">
      <c r="B24" s="81"/>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83"/>
      <c r="AK24" s="85"/>
      <c r="AL24" s="85"/>
      <c r="AM24" s="85"/>
      <c r="AN24" s="85"/>
      <c r="AO24" s="85"/>
      <c r="AP24" s="82"/>
      <c r="AQ24" s="82"/>
      <c r="AR24" s="82"/>
      <c r="BL24" s="85"/>
      <c r="BM24" s="85"/>
      <c r="BN24" s="85"/>
    </row>
    <row r="25" spans="2:66" ht="9" customHeight="1" x14ac:dyDescent="0.15">
      <c r="B25" s="81"/>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3"/>
      <c r="AK25" s="85"/>
      <c r="AL25" s="85"/>
      <c r="AM25" s="85"/>
      <c r="AN25" s="85"/>
      <c r="AO25" s="85"/>
      <c r="AP25" s="82"/>
      <c r="AQ25" s="82"/>
      <c r="AR25" s="82"/>
      <c r="BL25" s="85"/>
      <c r="BM25" s="85"/>
      <c r="BN25" s="85"/>
    </row>
    <row r="26" spans="2:66" ht="14.1" customHeight="1" x14ac:dyDescent="0.15">
      <c r="B26" s="81"/>
      <c r="C26" s="311" t="s">
        <v>3</v>
      </c>
      <c r="D26" s="288"/>
      <c r="E26" s="288"/>
      <c r="F26" s="288"/>
      <c r="G26" s="288"/>
      <c r="H26" s="288"/>
      <c r="I26" s="288"/>
      <c r="J26" s="288"/>
      <c r="K26" s="288"/>
      <c r="L26" s="288"/>
      <c r="M26" s="288"/>
      <c r="N26" s="312"/>
      <c r="O26" s="325"/>
      <c r="P26" s="325"/>
      <c r="Q26" s="325"/>
      <c r="R26" s="325"/>
      <c r="S26" s="325"/>
      <c r="T26" s="325"/>
      <c r="U26" s="325"/>
      <c r="V26" s="325"/>
      <c r="W26" s="325"/>
      <c r="X26" s="325"/>
      <c r="Y26" s="325"/>
      <c r="Z26" s="325"/>
      <c r="AA26" s="325"/>
      <c r="AB26" s="325"/>
      <c r="AC26" s="325"/>
      <c r="AD26" s="325"/>
      <c r="AE26" s="325"/>
      <c r="AF26" s="325"/>
      <c r="AG26" s="325"/>
      <c r="AH26" s="326"/>
      <c r="AI26" s="83"/>
      <c r="AK26" s="85"/>
      <c r="AL26" s="85"/>
      <c r="AM26" s="85"/>
      <c r="AN26" s="85"/>
      <c r="AO26" s="85"/>
      <c r="AP26" s="82"/>
      <c r="AQ26" s="82"/>
      <c r="AR26" s="82"/>
      <c r="BL26" s="85"/>
      <c r="BM26" s="85"/>
      <c r="BN26" s="85"/>
    </row>
    <row r="27" spans="2:66" ht="14.1" customHeight="1" x14ac:dyDescent="0.15">
      <c r="B27" s="81"/>
      <c r="C27" s="322"/>
      <c r="D27" s="323"/>
      <c r="E27" s="323"/>
      <c r="F27" s="323"/>
      <c r="G27" s="323"/>
      <c r="H27" s="323"/>
      <c r="I27" s="323"/>
      <c r="J27" s="323"/>
      <c r="K27" s="323"/>
      <c r="L27" s="323"/>
      <c r="M27" s="323"/>
      <c r="N27" s="324"/>
      <c r="O27" s="325"/>
      <c r="P27" s="325"/>
      <c r="Q27" s="325"/>
      <c r="R27" s="325"/>
      <c r="S27" s="325"/>
      <c r="T27" s="325"/>
      <c r="U27" s="325"/>
      <c r="V27" s="325"/>
      <c r="W27" s="325"/>
      <c r="X27" s="325"/>
      <c r="Y27" s="325"/>
      <c r="Z27" s="325"/>
      <c r="AA27" s="325"/>
      <c r="AB27" s="325"/>
      <c r="AC27" s="325"/>
      <c r="AD27" s="325"/>
      <c r="AE27" s="325"/>
      <c r="AF27" s="325"/>
      <c r="AG27" s="325"/>
      <c r="AH27" s="326"/>
      <c r="AI27" s="83"/>
      <c r="AK27" s="85"/>
      <c r="AL27" s="85"/>
      <c r="AM27" s="85"/>
      <c r="AN27" s="85"/>
      <c r="AO27" s="85"/>
      <c r="AP27" s="82"/>
      <c r="AQ27" s="82"/>
      <c r="AR27" s="82"/>
      <c r="BL27" s="85"/>
      <c r="BM27" s="85"/>
      <c r="BN27" s="85"/>
    </row>
    <row r="28" spans="2:66" ht="14.1" customHeight="1" x14ac:dyDescent="0.15">
      <c r="B28" s="81"/>
      <c r="C28" s="311" t="s">
        <v>295</v>
      </c>
      <c r="D28" s="288"/>
      <c r="E28" s="288"/>
      <c r="F28" s="288"/>
      <c r="G28" s="288"/>
      <c r="H28" s="288"/>
      <c r="I28" s="288"/>
      <c r="J28" s="288"/>
      <c r="K28" s="288"/>
      <c r="L28" s="288"/>
      <c r="M28" s="288"/>
      <c r="N28" s="312"/>
      <c r="O28" s="325"/>
      <c r="P28" s="325"/>
      <c r="Q28" s="325"/>
      <c r="R28" s="325"/>
      <c r="S28" s="325"/>
      <c r="T28" s="325"/>
      <c r="U28" s="325"/>
      <c r="V28" s="325"/>
      <c r="W28" s="325"/>
      <c r="X28" s="325"/>
      <c r="Y28" s="325"/>
      <c r="Z28" s="325"/>
      <c r="AA28" s="325"/>
      <c r="AB28" s="325"/>
      <c r="AC28" s="325"/>
      <c r="AD28" s="325"/>
      <c r="AE28" s="325"/>
      <c r="AF28" s="325"/>
      <c r="AG28" s="325"/>
      <c r="AH28" s="326"/>
      <c r="AI28" s="83"/>
      <c r="AJ28" s="85"/>
      <c r="AK28" s="85"/>
      <c r="AL28" s="85"/>
      <c r="AM28" s="85"/>
      <c r="AN28" s="85"/>
      <c r="AO28" s="85"/>
      <c r="AP28" s="82"/>
      <c r="AQ28" s="82"/>
      <c r="AR28" s="82"/>
      <c r="BL28" s="85"/>
      <c r="BM28" s="85"/>
      <c r="BN28" s="85"/>
    </row>
    <row r="29" spans="2:66" ht="14.1" customHeight="1" x14ac:dyDescent="0.15">
      <c r="B29" s="81"/>
      <c r="C29" s="322"/>
      <c r="D29" s="323"/>
      <c r="E29" s="323"/>
      <c r="F29" s="323"/>
      <c r="G29" s="323"/>
      <c r="H29" s="323"/>
      <c r="I29" s="323"/>
      <c r="J29" s="323"/>
      <c r="K29" s="323"/>
      <c r="L29" s="323"/>
      <c r="M29" s="323"/>
      <c r="N29" s="324"/>
      <c r="O29" s="325"/>
      <c r="P29" s="325"/>
      <c r="Q29" s="325"/>
      <c r="R29" s="325"/>
      <c r="S29" s="325"/>
      <c r="T29" s="325"/>
      <c r="U29" s="325"/>
      <c r="V29" s="325"/>
      <c r="W29" s="325"/>
      <c r="X29" s="325"/>
      <c r="Y29" s="325"/>
      <c r="Z29" s="325"/>
      <c r="AA29" s="325"/>
      <c r="AB29" s="325"/>
      <c r="AC29" s="325"/>
      <c r="AD29" s="325"/>
      <c r="AE29" s="325"/>
      <c r="AF29" s="325"/>
      <c r="AG29" s="325"/>
      <c r="AH29" s="326"/>
      <c r="AI29" s="83"/>
      <c r="AJ29" s="85"/>
      <c r="AK29" s="85"/>
      <c r="AL29" s="85"/>
      <c r="AM29" s="85"/>
      <c r="AN29" s="85"/>
      <c r="AO29" s="85"/>
      <c r="AP29" s="82"/>
      <c r="AQ29" s="82"/>
      <c r="AR29" s="82"/>
      <c r="BL29" s="85"/>
      <c r="BM29" s="85"/>
      <c r="BN29" s="85"/>
    </row>
    <row r="30" spans="2:66" ht="14.1" customHeight="1" x14ac:dyDescent="0.15">
      <c r="B30" s="81"/>
      <c r="C30" s="311" t="s">
        <v>4</v>
      </c>
      <c r="D30" s="288"/>
      <c r="E30" s="288"/>
      <c r="F30" s="288"/>
      <c r="G30" s="288"/>
      <c r="H30" s="288"/>
      <c r="I30" s="288"/>
      <c r="J30" s="288"/>
      <c r="K30" s="288"/>
      <c r="L30" s="288"/>
      <c r="M30" s="288"/>
      <c r="N30" s="312"/>
      <c r="O30" s="325"/>
      <c r="P30" s="325"/>
      <c r="Q30" s="325"/>
      <c r="R30" s="325"/>
      <c r="S30" s="325"/>
      <c r="T30" s="325"/>
      <c r="U30" s="325"/>
      <c r="V30" s="325"/>
      <c r="W30" s="325"/>
      <c r="X30" s="325"/>
      <c r="Y30" s="325"/>
      <c r="Z30" s="325"/>
      <c r="AA30" s="325"/>
      <c r="AB30" s="325"/>
      <c r="AC30" s="325"/>
      <c r="AD30" s="325"/>
      <c r="AE30" s="325"/>
      <c r="AF30" s="325"/>
      <c r="AG30" s="325"/>
      <c r="AH30" s="326"/>
      <c r="AI30" s="83"/>
      <c r="AJ30" s="85"/>
      <c r="AK30" s="85"/>
      <c r="AL30" s="85"/>
      <c r="AM30" s="85"/>
      <c r="AN30" s="85"/>
      <c r="AO30" s="85"/>
      <c r="AP30" s="82"/>
      <c r="AQ30" s="82"/>
      <c r="AR30" s="82"/>
      <c r="BL30" s="85"/>
      <c r="BM30" s="85"/>
      <c r="BN30" s="85"/>
    </row>
    <row r="31" spans="2:66" ht="14.1" customHeight="1" x14ac:dyDescent="0.15">
      <c r="B31" s="81"/>
      <c r="C31" s="322"/>
      <c r="D31" s="323"/>
      <c r="E31" s="323"/>
      <c r="F31" s="323"/>
      <c r="G31" s="323"/>
      <c r="H31" s="323"/>
      <c r="I31" s="323"/>
      <c r="J31" s="323"/>
      <c r="K31" s="323"/>
      <c r="L31" s="323"/>
      <c r="M31" s="323"/>
      <c r="N31" s="324"/>
      <c r="O31" s="325"/>
      <c r="P31" s="325"/>
      <c r="Q31" s="325"/>
      <c r="R31" s="325"/>
      <c r="S31" s="325"/>
      <c r="T31" s="325"/>
      <c r="U31" s="325"/>
      <c r="V31" s="325"/>
      <c r="W31" s="325"/>
      <c r="X31" s="325"/>
      <c r="Y31" s="325"/>
      <c r="Z31" s="325"/>
      <c r="AA31" s="325"/>
      <c r="AB31" s="325"/>
      <c r="AC31" s="325"/>
      <c r="AD31" s="325"/>
      <c r="AE31" s="325"/>
      <c r="AF31" s="325"/>
      <c r="AG31" s="325"/>
      <c r="AH31" s="326"/>
      <c r="AI31" s="83"/>
      <c r="AJ31" s="85"/>
      <c r="AK31" s="85"/>
      <c r="AL31" s="85"/>
      <c r="AM31" s="85"/>
      <c r="AN31" s="85"/>
      <c r="AO31" s="85"/>
      <c r="AP31" s="82"/>
      <c r="AQ31" s="82"/>
      <c r="AR31" s="82"/>
      <c r="BL31" s="85"/>
      <c r="BM31" s="85"/>
      <c r="BN31" s="85"/>
    </row>
    <row r="32" spans="2:66" ht="20.25" customHeight="1" x14ac:dyDescent="0.15">
      <c r="B32" s="81"/>
      <c r="C32" s="311" t="s">
        <v>5</v>
      </c>
      <c r="D32" s="288"/>
      <c r="E32" s="288"/>
      <c r="F32" s="288"/>
      <c r="G32" s="288"/>
      <c r="H32" s="288"/>
      <c r="I32" s="288"/>
      <c r="J32" s="288"/>
      <c r="K32" s="288"/>
      <c r="L32" s="288"/>
      <c r="M32" s="288"/>
      <c r="N32" s="312"/>
      <c r="O32" s="330" t="s">
        <v>254</v>
      </c>
      <c r="P32" s="331"/>
      <c r="Q32" s="331"/>
      <c r="R32" s="331"/>
      <c r="S32" s="331"/>
      <c r="T32" s="331"/>
      <c r="U32" s="331"/>
      <c r="V32" s="331"/>
      <c r="W32" s="331"/>
      <c r="X32" s="331"/>
      <c r="Y32" s="331"/>
      <c r="Z32" s="331"/>
      <c r="AA32" s="329">
        <f>'1号別紙'!G87</f>
        <v>0</v>
      </c>
      <c r="AB32" s="329"/>
      <c r="AC32" s="329"/>
      <c r="AD32" s="329"/>
      <c r="AE32" s="329"/>
      <c r="AF32" s="329"/>
      <c r="AG32" s="329"/>
      <c r="AH32" s="164" t="s">
        <v>14</v>
      </c>
      <c r="AI32" s="83"/>
      <c r="AK32" s="85"/>
      <c r="AL32" s="163" t="s">
        <v>251</v>
      </c>
      <c r="AN32" s="85"/>
      <c r="AO32" s="85"/>
      <c r="AP32" s="82"/>
      <c r="AQ32" s="82"/>
      <c r="AR32" s="82"/>
      <c r="BL32" s="85"/>
      <c r="BM32" s="85"/>
      <c r="BN32" s="85"/>
    </row>
    <row r="33" spans="2:68" ht="20.25" customHeight="1" x14ac:dyDescent="0.15">
      <c r="B33" s="81"/>
      <c r="C33" s="327"/>
      <c r="D33" s="289"/>
      <c r="E33" s="289"/>
      <c r="F33" s="289"/>
      <c r="G33" s="289"/>
      <c r="H33" s="289"/>
      <c r="I33" s="289"/>
      <c r="J33" s="289"/>
      <c r="K33" s="289"/>
      <c r="L33" s="289"/>
      <c r="M33" s="289"/>
      <c r="N33" s="328"/>
      <c r="O33" s="330" t="s">
        <v>255</v>
      </c>
      <c r="P33" s="331"/>
      <c r="Q33" s="331"/>
      <c r="R33" s="331"/>
      <c r="S33" s="331"/>
      <c r="T33" s="331"/>
      <c r="U33" s="331"/>
      <c r="V33" s="331"/>
      <c r="W33" s="331"/>
      <c r="X33" s="331"/>
      <c r="Y33" s="331"/>
      <c r="Z33" s="331"/>
      <c r="AA33" s="329">
        <f>'1号別紙'!I42+'1号別紙'!I73</f>
        <v>0</v>
      </c>
      <c r="AB33" s="329"/>
      <c r="AC33" s="329"/>
      <c r="AD33" s="329"/>
      <c r="AE33" s="329"/>
      <c r="AF33" s="329"/>
      <c r="AG33" s="329"/>
      <c r="AH33" s="164" t="s">
        <v>14</v>
      </c>
      <c r="AI33" s="83"/>
      <c r="AK33" s="85"/>
      <c r="AL33" s="85" t="s">
        <v>251</v>
      </c>
      <c r="AN33" s="85"/>
      <c r="AO33" s="85"/>
      <c r="AP33" s="82"/>
      <c r="AQ33" s="82"/>
      <c r="AR33" s="82"/>
      <c r="BL33" s="85"/>
      <c r="BM33" s="85"/>
      <c r="BN33" s="85"/>
    </row>
    <row r="34" spans="2:68" ht="20.25" customHeight="1" x14ac:dyDescent="0.15">
      <c r="B34" s="81"/>
      <c r="C34" s="327"/>
      <c r="D34" s="289"/>
      <c r="E34" s="289"/>
      <c r="F34" s="289"/>
      <c r="G34" s="289"/>
      <c r="H34" s="289"/>
      <c r="I34" s="289"/>
      <c r="J34" s="289"/>
      <c r="K34" s="289"/>
      <c r="L34" s="289"/>
      <c r="M34" s="289"/>
      <c r="N34" s="328"/>
      <c r="O34" s="330" t="s">
        <v>256</v>
      </c>
      <c r="P34" s="331"/>
      <c r="Q34" s="331"/>
      <c r="R34" s="331"/>
      <c r="S34" s="331"/>
      <c r="T34" s="331"/>
      <c r="U34" s="331"/>
      <c r="V34" s="331"/>
      <c r="W34" s="331"/>
      <c r="X34" s="331"/>
      <c r="Y34" s="331"/>
      <c r="Z34" s="331"/>
      <c r="AA34" s="329">
        <f>'1号別紙'!H78</f>
        <v>0</v>
      </c>
      <c r="AB34" s="329"/>
      <c r="AC34" s="329"/>
      <c r="AD34" s="329"/>
      <c r="AE34" s="329"/>
      <c r="AF34" s="329"/>
      <c r="AG34" s="329"/>
      <c r="AH34" s="164" t="s">
        <v>14</v>
      </c>
      <c r="AI34" s="83"/>
      <c r="AK34" s="85"/>
      <c r="AL34" s="85" t="s">
        <v>251</v>
      </c>
      <c r="AN34" s="85"/>
      <c r="AO34" s="85"/>
      <c r="AP34" s="82"/>
      <c r="AQ34" s="82"/>
      <c r="AR34" s="82"/>
      <c r="BL34" s="85"/>
      <c r="BM34" s="85"/>
      <c r="BN34" s="85"/>
    </row>
    <row r="35" spans="2:68" ht="16.5" customHeight="1" x14ac:dyDescent="0.15">
      <c r="B35" s="81"/>
      <c r="C35" s="311" t="s">
        <v>359</v>
      </c>
      <c r="D35" s="288"/>
      <c r="E35" s="288"/>
      <c r="F35" s="288"/>
      <c r="G35" s="288"/>
      <c r="H35" s="288"/>
      <c r="I35" s="288"/>
      <c r="J35" s="288"/>
      <c r="K35" s="288"/>
      <c r="L35" s="288"/>
      <c r="M35" s="288"/>
      <c r="N35" s="312"/>
      <c r="O35" s="332"/>
      <c r="P35" s="333"/>
      <c r="Q35" s="333"/>
      <c r="R35" s="333"/>
      <c r="S35" s="333"/>
      <c r="T35" s="333"/>
      <c r="U35" s="333"/>
      <c r="V35" s="333"/>
      <c r="W35" s="333"/>
      <c r="X35" s="333"/>
      <c r="Y35" s="333"/>
      <c r="Z35" s="333"/>
      <c r="AA35" s="333"/>
      <c r="AB35" s="333"/>
      <c r="AC35" s="333"/>
      <c r="AD35" s="333"/>
      <c r="AE35" s="333"/>
      <c r="AF35" s="333"/>
      <c r="AG35" s="350" t="s">
        <v>6</v>
      </c>
      <c r="AH35" s="351"/>
      <c r="AI35" s="83"/>
    </row>
    <row r="36" spans="2:68" ht="16.5" customHeight="1" x14ac:dyDescent="0.15">
      <c r="B36" s="81"/>
      <c r="C36" s="322"/>
      <c r="D36" s="323"/>
      <c r="E36" s="323"/>
      <c r="F36" s="323"/>
      <c r="G36" s="323"/>
      <c r="H36" s="323"/>
      <c r="I36" s="323"/>
      <c r="J36" s="323"/>
      <c r="K36" s="323"/>
      <c r="L36" s="323"/>
      <c r="M36" s="323"/>
      <c r="N36" s="324"/>
      <c r="O36" s="334"/>
      <c r="P36" s="335"/>
      <c r="Q36" s="335"/>
      <c r="R36" s="335"/>
      <c r="S36" s="335"/>
      <c r="T36" s="335"/>
      <c r="U36" s="335"/>
      <c r="V36" s="335"/>
      <c r="W36" s="335"/>
      <c r="X36" s="335"/>
      <c r="Y36" s="335"/>
      <c r="Z36" s="335"/>
      <c r="AA36" s="335"/>
      <c r="AB36" s="335"/>
      <c r="AC36" s="335"/>
      <c r="AD36" s="335"/>
      <c r="AE36" s="335"/>
      <c r="AF36" s="335"/>
      <c r="AG36" s="350"/>
      <c r="AH36" s="351"/>
      <c r="AI36" s="83"/>
    </row>
    <row r="37" spans="2:68" ht="16.5" customHeight="1" x14ac:dyDescent="0.15">
      <c r="B37" s="81"/>
      <c r="C37" s="311" t="s">
        <v>360</v>
      </c>
      <c r="D37" s="288"/>
      <c r="E37" s="288"/>
      <c r="F37" s="288"/>
      <c r="G37" s="288"/>
      <c r="H37" s="288"/>
      <c r="I37" s="288"/>
      <c r="J37" s="288"/>
      <c r="K37" s="288"/>
      <c r="L37" s="288"/>
      <c r="M37" s="288"/>
      <c r="N37" s="312"/>
      <c r="O37" s="284"/>
      <c r="P37" s="285"/>
      <c r="Q37" s="285"/>
      <c r="R37" s="285"/>
      <c r="S37" s="285"/>
      <c r="T37" s="285"/>
      <c r="U37" s="336" t="s">
        <v>361</v>
      </c>
      <c r="V37" s="336"/>
      <c r="W37" s="336"/>
      <c r="X37" s="338" t="s">
        <v>221</v>
      </c>
      <c r="Y37" s="285"/>
      <c r="Z37" s="285"/>
      <c r="AA37" s="285"/>
      <c r="AB37" s="285"/>
      <c r="AC37" s="285"/>
      <c r="AD37" s="336" t="s">
        <v>364</v>
      </c>
      <c r="AE37" s="336"/>
      <c r="AF37" s="336"/>
      <c r="AG37" s="336"/>
      <c r="AH37" s="340"/>
      <c r="AI37" s="83"/>
    </row>
    <row r="38" spans="2:68" ht="16.5" customHeight="1" x14ac:dyDescent="0.15">
      <c r="B38" s="81"/>
      <c r="C38" s="322"/>
      <c r="D38" s="323"/>
      <c r="E38" s="323"/>
      <c r="F38" s="323"/>
      <c r="G38" s="323"/>
      <c r="H38" s="323"/>
      <c r="I38" s="323"/>
      <c r="J38" s="323"/>
      <c r="K38" s="323"/>
      <c r="L38" s="323"/>
      <c r="M38" s="323"/>
      <c r="N38" s="324"/>
      <c r="O38" s="286"/>
      <c r="P38" s="287"/>
      <c r="Q38" s="287"/>
      <c r="R38" s="287"/>
      <c r="S38" s="287"/>
      <c r="T38" s="287"/>
      <c r="U38" s="337"/>
      <c r="V38" s="337"/>
      <c r="W38" s="337"/>
      <c r="X38" s="339"/>
      <c r="Y38" s="287"/>
      <c r="Z38" s="287"/>
      <c r="AA38" s="287"/>
      <c r="AB38" s="287"/>
      <c r="AC38" s="287"/>
      <c r="AD38" s="337"/>
      <c r="AE38" s="337"/>
      <c r="AF38" s="337"/>
      <c r="AG38" s="337"/>
      <c r="AH38" s="341"/>
      <c r="AI38" s="83"/>
    </row>
    <row r="39" spans="2:68" ht="16.5" customHeight="1" x14ac:dyDescent="0.15">
      <c r="B39" s="81"/>
      <c r="C39" s="311" t="s">
        <v>362</v>
      </c>
      <c r="D39" s="288"/>
      <c r="E39" s="288"/>
      <c r="F39" s="288"/>
      <c r="G39" s="288"/>
      <c r="H39" s="288"/>
      <c r="I39" s="288"/>
      <c r="J39" s="288"/>
      <c r="K39" s="288"/>
      <c r="L39" s="288"/>
      <c r="M39" s="288"/>
      <c r="N39" s="312"/>
      <c r="O39" s="284"/>
      <c r="P39" s="285"/>
      <c r="Q39" s="285"/>
      <c r="R39" s="285"/>
      <c r="S39" s="285"/>
      <c r="T39" s="285"/>
      <c r="U39" s="320" t="s">
        <v>352</v>
      </c>
      <c r="V39" s="320"/>
      <c r="W39" s="320"/>
      <c r="X39" s="320"/>
      <c r="Y39" s="285"/>
      <c r="Z39" s="285"/>
      <c r="AA39" s="285"/>
      <c r="AB39" s="285"/>
      <c r="AC39" s="285"/>
      <c r="AD39" s="288" t="s">
        <v>51</v>
      </c>
      <c r="AE39" s="288"/>
      <c r="AF39" s="288"/>
      <c r="AG39" s="288"/>
      <c r="AH39" s="165"/>
      <c r="AI39" s="178"/>
      <c r="BP39" s="76"/>
    </row>
    <row r="40" spans="2:68" ht="16.5" customHeight="1" x14ac:dyDescent="0.15">
      <c r="B40" s="81"/>
      <c r="C40" s="313"/>
      <c r="D40" s="291"/>
      <c r="E40" s="291"/>
      <c r="F40" s="291"/>
      <c r="G40" s="291"/>
      <c r="H40" s="291"/>
      <c r="I40" s="291"/>
      <c r="J40" s="291"/>
      <c r="K40" s="291"/>
      <c r="L40" s="291"/>
      <c r="M40" s="291"/>
      <c r="N40" s="314"/>
      <c r="O40" s="286"/>
      <c r="P40" s="287"/>
      <c r="Q40" s="287"/>
      <c r="R40" s="287"/>
      <c r="S40" s="287"/>
      <c r="T40" s="287"/>
      <c r="U40" s="321"/>
      <c r="V40" s="321"/>
      <c r="W40" s="321"/>
      <c r="X40" s="321"/>
      <c r="Y40" s="287"/>
      <c r="Z40" s="287"/>
      <c r="AA40" s="287"/>
      <c r="AB40" s="287"/>
      <c r="AC40" s="287"/>
      <c r="AD40" s="289"/>
      <c r="AE40" s="289"/>
      <c r="AF40" s="289"/>
      <c r="AG40" s="289"/>
      <c r="AH40" s="166"/>
      <c r="AI40" s="178"/>
      <c r="BP40" s="76"/>
    </row>
    <row r="41" spans="2:68" ht="16.5" customHeight="1" x14ac:dyDescent="0.15">
      <c r="B41" s="81"/>
      <c r="C41" s="311" t="s">
        <v>363</v>
      </c>
      <c r="D41" s="288"/>
      <c r="E41" s="288"/>
      <c r="F41" s="288"/>
      <c r="G41" s="288"/>
      <c r="H41" s="288"/>
      <c r="I41" s="288"/>
      <c r="J41" s="288"/>
      <c r="K41" s="288"/>
      <c r="L41" s="288"/>
      <c r="M41" s="288"/>
      <c r="N41" s="312"/>
      <c r="O41" s="284"/>
      <c r="P41" s="285"/>
      <c r="Q41" s="285"/>
      <c r="R41" s="285"/>
      <c r="S41" s="285"/>
      <c r="T41" s="285"/>
      <c r="U41" s="320" t="s">
        <v>270</v>
      </c>
      <c r="V41" s="320"/>
      <c r="W41" s="320"/>
      <c r="X41" s="320"/>
      <c r="Y41" s="285"/>
      <c r="Z41" s="285"/>
      <c r="AA41" s="285"/>
      <c r="AB41" s="285"/>
      <c r="AC41" s="285"/>
      <c r="AD41" s="290" t="s">
        <v>61</v>
      </c>
      <c r="AE41" s="290"/>
      <c r="AF41" s="290"/>
      <c r="AG41" s="290"/>
      <c r="AH41" s="167"/>
      <c r="AI41" s="178"/>
      <c r="BP41" s="76"/>
    </row>
    <row r="42" spans="2:68" ht="16.5" customHeight="1" x14ac:dyDescent="0.15">
      <c r="B42" s="81"/>
      <c r="C42" s="313"/>
      <c r="D42" s="291"/>
      <c r="E42" s="291"/>
      <c r="F42" s="291"/>
      <c r="G42" s="291"/>
      <c r="H42" s="291"/>
      <c r="I42" s="291"/>
      <c r="J42" s="291"/>
      <c r="K42" s="291"/>
      <c r="L42" s="291"/>
      <c r="M42" s="291"/>
      <c r="N42" s="314"/>
      <c r="O42" s="286"/>
      <c r="P42" s="287"/>
      <c r="Q42" s="287"/>
      <c r="R42" s="287"/>
      <c r="S42" s="287"/>
      <c r="T42" s="287"/>
      <c r="U42" s="321"/>
      <c r="V42" s="321"/>
      <c r="W42" s="321"/>
      <c r="X42" s="321"/>
      <c r="Y42" s="287"/>
      <c r="Z42" s="287"/>
      <c r="AA42" s="287"/>
      <c r="AB42" s="287"/>
      <c r="AC42" s="287"/>
      <c r="AD42" s="291"/>
      <c r="AE42" s="291"/>
      <c r="AF42" s="291"/>
      <c r="AG42" s="291"/>
      <c r="AH42" s="168"/>
      <c r="AI42" s="178"/>
      <c r="BP42" s="76"/>
    </row>
    <row r="43" spans="2:68" s="93" customFormat="1" ht="4.5" customHeight="1" x14ac:dyDescent="0.15">
      <c r="B43" s="90"/>
      <c r="C43" s="302" t="s">
        <v>7</v>
      </c>
      <c r="D43" s="303"/>
      <c r="E43" s="303"/>
      <c r="F43" s="303"/>
      <c r="G43" s="303"/>
      <c r="H43" s="303"/>
      <c r="I43" s="303"/>
      <c r="J43" s="303"/>
      <c r="K43" s="303"/>
      <c r="L43" s="303"/>
      <c r="M43" s="303"/>
      <c r="N43" s="304"/>
      <c r="O43" s="169"/>
      <c r="P43" s="169"/>
      <c r="Q43" s="169"/>
      <c r="R43" s="169"/>
      <c r="S43" s="169"/>
      <c r="T43" s="169"/>
      <c r="U43" s="169"/>
      <c r="V43" s="170"/>
      <c r="W43" s="170"/>
      <c r="X43" s="170"/>
      <c r="Y43" s="170"/>
      <c r="Z43" s="169"/>
      <c r="AA43" s="169"/>
      <c r="AB43" s="169"/>
      <c r="AC43" s="169"/>
      <c r="AD43" s="169"/>
      <c r="AE43" s="169"/>
      <c r="AF43" s="169"/>
      <c r="AG43" s="171"/>
      <c r="AH43" s="172"/>
      <c r="AI43" s="91"/>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row>
    <row r="44" spans="2:68" ht="14.1" customHeight="1" x14ac:dyDescent="0.15">
      <c r="B44" s="81"/>
      <c r="C44" s="305"/>
      <c r="D44" s="306"/>
      <c r="E44" s="306"/>
      <c r="F44" s="306"/>
      <c r="G44" s="306"/>
      <c r="H44" s="306"/>
      <c r="I44" s="306"/>
      <c r="J44" s="306"/>
      <c r="K44" s="306"/>
      <c r="L44" s="306"/>
      <c r="M44" s="306"/>
      <c r="N44" s="307"/>
      <c r="O44" s="297" t="s">
        <v>8</v>
      </c>
      <c r="P44" s="297"/>
      <c r="Q44" s="297"/>
      <c r="R44" s="297"/>
      <c r="S44" s="297"/>
      <c r="T44" s="297"/>
      <c r="U44" s="317"/>
      <c r="V44" s="317"/>
      <c r="W44" s="317"/>
      <c r="X44" s="317"/>
      <c r="Y44" s="317"/>
      <c r="Z44" s="317"/>
      <c r="AA44" s="317"/>
      <c r="AB44" s="317"/>
      <c r="AC44" s="317"/>
      <c r="AD44" s="317"/>
      <c r="AE44" s="317"/>
      <c r="AF44" s="317"/>
      <c r="AG44" s="317"/>
      <c r="AH44" s="318"/>
      <c r="AI44" s="83"/>
    </row>
    <row r="45" spans="2:68" ht="4.5" customHeight="1" x14ac:dyDescent="0.15">
      <c r="B45" s="81"/>
      <c r="C45" s="305"/>
      <c r="D45" s="306"/>
      <c r="E45" s="306"/>
      <c r="F45" s="306"/>
      <c r="G45" s="306"/>
      <c r="H45" s="306"/>
      <c r="I45" s="306"/>
      <c r="J45" s="306"/>
      <c r="K45" s="306"/>
      <c r="L45" s="306"/>
      <c r="M45" s="306"/>
      <c r="N45" s="307"/>
      <c r="O45" s="173"/>
      <c r="P45" s="173"/>
      <c r="Q45" s="173"/>
      <c r="R45" s="173"/>
      <c r="S45" s="173"/>
      <c r="T45" s="173"/>
      <c r="U45" s="174"/>
      <c r="V45" s="174"/>
      <c r="W45" s="174"/>
      <c r="X45" s="174"/>
      <c r="Y45" s="174"/>
      <c r="Z45" s="174"/>
      <c r="AA45" s="174"/>
      <c r="AB45" s="174"/>
      <c r="AC45" s="174"/>
      <c r="AD45" s="174"/>
      <c r="AE45" s="174"/>
      <c r="AF45" s="174"/>
      <c r="AG45" s="174"/>
      <c r="AH45" s="175"/>
      <c r="AI45" s="83"/>
    </row>
    <row r="46" spans="2:68" ht="14.1" customHeight="1" x14ac:dyDescent="0.15">
      <c r="B46" s="81"/>
      <c r="C46" s="305"/>
      <c r="D46" s="306"/>
      <c r="E46" s="306"/>
      <c r="F46" s="306"/>
      <c r="G46" s="306"/>
      <c r="H46" s="306"/>
      <c r="I46" s="306"/>
      <c r="J46" s="306"/>
      <c r="K46" s="306"/>
      <c r="L46" s="306"/>
      <c r="M46" s="306"/>
      <c r="N46" s="307"/>
      <c r="O46" s="297" t="s">
        <v>9</v>
      </c>
      <c r="P46" s="297"/>
      <c r="Q46" s="297"/>
      <c r="R46" s="297"/>
      <c r="S46" s="297"/>
      <c r="T46" s="297"/>
      <c r="U46" s="317"/>
      <c r="V46" s="317"/>
      <c r="W46" s="317"/>
      <c r="X46" s="317"/>
      <c r="Y46" s="317"/>
      <c r="Z46" s="317"/>
      <c r="AA46" s="317"/>
      <c r="AB46" s="317"/>
      <c r="AC46" s="317"/>
      <c r="AD46" s="317"/>
      <c r="AE46" s="317"/>
      <c r="AF46" s="317"/>
      <c r="AG46" s="317"/>
      <c r="AH46" s="318"/>
      <c r="AI46" s="83"/>
    </row>
    <row r="47" spans="2:68" ht="4.5" customHeight="1" x14ac:dyDescent="0.15">
      <c r="B47" s="81"/>
      <c r="C47" s="305"/>
      <c r="D47" s="306"/>
      <c r="E47" s="306"/>
      <c r="F47" s="306"/>
      <c r="G47" s="306"/>
      <c r="H47" s="306"/>
      <c r="I47" s="306"/>
      <c r="J47" s="306"/>
      <c r="K47" s="306"/>
      <c r="L47" s="306"/>
      <c r="M47" s="306"/>
      <c r="N47" s="307"/>
      <c r="O47" s="173"/>
      <c r="P47" s="173"/>
      <c r="Q47" s="173"/>
      <c r="R47" s="173"/>
      <c r="S47" s="173"/>
      <c r="T47" s="173"/>
      <c r="U47" s="174"/>
      <c r="V47" s="174"/>
      <c r="W47" s="174"/>
      <c r="X47" s="174"/>
      <c r="Y47" s="174"/>
      <c r="Z47" s="174"/>
      <c r="AA47" s="174"/>
      <c r="AB47" s="174"/>
      <c r="AC47" s="174"/>
      <c r="AD47" s="174"/>
      <c r="AE47" s="174"/>
      <c r="AF47" s="174"/>
      <c r="AG47" s="174"/>
      <c r="AH47" s="175"/>
      <c r="AI47" s="83"/>
    </row>
    <row r="48" spans="2:68" ht="14.1" customHeight="1" x14ac:dyDescent="0.15">
      <c r="B48" s="81"/>
      <c r="C48" s="305"/>
      <c r="D48" s="306"/>
      <c r="E48" s="306"/>
      <c r="F48" s="306"/>
      <c r="G48" s="306"/>
      <c r="H48" s="306"/>
      <c r="I48" s="306"/>
      <c r="J48" s="306"/>
      <c r="K48" s="306"/>
      <c r="L48" s="306"/>
      <c r="M48" s="306"/>
      <c r="N48" s="307"/>
      <c r="O48" s="297" t="s">
        <v>10</v>
      </c>
      <c r="P48" s="297"/>
      <c r="Q48" s="297"/>
      <c r="R48" s="297"/>
      <c r="S48" s="297"/>
      <c r="T48" s="297"/>
      <c r="U48" s="317"/>
      <c r="V48" s="317"/>
      <c r="W48" s="317"/>
      <c r="X48" s="317"/>
      <c r="Y48" s="317"/>
      <c r="Z48" s="317"/>
      <c r="AA48" s="317"/>
      <c r="AB48" s="317"/>
      <c r="AC48" s="317"/>
      <c r="AD48" s="317"/>
      <c r="AE48" s="317"/>
      <c r="AF48" s="317"/>
      <c r="AG48" s="317"/>
      <c r="AH48" s="318"/>
      <c r="AI48" s="83"/>
    </row>
    <row r="49" spans="2:35" ht="4.5" customHeight="1" x14ac:dyDescent="0.15">
      <c r="B49" s="81"/>
      <c r="C49" s="305"/>
      <c r="D49" s="306"/>
      <c r="E49" s="306"/>
      <c r="F49" s="306"/>
      <c r="G49" s="306"/>
      <c r="H49" s="306"/>
      <c r="I49" s="306"/>
      <c r="J49" s="306"/>
      <c r="K49" s="306"/>
      <c r="L49" s="306"/>
      <c r="M49" s="306"/>
      <c r="N49" s="307"/>
      <c r="O49" s="173"/>
      <c r="P49" s="173"/>
      <c r="Q49" s="173"/>
      <c r="R49" s="173"/>
      <c r="S49" s="173"/>
      <c r="T49" s="173"/>
      <c r="U49" s="176"/>
      <c r="V49" s="176"/>
      <c r="W49" s="176"/>
      <c r="X49" s="176"/>
      <c r="Y49" s="176"/>
      <c r="Z49" s="176"/>
      <c r="AA49" s="176"/>
      <c r="AB49" s="176"/>
      <c r="AC49" s="176"/>
      <c r="AD49" s="176"/>
      <c r="AE49" s="176"/>
      <c r="AF49" s="176"/>
      <c r="AG49" s="176"/>
      <c r="AH49" s="177"/>
      <c r="AI49" s="83"/>
    </row>
    <row r="50" spans="2:35" ht="14.1" customHeight="1" x14ac:dyDescent="0.15">
      <c r="B50" s="81"/>
      <c r="C50" s="305"/>
      <c r="D50" s="306"/>
      <c r="E50" s="306"/>
      <c r="F50" s="306"/>
      <c r="G50" s="306"/>
      <c r="H50" s="306"/>
      <c r="I50" s="306"/>
      <c r="J50" s="306"/>
      <c r="K50" s="306"/>
      <c r="L50" s="306"/>
      <c r="M50" s="306"/>
      <c r="N50" s="307"/>
      <c r="O50" s="297" t="s">
        <v>11</v>
      </c>
      <c r="P50" s="297"/>
      <c r="Q50" s="297"/>
      <c r="R50" s="297"/>
      <c r="S50" s="297"/>
      <c r="T50" s="297"/>
      <c r="U50" s="317"/>
      <c r="V50" s="317"/>
      <c r="W50" s="317"/>
      <c r="X50" s="317"/>
      <c r="Y50" s="317"/>
      <c r="Z50" s="317"/>
      <c r="AA50" s="317"/>
      <c r="AB50" s="317"/>
      <c r="AC50" s="317"/>
      <c r="AD50" s="317"/>
      <c r="AE50" s="317"/>
      <c r="AF50" s="317"/>
      <c r="AG50" s="317"/>
      <c r="AH50" s="318"/>
      <c r="AI50" s="83"/>
    </row>
    <row r="51" spans="2:35" ht="4.5" customHeight="1" x14ac:dyDescent="0.15">
      <c r="B51" s="81"/>
      <c r="C51" s="305"/>
      <c r="D51" s="306"/>
      <c r="E51" s="306"/>
      <c r="F51" s="306"/>
      <c r="G51" s="306"/>
      <c r="H51" s="306"/>
      <c r="I51" s="306"/>
      <c r="J51" s="306"/>
      <c r="K51" s="306"/>
      <c r="L51" s="306"/>
      <c r="M51" s="306"/>
      <c r="N51" s="307"/>
      <c r="O51" s="173"/>
      <c r="P51" s="173"/>
      <c r="Q51" s="173"/>
      <c r="R51" s="173"/>
      <c r="S51" s="173"/>
      <c r="T51" s="173"/>
      <c r="U51" s="174"/>
      <c r="V51" s="174"/>
      <c r="W51" s="174"/>
      <c r="X51" s="174"/>
      <c r="Y51" s="174"/>
      <c r="Z51" s="174"/>
      <c r="AA51" s="174"/>
      <c r="AB51" s="174"/>
      <c r="AC51" s="174"/>
      <c r="AD51" s="174"/>
      <c r="AE51" s="174"/>
      <c r="AF51" s="174"/>
      <c r="AG51" s="174"/>
      <c r="AH51" s="175"/>
      <c r="AI51" s="83"/>
    </row>
    <row r="52" spans="2:35" ht="14.1" customHeight="1" x14ac:dyDescent="0.15">
      <c r="B52" s="81"/>
      <c r="C52" s="305"/>
      <c r="D52" s="306"/>
      <c r="E52" s="306"/>
      <c r="F52" s="306"/>
      <c r="G52" s="306"/>
      <c r="H52" s="306"/>
      <c r="I52" s="306"/>
      <c r="J52" s="306"/>
      <c r="K52" s="306"/>
      <c r="L52" s="306"/>
      <c r="M52" s="306"/>
      <c r="N52" s="307"/>
      <c r="O52" s="319" t="s">
        <v>12</v>
      </c>
      <c r="P52" s="319"/>
      <c r="Q52" s="319"/>
      <c r="R52" s="319"/>
      <c r="S52" s="319"/>
      <c r="T52" s="297"/>
      <c r="U52" s="317"/>
      <c r="V52" s="317"/>
      <c r="W52" s="317"/>
      <c r="X52" s="317"/>
      <c r="Y52" s="317"/>
      <c r="Z52" s="317"/>
      <c r="AA52" s="317"/>
      <c r="AB52" s="317"/>
      <c r="AC52" s="317"/>
      <c r="AD52" s="317"/>
      <c r="AE52" s="317"/>
      <c r="AF52" s="317"/>
      <c r="AG52" s="317"/>
      <c r="AH52" s="318"/>
      <c r="AI52" s="83"/>
    </row>
    <row r="53" spans="2:35" ht="4.5" customHeight="1" x14ac:dyDescent="0.15">
      <c r="B53" s="81"/>
      <c r="C53" s="305"/>
      <c r="D53" s="306"/>
      <c r="E53" s="306"/>
      <c r="F53" s="306"/>
      <c r="G53" s="306"/>
      <c r="H53" s="306"/>
      <c r="I53" s="306"/>
      <c r="J53" s="306"/>
      <c r="K53" s="306"/>
      <c r="L53" s="306"/>
      <c r="M53" s="306"/>
      <c r="N53" s="307"/>
      <c r="O53" s="173"/>
      <c r="P53" s="173"/>
      <c r="Q53" s="173"/>
      <c r="R53" s="173"/>
      <c r="S53" s="173"/>
      <c r="T53" s="173"/>
      <c r="U53" s="174"/>
      <c r="V53" s="174"/>
      <c r="W53" s="174"/>
      <c r="X53" s="174"/>
      <c r="Y53" s="174"/>
      <c r="Z53" s="174"/>
      <c r="AA53" s="174"/>
      <c r="AB53" s="174"/>
      <c r="AC53" s="174"/>
      <c r="AD53" s="174"/>
      <c r="AE53" s="174"/>
      <c r="AF53" s="174"/>
      <c r="AG53" s="174"/>
      <c r="AH53" s="175"/>
      <c r="AI53" s="83"/>
    </row>
    <row r="54" spans="2:35" ht="14.1" customHeight="1" x14ac:dyDescent="0.15">
      <c r="B54" s="81"/>
      <c r="C54" s="305"/>
      <c r="D54" s="306"/>
      <c r="E54" s="306"/>
      <c r="F54" s="306"/>
      <c r="G54" s="306"/>
      <c r="H54" s="306"/>
      <c r="I54" s="306"/>
      <c r="J54" s="306"/>
      <c r="K54" s="306"/>
      <c r="L54" s="306"/>
      <c r="M54" s="306"/>
      <c r="N54" s="307"/>
      <c r="O54" s="297" t="s">
        <v>13</v>
      </c>
      <c r="P54" s="297"/>
      <c r="Q54" s="297"/>
      <c r="R54" s="297"/>
      <c r="S54" s="297"/>
      <c r="T54" s="297"/>
      <c r="U54" s="315"/>
      <c r="V54" s="315"/>
      <c r="W54" s="315"/>
      <c r="X54" s="315"/>
      <c r="Y54" s="315"/>
      <c r="Z54" s="315"/>
      <c r="AA54" s="315"/>
      <c r="AB54" s="315"/>
      <c r="AC54" s="315"/>
      <c r="AD54" s="315"/>
      <c r="AE54" s="315"/>
      <c r="AF54" s="315"/>
      <c r="AG54" s="315"/>
      <c r="AH54" s="316"/>
      <c r="AI54" s="83"/>
    </row>
    <row r="55" spans="2:35" ht="4.5" customHeight="1" x14ac:dyDescent="0.15">
      <c r="B55" s="81"/>
      <c r="C55" s="308"/>
      <c r="D55" s="309"/>
      <c r="E55" s="309"/>
      <c r="F55" s="309"/>
      <c r="G55" s="309"/>
      <c r="H55" s="309"/>
      <c r="I55" s="309"/>
      <c r="J55" s="309"/>
      <c r="K55" s="309"/>
      <c r="L55" s="309"/>
      <c r="M55" s="309"/>
      <c r="N55" s="310"/>
      <c r="O55" s="173"/>
      <c r="P55" s="173"/>
      <c r="Q55" s="173"/>
      <c r="R55" s="173"/>
      <c r="S55" s="173"/>
      <c r="T55" s="173"/>
      <c r="U55" s="174"/>
      <c r="V55" s="174"/>
      <c r="W55" s="174"/>
      <c r="X55" s="174"/>
      <c r="Y55" s="174"/>
      <c r="Z55" s="174"/>
      <c r="AA55" s="174"/>
      <c r="AB55" s="174"/>
      <c r="AC55" s="174"/>
      <c r="AD55" s="174"/>
      <c r="AE55" s="174"/>
      <c r="AF55" s="174"/>
      <c r="AG55" s="174"/>
      <c r="AH55" s="175"/>
      <c r="AI55" s="83"/>
    </row>
    <row r="56" spans="2:35" ht="14.1" customHeight="1" x14ac:dyDescent="0.15">
      <c r="B56" s="81"/>
      <c r="C56" s="293" t="s">
        <v>296</v>
      </c>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5"/>
      <c r="AI56" s="83"/>
    </row>
    <row r="57" spans="2:35" ht="14.1" customHeight="1" x14ac:dyDescent="0.15">
      <c r="B57" s="81"/>
      <c r="C57" s="296"/>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8"/>
      <c r="AI57" s="83"/>
    </row>
    <row r="58" spans="2:35" ht="14.1" customHeight="1" x14ac:dyDescent="0.15">
      <c r="B58" s="81"/>
      <c r="C58" s="296"/>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8"/>
      <c r="AI58" s="83"/>
    </row>
    <row r="59" spans="2:35" ht="14.1" customHeight="1" x14ac:dyDescent="0.15">
      <c r="B59" s="81"/>
      <c r="C59" s="296"/>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8"/>
      <c r="AI59" s="83"/>
    </row>
    <row r="60" spans="2:35" ht="14.1" customHeight="1" x14ac:dyDescent="0.15">
      <c r="B60" s="81"/>
      <c r="C60" s="296"/>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8"/>
      <c r="AI60" s="83"/>
    </row>
    <row r="61" spans="2:35" ht="14.1" customHeight="1" x14ac:dyDescent="0.15">
      <c r="B61" s="81"/>
      <c r="C61" s="296"/>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8"/>
      <c r="AI61" s="83"/>
    </row>
    <row r="62" spans="2:35" ht="13.5" customHeight="1" x14ac:dyDescent="0.15">
      <c r="B62" s="81"/>
      <c r="C62" s="299"/>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1"/>
      <c r="AI62" s="83"/>
    </row>
    <row r="63" spans="2:35" ht="14.1" customHeight="1" x14ac:dyDescent="0.15">
      <c r="B63" s="94"/>
      <c r="C63" s="292" t="s">
        <v>297</v>
      </c>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83"/>
    </row>
    <row r="64" spans="2:35" ht="14.1" customHeight="1" x14ac:dyDescent="0.15">
      <c r="B64" s="95"/>
      <c r="C64" s="96"/>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row>
    <row r="65" ht="6"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sheetData>
  <sheetProtection password="A7D7" sheet="1" formatCells="0" formatColumns="0" formatRows="0"/>
  <customSheetViews>
    <customSheetView guid="{BAF09DE9-3CAC-45E2-B2E3-39C54B45EBAF}" showPageBreaks="1" showGridLines="0" printArea="1" view="pageBreakPreview">
      <selection activeCell="Y3" sqref="Y3:Z3"/>
      <pageMargins left="0.7" right="0.7" top="0.75" bottom="0.75" header="0.3" footer="0.3"/>
      <pageSetup paperSize="9" scale="98" orientation="portrait" r:id="rId1"/>
      <headerFooter>
        <oddHeader>&amp;C&amp;"ＭＳ 明朝,標準"
㊞</oddHeader>
      </headerFooter>
    </customSheetView>
    <customSheetView guid="{02B438CF-0257-43B2-9BDA-7E54B391CED3}" showPageBreaks="1" showGridLines="0" printArea="1" view="pageBreakPreview" topLeftCell="A16">
      <selection activeCell="AA59" sqref="AA59"/>
      <pageMargins left="0.7" right="0.7" top="0.75" bottom="0.75" header="0.3" footer="0.3"/>
      <pageSetup paperSize="9" scale="98" orientation="portrait" r:id="rId2"/>
      <headerFooter>
        <oddHeader>&amp;C&amp;"ＭＳ 明朝,標準"
㊞</oddHeader>
      </headerFooter>
    </customSheetView>
  </customSheetViews>
  <mergeCells count="58">
    <mergeCell ref="U46:AH46"/>
    <mergeCell ref="U48:AH48"/>
    <mergeCell ref="U41:X42"/>
    <mergeCell ref="Y4:AA4"/>
    <mergeCell ref="C21:AH24"/>
    <mergeCell ref="S9:T10"/>
    <mergeCell ref="U9:AG10"/>
    <mergeCell ref="AF4:AG4"/>
    <mergeCell ref="AC4:AD4"/>
    <mergeCell ref="S11:T13"/>
    <mergeCell ref="U13:AG13"/>
    <mergeCell ref="U11:AG12"/>
    <mergeCell ref="C19:AH20"/>
    <mergeCell ref="C35:N36"/>
    <mergeCell ref="C37:N38"/>
    <mergeCell ref="AG35:AH36"/>
    <mergeCell ref="O35:AF36"/>
    <mergeCell ref="U37:W38"/>
    <mergeCell ref="X37:X38"/>
    <mergeCell ref="Y37:AC38"/>
    <mergeCell ref="AH37:AH38"/>
    <mergeCell ref="AD37:AG38"/>
    <mergeCell ref="O37:T38"/>
    <mergeCell ref="C26:N27"/>
    <mergeCell ref="O30:AH31"/>
    <mergeCell ref="C30:N31"/>
    <mergeCell ref="C32:N34"/>
    <mergeCell ref="O26:AH27"/>
    <mergeCell ref="O28:AH29"/>
    <mergeCell ref="C28:N29"/>
    <mergeCell ref="AA34:AG34"/>
    <mergeCell ref="O34:Z34"/>
    <mergeCell ref="AA32:AG32"/>
    <mergeCell ref="O32:Z32"/>
    <mergeCell ref="AA33:AG33"/>
    <mergeCell ref="O33:Z33"/>
    <mergeCell ref="C63:AH63"/>
    <mergeCell ref="C56:AH62"/>
    <mergeCell ref="C43:N55"/>
    <mergeCell ref="C39:N40"/>
    <mergeCell ref="U54:AH54"/>
    <mergeCell ref="U52:AH52"/>
    <mergeCell ref="U50:AH50"/>
    <mergeCell ref="O54:T54"/>
    <mergeCell ref="O52:T52"/>
    <mergeCell ref="O50:T50"/>
    <mergeCell ref="O48:T48"/>
    <mergeCell ref="O46:T46"/>
    <mergeCell ref="U44:AH44"/>
    <mergeCell ref="C41:N42"/>
    <mergeCell ref="O44:T44"/>
    <mergeCell ref="U39:X40"/>
    <mergeCell ref="O39:T40"/>
    <mergeCell ref="O41:T42"/>
    <mergeCell ref="AD39:AG40"/>
    <mergeCell ref="AD41:AG42"/>
    <mergeCell ref="Y41:AC42"/>
    <mergeCell ref="Y39:AC40"/>
  </mergeCells>
  <phoneticPr fontId="3"/>
  <conditionalFormatting sqref="AC4:AD4">
    <cfRule type="expression" dxfId="269" priority="20">
      <formula>$AC$4&lt;&gt;""</formula>
    </cfRule>
  </conditionalFormatting>
  <conditionalFormatting sqref="AF4:AG4">
    <cfRule type="expression" dxfId="268" priority="19">
      <formula>$AF$4&lt;&gt;""</formula>
    </cfRule>
  </conditionalFormatting>
  <conditionalFormatting sqref="U9:AG10">
    <cfRule type="expression" dxfId="267" priority="18">
      <formula>$U$9&lt;&gt;""</formula>
    </cfRule>
  </conditionalFormatting>
  <conditionalFormatting sqref="U11:AG12">
    <cfRule type="expression" dxfId="266" priority="17">
      <formula>$U$11&lt;&gt;""</formula>
    </cfRule>
  </conditionalFormatting>
  <conditionalFormatting sqref="U13:AG13">
    <cfRule type="expression" dxfId="265" priority="16">
      <formula>$U$13&lt;&gt;""</formula>
    </cfRule>
  </conditionalFormatting>
  <conditionalFormatting sqref="O26:AH27">
    <cfRule type="expression" dxfId="264" priority="15">
      <formula>$O$26&lt;&gt;""</formula>
    </cfRule>
  </conditionalFormatting>
  <conditionalFormatting sqref="O28:AH29">
    <cfRule type="expression" dxfId="263" priority="14">
      <formula>O28&lt;&gt;""</formula>
    </cfRule>
  </conditionalFormatting>
  <conditionalFormatting sqref="O30:AH31">
    <cfRule type="expression" dxfId="262" priority="12">
      <formula>O30&lt;&gt;""</formula>
    </cfRule>
  </conditionalFormatting>
  <conditionalFormatting sqref="O35:AF36">
    <cfRule type="expression" dxfId="261" priority="11">
      <formula>O35&lt;&gt;""</formula>
    </cfRule>
  </conditionalFormatting>
  <conditionalFormatting sqref="O37">
    <cfRule type="expression" dxfId="260" priority="10">
      <formula>O37&lt;&gt;""</formula>
    </cfRule>
  </conditionalFormatting>
  <conditionalFormatting sqref="Y37">
    <cfRule type="expression" dxfId="259" priority="9">
      <formula>Y37&lt;&gt;""</formula>
    </cfRule>
  </conditionalFormatting>
  <conditionalFormatting sqref="O41">
    <cfRule type="expression" dxfId="258" priority="8">
      <formula>O41&lt;&gt;""</formula>
    </cfRule>
  </conditionalFormatting>
  <conditionalFormatting sqref="Y41">
    <cfRule type="expression" dxfId="257" priority="7">
      <formula>Y41&lt;&gt;""</formula>
    </cfRule>
  </conditionalFormatting>
  <conditionalFormatting sqref="U44:AH44">
    <cfRule type="expression" dxfId="256" priority="6">
      <formula>U44&lt;&gt;""</formula>
    </cfRule>
  </conditionalFormatting>
  <conditionalFormatting sqref="U54:AH54">
    <cfRule type="expression" dxfId="255" priority="5">
      <formula>U54&lt;&gt;""</formula>
    </cfRule>
  </conditionalFormatting>
  <conditionalFormatting sqref="U52:AH52 U50:AH50 U48:AH48 U46:AH46">
    <cfRule type="expression" dxfId="254" priority="4">
      <formula>U46&lt;&gt;""</formula>
    </cfRule>
  </conditionalFormatting>
  <conditionalFormatting sqref="Y4">
    <cfRule type="expression" dxfId="253" priority="3">
      <formula>Y4&lt;&gt;""</formula>
    </cfRule>
  </conditionalFormatting>
  <conditionalFormatting sqref="O39">
    <cfRule type="expression" dxfId="252" priority="2">
      <formula>O39&lt;&gt;""</formula>
    </cfRule>
  </conditionalFormatting>
  <conditionalFormatting sqref="Y39">
    <cfRule type="expression" dxfId="251" priority="1">
      <formula>Y39&lt;&gt;""</formula>
    </cfRule>
  </conditionalFormatting>
  <pageMargins left="0.74803149606299213" right="0.43307086614173229" top="0.39370078740157483" bottom="0.39370078740157483" header="0.19685039370078741" footer="0.23622047244094491"/>
  <pageSetup paperSize="9" scale="98" orientation="portrait" r:id="rId3"/>
  <headerFooter>
    <oddHeader>&amp;RVer.2</oddHeader>
    <oddFooter>&amp;R&amp;"ＭＳ Ｐ明朝,標準"&amp;10（日本産業規格A列4番）</oddFooter>
  </headerFooter>
  <colBreaks count="1" manualBreakCount="1">
    <brk id="35"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94"/>
  <sheetViews>
    <sheetView showGridLines="0" view="pageBreakPreview" zoomScaleNormal="100" zoomScaleSheetLayoutView="100" workbookViewId="0">
      <selection activeCell="B1" sqref="B1"/>
    </sheetView>
  </sheetViews>
  <sheetFormatPr defaultColWidth="9" defaultRowHeight="13.5" x14ac:dyDescent="0.15"/>
  <cols>
    <col min="1" max="1" width="2.625" style="41" customWidth="1"/>
    <col min="2" max="33" width="2.875" style="41" customWidth="1"/>
    <col min="34" max="101" width="2.625" style="41" customWidth="1"/>
    <col min="102" max="16384" width="9" style="41"/>
  </cols>
  <sheetData>
    <row r="1" spans="2:39" ht="14.25" x14ac:dyDescent="0.15">
      <c r="B1" s="38" t="s">
        <v>107</v>
      </c>
      <c r="C1" s="73"/>
      <c r="D1" s="73"/>
      <c r="E1" s="73"/>
      <c r="F1" s="73"/>
      <c r="G1" s="73"/>
    </row>
    <row r="2" spans="2:39" ht="14.25" x14ac:dyDescent="0.15">
      <c r="B2" s="38"/>
      <c r="C2" s="73"/>
      <c r="D2" s="73"/>
      <c r="E2" s="73"/>
      <c r="F2" s="73"/>
      <c r="G2" s="73"/>
    </row>
    <row r="3" spans="2:39" ht="14.25" x14ac:dyDescent="0.15">
      <c r="B3" s="38" t="s">
        <v>108</v>
      </c>
      <c r="C3" s="73"/>
      <c r="D3" s="73"/>
      <c r="E3" s="73"/>
      <c r="F3" s="73"/>
      <c r="G3" s="73"/>
    </row>
    <row r="4" spans="2:39" ht="14.25" x14ac:dyDescent="0.15">
      <c r="B4" s="38"/>
      <c r="C4" s="73"/>
      <c r="D4" s="73"/>
      <c r="E4" s="73"/>
      <c r="F4" s="73"/>
      <c r="G4" s="73"/>
    </row>
    <row r="5" spans="2:39" ht="14.25" x14ac:dyDescent="0.15">
      <c r="B5" s="38"/>
      <c r="C5" s="73"/>
      <c r="D5" s="73"/>
      <c r="E5" s="73"/>
      <c r="F5" s="73"/>
      <c r="G5" s="73"/>
    </row>
    <row r="6" spans="2:39" ht="14.25" x14ac:dyDescent="0.15">
      <c r="B6" s="677" t="s">
        <v>109</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row>
    <row r="7" spans="2:39" ht="16.5" customHeight="1" x14ac:dyDescent="0.15">
      <c r="B7" s="663" t="s">
        <v>34</v>
      </c>
      <c r="C7" s="663"/>
      <c r="D7" s="663"/>
      <c r="E7" s="663"/>
      <c r="F7" s="663"/>
      <c r="G7" s="663"/>
      <c r="H7" s="663"/>
      <c r="I7" s="663"/>
      <c r="J7" s="663"/>
      <c r="K7" s="663"/>
      <c r="L7" s="663"/>
      <c r="M7" s="660"/>
      <c r="N7" s="661"/>
      <c r="O7" s="661"/>
      <c r="P7" s="661"/>
      <c r="Q7" s="661"/>
      <c r="R7" s="661"/>
      <c r="S7" s="661"/>
      <c r="T7" s="661"/>
      <c r="U7" s="661"/>
      <c r="V7" s="661"/>
      <c r="W7" s="661"/>
      <c r="X7" s="661"/>
      <c r="Y7" s="661"/>
      <c r="Z7" s="661"/>
      <c r="AA7" s="661"/>
      <c r="AB7" s="661"/>
      <c r="AC7" s="661"/>
      <c r="AD7" s="661"/>
      <c r="AE7" s="661"/>
      <c r="AF7" s="661"/>
      <c r="AG7" s="662"/>
      <c r="AI7" s="71" t="s">
        <v>348</v>
      </c>
    </row>
    <row r="8" spans="2:39" ht="16.5" customHeight="1" x14ac:dyDescent="0.15">
      <c r="B8" s="658" t="s">
        <v>110</v>
      </c>
      <c r="C8" s="658"/>
      <c r="D8" s="658"/>
      <c r="E8" s="658"/>
      <c r="F8" s="658"/>
      <c r="G8" s="658"/>
      <c r="H8" s="658"/>
      <c r="I8" s="658"/>
      <c r="J8" s="658"/>
      <c r="K8" s="658"/>
      <c r="L8" s="658"/>
      <c r="M8" s="638" t="str">
        <f>IF('１号'!U11="","",'１号'!U11)</f>
        <v/>
      </c>
      <c r="N8" s="639"/>
      <c r="O8" s="639"/>
      <c r="P8" s="639"/>
      <c r="Q8" s="639"/>
      <c r="R8" s="639"/>
      <c r="S8" s="639"/>
      <c r="T8" s="639"/>
      <c r="U8" s="639"/>
      <c r="V8" s="639"/>
      <c r="W8" s="639"/>
      <c r="X8" s="639"/>
      <c r="Y8" s="639"/>
      <c r="Z8" s="639"/>
      <c r="AA8" s="639"/>
      <c r="AB8" s="639"/>
      <c r="AC8" s="639"/>
      <c r="AD8" s="639"/>
      <c r="AE8" s="639"/>
      <c r="AF8" s="639"/>
      <c r="AG8" s="640"/>
      <c r="AI8" s="637" t="s">
        <v>251</v>
      </c>
      <c r="AJ8" s="637"/>
      <c r="AK8" s="637"/>
      <c r="AL8" s="637"/>
      <c r="AM8" s="637"/>
    </row>
    <row r="9" spans="2:39" ht="16.5" customHeight="1" x14ac:dyDescent="0.15">
      <c r="B9" s="659"/>
      <c r="C9" s="659"/>
      <c r="D9" s="659"/>
      <c r="E9" s="659"/>
      <c r="F9" s="659"/>
      <c r="G9" s="659"/>
      <c r="H9" s="659"/>
      <c r="I9" s="659"/>
      <c r="J9" s="659"/>
      <c r="K9" s="659"/>
      <c r="L9" s="659"/>
      <c r="M9" s="641"/>
      <c r="N9" s="642"/>
      <c r="O9" s="642"/>
      <c r="P9" s="642"/>
      <c r="Q9" s="642"/>
      <c r="R9" s="642"/>
      <c r="S9" s="642"/>
      <c r="T9" s="642"/>
      <c r="U9" s="642"/>
      <c r="V9" s="642"/>
      <c r="W9" s="642"/>
      <c r="X9" s="642"/>
      <c r="Y9" s="642"/>
      <c r="Z9" s="642"/>
      <c r="AA9" s="642"/>
      <c r="AB9" s="642"/>
      <c r="AC9" s="642"/>
      <c r="AD9" s="642"/>
      <c r="AE9" s="642"/>
      <c r="AF9" s="642"/>
      <c r="AG9" s="643"/>
      <c r="AI9" s="637"/>
      <c r="AJ9" s="637"/>
      <c r="AK9" s="637"/>
      <c r="AL9" s="637"/>
      <c r="AM9" s="637"/>
    </row>
    <row r="10" spans="2:39" ht="16.5" customHeight="1" x14ac:dyDescent="0.15">
      <c r="B10" s="663" t="s">
        <v>34</v>
      </c>
      <c r="C10" s="663"/>
      <c r="D10" s="663"/>
      <c r="E10" s="663"/>
      <c r="F10" s="663"/>
      <c r="G10" s="663"/>
      <c r="H10" s="663"/>
      <c r="I10" s="663"/>
      <c r="J10" s="663"/>
      <c r="K10" s="663"/>
      <c r="L10" s="663"/>
      <c r="M10" s="660"/>
      <c r="N10" s="661"/>
      <c r="O10" s="661"/>
      <c r="P10" s="661"/>
      <c r="Q10" s="661"/>
      <c r="R10" s="661"/>
      <c r="S10" s="661"/>
      <c r="T10" s="661"/>
      <c r="U10" s="661"/>
      <c r="V10" s="661"/>
      <c r="W10" s="661"/>
      <c r="X10" s="661"/>
      <c r="Y10" s="661"/>
      <c r="Z10" s="661"/>
      <c r="AA10" s="661"/>
      <c r="AB10" s="661"/>
      <c r="AC10" s="661"/>
      <c r="AD10" s="661"/>
      <c r="AE10" s="661"/>
      <c r="AF10" s="661"/>
      <c r="AG10" s="662"/>
      <c r="AI10" s="71" t="s">
        <v>348</v>
      </c>
    </row>
    <row r="11" spans="2:39" ht="16.5" customHeight="1" x14ac:dyDescent="0.15">
      <c r="B11" s="658" t="s">
        <v>111</v>
      </c>
      <c r="C11" s="658"/>
      <c r="D11" s="658"/>
      <c r="E11" s="658"/>
      <c r="F11" s="658"/>
      <c r="G11" s="658"/>
      <c r="H11" s="658"/>
      <c r="I11" s="658"/>
      <c r="J11" s="658"/>
      <c r="K11" s="658"/>
      <c r="L11" s="658"/>
      <c r="M11" s="638" t="str">
        <f>IF('１号'!U13="","",'１号'!U13)</f>
        <v/>
      </c>
      <c r="N11" s="639"/>
      <c r="O11" s="639"/>
      <c r="P11" s="639"/>
      <c r="Q11" s="639"/>
      <c r="R11" s="639"/>
      <c r="S11" s="639"/>
      <c r="T11" s="639"/>
      <c r="U11" s="639"/>
      <c r="V11" s="639"/>
      <c r="W11" s="639"/>
      <c r="X11" s="639"/>
      <c r="Y11" s="639"/>
      <c r="Z11" s="639"/>
      <c r="AA11" s="639"/>
      <c r="AB11" s="639"/>
      <c r="AC11" s="639"/>
      <c r="AD11" s="639"/>
      <c r="AE11" s="639"/>
      <c r="AF11" s="639"/>
      <c r="AG11" s="640"/>
      <c r="AI11" s="637" t="s">
        <v>251</v>
      </c>
      <c r="AJ11" s="637"/>
      <c r="AK11" s="637"/>
      <c r="AL11" s="637"/>
      <c r="AM11" s="637"/>
    </row>
    <row r="12" spans="2:39" ht="16.5" customHeight="1" x14ac:dyDescent="0.15">
      <c r="B12" s="659"/>
      <c r="C12" s="659"/>
      <c r="D12" s="659"/>
      <c r="E12" s="659"/>
      <c r="F12" s="659"/>
      <c r="G12" s="659"/>
      <c r="H12" s="659"/>
      <c r="I12" s="659"/>
      <c r="J12" s="659"/>
      <c r="K12" s="659"/>
      <c r="L12" s="659"/>
      <c r="M12" s="641"/>
      <c r="N12" s="642"/>
      <c r="O12" s="642"/>
      <c r="P12" s="642"/>
      <c r="Q12" s="642"/>
      <c r="R12" s="642"/>
      <c r="S12" s="642"/>
      <c r="T12" s="642"/>
      <c r="U12" s="642"/>
      <c r="V12" s="642"/>
      <c r="W12" s="642"/>
      <c r="X12" s="642"/>
      <c r="Y12" s="642"/>
      <c r="Z12" s="642"/>
      <c r="AA12" s="642"/>
      <c r="AB12" s="642"/>
      <c r="AC12" s="642"/>
      <c r="AD12" s="642"/>
      <c r="AE12" s="642"/>
      <c r="AF12" s="642"/>
      <c r="AG12" s="643"/>
      <c r="AI12" s="637"/>
      <c r="AJ12" s="637"/>
      <c r="AK12" s="637"/>
      <c r="AL12" s="637"/>
      <c r="AM12" s="637"/>
    </row>
    <row r="13" spans="2:39" ht="16.5" customHeight="1" x14ac:dyDescent="0.15">
      <c r="B13" s="657" t="s">
        <v>112</v>
      </c>
      <c r="C13" s="657"/>
      <c r="D13" s="657"/>
      <c r="E13" s="657"/>
      <c r="F13" s="657"/>
      <c r="G13" s="657"/>
      <c r="H13" s="657"/>
      <c r="I13" s="657"/>
      <c r="J13" s="657"/>
      <c r="K13" s="657"/>
      <c r="L13" s="657"/>
      <c r="M13" s="645"/>
      <c r="N13" s="646"/>
      <c r="O13" s="646"/>
      <c r="P13" s="646"/>
      <c r="Q13" s="646"/>
      <c r="R13" s="649" t="s">
        <v>228</v>
      </c>
      <c r="S13" s="649"/>
      <c r="T13" s="646"/>
      <c r="U13" s="646"/>
      <c r="V13" s="646"/>
      <c r="W13" s="649" t="s">
        <v>229</v>
      </c>
      <c r="X13" s="649"/>
      <c r="Y13" s="646"/>
      <c r="Z13" s="646"/>
      <c r="AA13" s="646"/>
      <c r="AB13" s="649" t="s">
        <v>230</v>
      </c>
      <c r="AC13" s="649"/>
      <c r="AD13" s="140"/>
      <c r="AE13" s="140"/>
      <c r="AF13" s="140"/>
      <c r="AG13" s="141"/>
    </row>
    <row r="14" spans="2:39" ht="16.5" customHeight="1" x14ac:dyDescent="0.15">
      <c r="B14" s="657"/>
      <c r="C14" s="657"/>
      <c r="D14" s="657"/>
      <c r="E14" s="657"/>
      <c r="F14" s="657"/>
      <c r="G14" s="657"/>
      <c r="H14" s="657"/>
      <c r="I14" s="657"/>
      <c r="J14" s="657"/>
      <c r="K14" s="657"/>
      <c r="L14" s="657"/>
      <c r="M14" s="647"/>
      <c r="N14" s="648"/>
      <c r="O14" s="648"/>
      <c r="P14" s="648"/>
      <c r="Q14" s="648"/>
      <c r="R14" s="650"/>
      <c r="S14" s="650"/>
      <c r="T14" s="648"/>
      <c r="U14" s="648"/>
      <c r="V14" s="648"/>
      <c r="W14" s="650"/>
      <c r="X14" s="650"/>
      <c r="Y14" s="648"/>
      <c r="Z14" s="648"/>
      <c r="AA14" s="648"/>
      <c r="AB14" s="650"/>
      <c r="AC14" s="650"/>
      <c r="AD14" s="142"/>
      <c r="AE14" s="142"/>
      <c r="AF14" s="142"/>
      <c r="AG14" s="143"/>
    </row>
    <row r="15" spans="2:39" ht="16.5" customHeight="1" x14ac:dyDescent="0.15">
      <c r="B15" s="664" t="s">
        <v>491</v>
      </c>
      <c r="C15" s="664"/>
      <c r="D15" s="664"/>
      <c r="E15" s="664"/>
      <c r="F15" s="664"/>
      <c r="G15" s="664"/>
      <c r="H15" s="664"/>
      <c r="I15" s="664"/>
      <c r="J15" s="664"/>
      <c r="K15" s="664"/>
      <c r="L15" s="664"/>
      <c r="M15" s="644" t="s">
        <v>113</v>
      </c>
      <c r="N15" s="644"/>
      <c r="O15" s="644"/>
      <c r="P15" s="644"/>
      <c r="Q15" s="644"/>
      <c r="R15" s="644"/>
      <c r="S15" s="644"/>
      <c r="T15" s="644"/>
      <c r="U15" s="651"/>
      <c r="V15" s="652"/>
      <c r="W15" s="652"/>
      <c r="X15" s="652"/>
      <c r="Y15" s="652"/>
      <c r="Z15" s="652"/>
      <c r="AA15" s="652"/>
      <c r="AB15" s="652"/>
      <c r="AC15" s="652"/>
      <c r="AD15" s="652"/>
      <c r="AE15" s="652"/>
      <c r="AF15" s="652"/>
      <c r="AG15" s="653"/>
      <c r="AI15" s="240" t="s">
        <v>497</v>
      </c>
      <c r="AJ15" s="240"/>
      <c r="AK15" s="240"/>
      <c r="AL15" s="240"/>
      <c r="AM15" s="240"/>
    </row>
    <row r="16" spans="2:39" ht="16.5" customHeight="1" x14ac:dyDescent="0.15">
      <c r="B16" s="664"/>
      <c r="C16" s="664"/>
      <c r="D16" s="664"/>
      <c r="E16" s="664"/>
      <c r="F16" s="664"/>
      <c r="G16" s="664"/>
      <c r="H16" s="664"/>
      <c r="I16" s="664"/>
      <c r="J16" s="664"/>
      <c r="K16" s="664"/>
      <c r="L16" s="664"/>
      <c r="M16" s="644"/>
      <c r="N16" s="644"/>
      <c r="O16" s="644"/>
      <c r="P16" s="644"/>
      <c r="Q16" s="644"/>
      <c r="R16" s="644"/>
      <c r="S16" s="644"/>
      <c r="T16" s="644"/>
      <c r="U16" s="654"/>
      <c r="V16" s="655"/>
      <c r="W16" s="655"/>
      <c r="X16" s="655"/>
      <c r="Y16" s="655"/>
      <c r="Z16" s="655"/>
      <c r="AA16" s="655"/>
      <c r="AB16" s="655"/>
      <c r="AC16" s="655"/>
      <c r="AD16" s="655"/>
      <c r="AE16" s="655"/>
      <c r="AF16" s="655"/>
      <c r="AG16" s="656"/>
      <c r="AI16" s="240"/>
      <c r="AJ16" s="240"/>
      <c r="AK16" s="240"/>
      <c r="AL16" s="240"/>
      <c r="AM16" s="240"/>
    </row>
    <row r="17" spans="2:39" ht="16.5" customHeight="1" x14ac:dyDescent="0.15">
      <c r="B17" s="664"/>
      <c r="C17" s="664"/>
      <c r="D17" s="664"/>
      <c r="E17" s="664"/>
      <c r="F17" s="664"/>
      <c r="G17" s="664"/>
      <c r="H17" s="664"/>
      <c r="I17" s="664"/>
      <c r="J17" s="664"/>
      <c r="K17" s="664"/>
      <c r="L17" s="664"/>
      <c r="M17" s="644" t="s">
        <v>114</v>
      </c>
      <c r="N17" s="644"/>
      <c r="O17" s="644"/>
      <c r="P17" s="644"/>
      <c r="Q17" s="644"/>
      <c r="R17" s="644"/>
      <c r="S17" s="644"/>
      <c r="T17" s="644"/>
      <c r="U17" s="651"/>
      <c r="V17" s="652"/>
      <c r="W17" s="652"/>
      <c r="X17" s="652"/>
      <c r="Y17" s="652"/>
      <c r="Z17" s="652"/>
      <c r="AA17" s="652"/>
      <c r="AB17" s="652"/>
      <c r="AC17" s="652"/>
      <c r="AD17" s="652"/>
      <c r="AE17" s="652"/>
      <c r="AF17" s="652"/>
      <c r="AG17" s="653"/>
      <c r="AI17" s="240" t="s">
        <v>498</v>
      </c>
      <c r="AJ17" s="240"/>
      <c r="AK17" s="240"/>
      <c r="AL17" s="240"/>
      <c r="AM17" s="240"/>
    </row>
    <row r="18" spans="2:39" ht="16.5" customHeight="1" x14ac:dyDescent="0.15">
      <c r="B18" s="664"/>
      <c r="C18" s="664"/>
      <c r="D18" s="664"/>
      <c r="E18" s="664"/>
      <c r="F18" s="664"/>
      <c r="G18" s="664"/>
      <c r="H18" s="664"/>
      <c r="I18" s="664"/>
      <c r="J18" s="664"/>
      <c r="K18" s="664"/>
      <c r="L18" s="664"/>
      <c r="M18" s="644"/>
      <c r="N18" s="644"/>
      <c r="O18" s="644"/>
      <c r="P18" s="644"/>
      <c r="Q18" s="644"/>
      <c r="R18" s="644"/>
      <c r="S18" s="644"/>
      <c r="T18" s="644"/>
      <c r="U18" s="654"/>
      <c r="V18" s="655"/>
      <c r="W18" s="655"/>
      <c r="X18" s="655"/>
      <c r="Y18" s="655"/>
      <c r="Z18" s="655"/>
      <c r="AA18" s="655"/>
      <c r="AB18" s="655"/>
      <c r="AC18" s="655"/>
      <c r="AD18" s="655"/>
      <c r="AE18" s="655"/>
      <c r="AF18" s="655"/>
      <c r="AG18" s="656"/>
      <c r="AI18" s="240"/>
      <c r="AJ18" s="240"/>
      <c r="AK18" s="240"/>
      <c r="AL18" s="240"/>
      <c r="AM18" s="240"/>
    </row>
    <row r="19" spans="2:39" ht="16.5" customHeight="1" x14ac:dyDescent="0.15">
      <c r="B19" s="657" t="s">
        <v>115</v>
      </c>
      <c r="C19" s="657"/>
      <c r="D19" s="657"/>
      <c r="E19" s="657"/>
      <c r="F19" s="657"/>
      <c r="G19" s="657"/>
      <c r="H19" s="657"/>
      <c r="I19" s="657"/>
      <c r="J19" s="657"/>
      <c r="K19" s="657"/>
      <c r="L19" s="657"/>
      <c r="M19" s="665"/>
      <c r="N19" s="666"/>
      <c r="O19" s="666"/>
      <c r="P19" s="666"/>
      <c r="Q19" s="666"/>
      <c r="R19" s="666"/>
      <c r="S19" s="666"/>
      <c r="T19" s="667"/>
      <c r="U19" s="671" t="s">
        <v>350</v>
      </c>
      <c r="V19" s="672"/>
      <c r="W19" s="672"/>
      <c r="X19" s="672"/>
      <c r="Y19" s="672"/>
      <c r="Z19" s="672"/>
      <c r="AA19" s="672"/>
      <c r="AB19" s="672"/>
      <c r="AC19" s="672"/>
      <c r="AD19" s="672"/>
      <c r="AE19" s="672"/>
      <c r="AF19" s="672"/>
      <c r="AG19" s="673"/>
    </row>
    <row r="20" spans="2:39" ht="16.5" customHeight="1" x14ac:dyDescent="0.15">
      <c r="B20" s="657"/>
      <c r="C20" s="657"/>
      <c r="D20" s="657"/>
      <c r="E20" s="657"/>
      <c r="F20" s="657"/>
      <c r="G20" s="657"/>
      <c r="H20" s="657"/>
      <c r="I20" s="657"/>
      <c r="J20" s="657"/>
      <c r="K20" s="657"/>
      <c r="L20" s="657"/>
      <c r="M20" s="668"/>
      <c r="N20" s="669"/>
      <c r="O20" s="669"/>
      <c r="P20" s="669"/>
      <c r="Q20" s="669"/>
      <c r="R20" s="669"/>
      <c r="S20" s="669"/>
      <c r="T20" s="670"/>
      <c r="U20" s="674"/>
      <c r="V20" s="675"/>
      <c r="W20" s="675"/>
      <c r="X20" s="675"/>
      <c r="Y20" s="675"/>
      <c r="Z20" s="675"/>
      <c r="AA20" s="675"/>
      <c r="AB20" s="675"/>
      <c r="AC20" s="675"/>
      <c r="AD20" s="675"/>
      <c r="AE20" s="675"/>
      <c r="AF20" s="675"/>
      <c r="AG20" s="676"/>
    </row>
    <row r="21" spans="2:39" ht="16.5" customHeight="1" x14ac:dyDescent="0.15">
      <c r="B21" s="657" t="s">
        <v>116</v>
      </c>
      <c r="C21" s="657"/>
      <c r="D21" s="657"/>
      <c r="E21" s="657"/>
      <c r="F21" s="657"/>
      <c r="G21" s="657"/>
      <c r="H21" s="657"/>
      <c r="I21" s="657"/>
      <c r="J21" s="657"/>
      <c r="K21" s="657"/>
      <c r="L21" s="657"/>
      <c r="M21" s="665"/>
      <c r="N21" s="666"/>
      <c r="O21" s="666"/>
      <c r="P21" s="666"/>
      <c r="Q21" s="666"/>
      <c r="R21" s="666"/>
      <c r="S21" s="666"/>
      <c r="T21" s="667"/>
      <c r="U21" s="671" t="s">
        <v>346</v>
      </c>
      <c r="V21" s="672"/>
      <c r="W21" s="672"/>
      <c r="X21" s="672"/>
      <c r="Y21" s="672"/>
      <c r="Z21" s="672"/>
      <c r="AA21" s="672"/>
      <c r="AB21" s="672"/>
      <c r="AC21" s="672"/>
      <c r="AD21" s="672"/>
      <c r="AE21" s="672"/>
      <c r="AF21" s="672"/>
      <c r="AG21" s="673"/>
    </row>
    <row r="22" spans="2:39" ht="16.5" customHeight="1" x14ac:dyDescent="0.15">
      <c r="B22" s="657"/>
      <c r="C22" s="657"/>
      <c r="D22" s="657"/>
      <c r="E22" s="657"/>
      <c r="F22" s="657"/>
      <c r="G22" s="657"/>
      <c r="H22" s="657"/>
      <c r="I22" s="657"/>
      <c r="J22" s="657"/>
      <c r="K22" s="657"/>
      <c r="L22" s="657"/>
      <c r="M22" s="668"/>
      <c r="N22" s="669"/>
      <c r="O22" s="669"/>
      <c r="P22" s="669"/>
      <c r="Q22" s="669"/>
      <c r="R22" s="669"/>
      <c r="S22" s="669"/>
      <c r="T22" s="670"/>
      <c r="U22" s="674"/>
      <c r="V22" s="675"/>
      <c r="W22" s="675"/>
      <c r="X22" s="675"/>
      <c r="Y22" s="675"/>
      <c r="Z22" s="675"/>
      <c r="AA22" s="675"/>
      <c r="AB22" s="675"/>
      <c r="AC22" s="675"/>
      <c r="AD22" s="675"/>
      <c r="AE22" s="675"/>
      <c r="AF22" s="675"/>
      <c r="AG22" s="676"/>
    </row>
    <row r="23" spans="2:39" ht="16.5" customHeight="1" x14ac:dyDescent="0.15">
      <c r="B23" s="657" t="s">
        <v>117</v>
      </c>
      <c r="C23" s="657"/>
      <c r="D23" s="657"/>
      <c r="E23" s="657"/>
      <c r="F23" s="657"/>
      <c r="G23" s="657"/>
      <c r="H23" s="657"/>
      <c r="I23" s="657"/>
      <c r="J23" s="657"/>
      <c r="K23" s="657"/>
      <c r="L23" s="657"/>
      <c r="M23" s="665"/>
      <c r="N23" s="666"/>
      <c r="O23" s="666"/>
      <c r="P23" s="666"/>
      <c r="Q23" s="666"/>
      <c r="R23" s="666"/>
      <c r="S23" s="666"/>
      <c r="T23" s="667"/>
      <c r="U23" s="705" t="s">
        <v>347</v>
      </c>
      <c r="V23" s="706"/>
      <c r="W23" s="706"/>
      <c r="X23" s="706"/>
      <c r="Y23" s="703"/>
      <c r="Z23" s="703"/>
      <c r="AA23" s="703"/>
      <c r="AB23" s="703"/>
      <c r="AC23" s="703"/>
      <c r="AD23" s="703"/>
      <c r="AE23" s="709" t="s">
        <v>349</v>
      </c>
      <c r="AF23" s="709"/>
      <c r="AG23" s="710"/>
    </row>
    <row r="24" spans="2:39" ht="16.5" customHeight="1" x14ac:dyDescent="0.15">
      <c r="B24" s="657"/>
      <c r="C24" s="657"/>
      <c r="D24" s="657"/>
      <c r="E24" s="657"/>
      <c r="F24" s="657"/>
      <c r="G24" s="657"/>
      <c r="H24" s="657"/>
      <c r="I24" s="657"/>
      <c r="J24" s="657"/>
      <c r="K24" s="657"/>
      <c r="L24" s="657"/>
      <c r="M24" s="668"/>
      <c r="N24" s="669"/>
      <c r="O24" s="669"/>
      <c r="P24" s="669"/>
      <c r="Q24" s="669"/>
      <c r="R24" s="669"/>
      <c r="S24" s="669"/>
      <c r="T24" s="670"/>
      <c r="U24" s="707"/>
      <c r="V24" s="708"/>
      <c r="W24" s="708"/>
      <c r="X24" s="708"/>
      <c r="Y24" s="704"/>
      <c r="Z24" s="704"/>
      <c r="AA24" s="704"/>
      <c r="AB24" s="704"/>
      <c r="AC24" s="704"/>
      <c r="AD24" s="704"/>
      <c r="AE24" s="711"/>
      <c r="AF24" s="711"/>
      <c r="AG24" s="712"/>
    </row>
    <row r="25" spans="2:39" ht="16.5" customHeight="1" x14ac:dyDescent="0.15">
      <c r="B25" s="657" t="s">
        <v>118</v>
      </c>
      <c r="C25" s="657"/>
      <c r="D25" s="657"/>
      <c r="E25" s="657"/>
      <c r="F25" s="657"/>
      <c r="G25" s="657"/>
      <c r="H25" s="657"/>
      <c r="I25" s="657"/>
      <c r="J25" s="657"/>
      <c r="K25" s="657"/>
      <c r="L25" s="657"/>
      <c r="M25" s="665"/>
      <c r="N25" s="666"/>
      <c r="O25" s="666"/>
      <c r="P25" s="666"/>
      <c r="Q25" s="666"/>
      <c r="R25" s="666"/>
      <c r="S25" s="666"/>
      <c r="T25" s="667"/>
      <c r="U25" s="671" t="s">
        <v>119</v>
      </c>
      <c r="V25" s="672"/>
      <c r="W25" s="672"/>
      <c r="X25" s="672"/>
      <c r="Y25" s="672"/>
      <c r="Z25" s="672"/>
      <c r="AA25" s="672"/>
      <c r="AB25" s="672"/>
      <c r="AC25" s="672"/>
      <c r="AD25" s="672"/>
      <c r="AE25" s="672"/>
      <c r="AF25" s="672"/>
      <c r="AG25" s="673"/>
    </row>
    <row r="26" spans="2:39" ht="16.5" customHeight="1" x14ac:dyDescent="0.15">
      <c r="B26" s="657"/>
      <c r="C26" s="657"/>
      <c r="D26" s="657"/>
      <c r="E26" s="657"/>
      <c r="F26" s="657"/>
      <c r="G26" s="657"/>
      <c r="H26" s="657"/>
      <c r="I26" s="657"/>
      <c r="J26" s="657"/>
      <c r="K26" s="657"/>
      <c r="L26" s="657"/>
      <c r="M26" s="668"/>
      <c r="N26" s="669"/>
      <c r="O26" s="669"/>
      <c r="P26" s="669"/>
      <c r="Q26" s="669"/>
      <c r="R26" s="669"/>
      <c r="S26" s="669"/>
      <c r="T26" s="670"/>
      <c r="U26" s="674"/>
      <c r="V26" s="675"/>
      <c r="W26" s="675"/>
      <c r="X26" s="675"/>
      <c r="Y26" s="675"/>
      <c r="Z26" s="675"/>
      <c r="AA26" s="675"/>
      <c r="AB26" s="675"/>
      <c r="AC26" s="675"/>
      <c r="AD26" s="675"/>
      <c r="AE26" s="675"/>
      <c r="AF26" s="675"/>
      <c r="AG26" s="676"/>
    </row>
    <row r="27" spans="2:39" ht="16.5" customHeight="1" x14ac:dyDescent="0.15">
      <c r="B27" s="657" t="s">
        <v>120</v>
      </c>
      <c r="C27" s="657"/>
      <c r="D27" s="657"/>
      <c r="E27" s="657"/>
      <c r="F27" s="657"/>
      <c r="G27" s="657"/>
      <c r="H27" s="657"/>
      <c r="I27" s="657"/>
      <c r="J27" s="657"/>
      <c r="K27" s="657"/>
      <c r="L27" s="657"/>
      <c r="M27" s="665"/>
      <c r="N27" s="666"/>
      <c r="O27" s="666"/>
      <c r="P27" s="666"/>
      <c r="Q27" s="666"/>
      <c r="R27" s="666"/>
      <c r="S27" s="666"/>
      <c r="T27" s="667"/>
      <c r="U27" s="671" t="s">
        <v>119</v>
      </c>
      <c r="V27" s="672"/>
      <c r="W27" s="672"/>
      <c r="X27" s="672"/>
      <c r="Y27" s="672"/>
      <c r="Z27" s="672"/>
      <c r="AA27" s="672"/>
      <c r="AB27" s="672"/>
      <c r="AC27" s="672"/>
      <c r="AD27" s="672"/>
      <c r="AE27" s="672"/>
      <c r="AF27" s="672"/>
      <c r="AG27" s="673"/>
    </row>
    <row r="28" spans="2:39" ht="16.5" customHeight="1" x14ac:dyDescent="0.15">
      <c r="B28" s="657"/>
      <c r="C28" s="657"/>
      <c r="D28" s="657"/>
      <c r="E28" s="657"/>
      <c r="F28" s="657"/>
      <c r="G28" s="657"/>
      <c r="H28" s="657"/>
      <c r="I28" s="657"/>
      <c r="J28" s="657"/>
      <c r="K28" s="657"/>
      <c r="L28" s="657"/>
      <c r="M28" s="668"/>
      <c r="N28" s="669"/>
      <c r="O28" s="669"/>
      <c r="P28" s="669"/>
      <c r="Q28" s="669"/>
      <c r="R28" s="669"/>
      <c r="S28" s="669"/>
      <c r="T28" s="670"/>
      <c r="U28" s="674"/>
      <c r="V28" s="675"/>
      <c r="W28" s="675"/>
      <c r="X28" s="675"/>
      <c r="Y28" s="675"/>
      <c r="Z28" s="675"/>
      <c r="AA28" s="675"/>
      <c r="AB28" s="675"/>
      <c r="AC28" s="675"/>
      <c r="AD28" s="675"/>
      <c r="AE28" s="675"/>
      <c r="AF28" s="675"/>
      <c r="AG28" s="676"/>
    </row>
    <row r="29" spans="2:39" ht="16.5" customHeight="1" x14ac:dyDescent="0.15">
      <c r="B29" s="657" t="s">
        <v>121</v>
      </c>
      <c r="C29" s="657"/>
      <c r="D29" s="657"/>
      <c r="E29" s="657"/>
      <c r="F29" s="657"/>
      <c r="G29" s="657"/>
      <c r="H29" s="657"/>
      <c r="I29" s="657"/>
      <c r="J29" s="657"/>
      <c r="K29" s="657"/>
      <c r="L29" s="657"/>
      <c r="M29" s="699" t="s">
        <v>131</v>
      </c>
      <c r="N29" s="700"/>
      <c r="O29" s="695" t="s">
        <v>130</v>
      </c>
      <c r="P29" s="695"/>
      <c r="Q29" s="695"/>
      <c r="R29" s="695"/>
      <c r="S29" s="695"/>
      <c r="T29" s="695"/>
      <c r="U29" s="695"/>
      <c r="V29" s="695"/>
      <c r="W29" s="695"/>
      <c r="X29" s="695"/>
      <c r="Y29" s="695"/>
      <c r="Z29" s="695"/>
      <c r="AA29" s="695"/>
      <c r="AB29" s="695"/>
      <c r="AC29" s="695"/>
      <c r="AD29" s="695"/>
      <c r="AE29" s="695"/>
      <c r="AF29" s="695"/>
      <c r="AG29" s="696"/>
      <c r="AH29" s="130"/>
    </row>
    <row r="30" spans="2:39" ht="16.5" customHeight="1" x14ac:dyDescent="0.15">
      <c r="B30" s="657"/>
      <c r="C30" s="657"/>
      <c r="D30" s="657"/>
      <c r="E30" s="657"/>
      <c r="F30" s="657"/>
      <c r="G30" s="657"/>
      <c r="H30" s="657"/>
      <c r="I30" s="657"/>
      <c r="J30" s="657"/>
      <c r="K30" s="657"/>
      <c r="L30" s="657"/>
      <c r="M30" s="701"/>
      <c r="N30" s="702"/>
      <c r="O30" s="697"/>
      <c r="P30" s="697"/>
      <c r="Q30" s="697"/>
      <c r="R30" s="697"/>
      <c r="S30" s="697"/>
      <c r="T30" s="697"/>
      <c r="U30" s="697"/>
      <c r="V30" s="697"/>
      <c r="W30" s="697"/>
      <c r="X30" s="697"/>
      <c r="Y30" s="697"/>
      <c r="Z30" s="697"/>
      <c r="AA30" s="697"/>
      <c r="AB30" s="697"/>
      <c r="AC30" s="697"/>
      <c r="AD30" s="697"/>
      <c r="AE30" s="697"/>
      <c r="AF30" s="697"/>
      <c r="AG30" s="698"/>
      <c r="AH30" s="130"/>
    </row>
    <row r="31" spans="2:39" ht="16.5" customHeight="1" x14ac:dyDescent="0.15">
      <c r="B31" s="657"/>
      <c r="C31" s="657"/>
      <c r="D31" s="657"/>
      <c r="E31" s="657"/>
      <c r="F31" s="657"/>
      <c r="G31" s="657"/>
      <c r="H31" s="657"/>
      <c r="I31" s="657"/>
      <c r="J31" s="657"/>
      <c r="K31" s="657"/>
      <c r="L31" s="657"/>
      <c r="M31" s="689"/>
      <c r="N31" s="690"/>
      <c r="O31" s="690"/>
      <c r="P31" s="690"/>
      <c r="Q31" s="690"/>
      <c r="R31" s="690"/>
      <c r="S31" s="690"/>
      <c r="T31" s="690"/>
      <c r="U31" s="690"/>
      <c r="V31" s="690"/>
      <c r="W31" s="690"/>
      <c r="X31" s="690"/>
      <c r="Y31" s="690"/>
      <c r="Z31" s="690"/>
      <c r="AA31" s="690"/>
      <c r="AB31" s="690"/>
      <c r="AC31" s="690"/>
      <c r="AD31" s="690"/>
      <c r="AE31" s="690"/>
      <c r="AF31" s="690"/>
      <c r="AG31" s="691"/>
    </row>
    <row r="32" spans="2:39" ht="16.5" customHeight="1" x14ac:dyDescent="0.15">
      <c r="B32" s="657"/>
      <c r="C32" s="657"/>
      <c r="D32" s="657"/>
      <c r="E32" s="657"/>
      <c r="F32" s="657"/>
      <c r="G32" s="657"/>
      <c r="H32" s="657"/>
      <c r="I32" s="657"/>
      <c r="J32" s="657"/>
      <c r="K32" s="657"/>
      <c r="L32" s="657"/>
      <c r="M32" s="689"/>
      <c r="N32" s="690"/>
      <c r="O32" s="690"/>
      <c r="P32" s="690"/>
      <c r="Q32" s="690"/>
      <c r="R32" s="690"/>
      <c r="S32" s="690"/>
      <c r="T32" s="690"/>
      <c r="U32" s="690"/>
      <c r="V32" s="690"/>
      <c r="W32" s="690"/>
      <c r="X32" s="690"/>
      <c r="Y32" s="690"/>
      <c r="Z32" s="690"/>
      <c r="AA32" s="690"/>
      <c r="AB32" s="690"/>
      <c r="AC32" s="690"/>
      <c r="AD32" s="690"/>
      <c r="AE32" s="690"/>
      <c r="AF32" s="690"/>
      <c r="AG32" s="691"/>
    </row>
    <row r="33" spans="2:33" ht="16.5" customHeight="1" x14ac:dyDescent="0.15">
      <c r="B33" s="657"/>
      <c r="C33" s="657"/>
      <c r="D33" s="657"/>
      <c r="E33" s="657"/>
      <c r="F33" s="657"/>
      <c r="G33" s="657"/>
      <c r="H33" s="657"/>
      <c r="I33" s="657"/>
      <c r="J33" s="657"/>
      <c r="K33" s="657"/>
      <c r="L33" s="657"/>
      <c r="M33" s="689"/>
      <c r="N33" s="690"/>
      <c r="O33" s="690"/>
      <c r="P33" s="690"/>
      <c r="Q33" s="690"/>
      <c r="R33" s="690"/>
      <c r="S33" s="690"/>
      <c r="T33" s="690"/>
      <c r="U33" s="690"/>
      <c r="V33" s="690"/>
      <c r="W33" s="690"/>
      <c r="X33" s="690"/>
      <c r="Y33" s="690"/>
      <c r="Z33" s="690"/>
      <c r="AA33" s="690"/>
      <c r="AB33" s="690"/>
      <c r="AC33" s="690"/>
      <c r="AD33" s="690"/>
      <c r="AE33" s="690"/>
      <c r="AF33" s="690"/>
      <c r="AG33" s="691"/>
    </row>
    <row r="34" spans="2:33" ht="16.5" customHeight="1" x14ac:dyDescent="0.15">
      <c r="B34" s="657"/>
      <c r="C34" s="657"/>
      <c r="D34" s="657"/>
      <c r="E34" s="657"/>
      <c r="F34" s="657"/>
      <c r="G34" s="657"/>
      <c r="H34" s="657"/>
      <c r="I34" s="657"/>
      <c r="J34" s="657"/>
      <c r="K34" s="657"/>
      <c r="L34" s="657"/>
      <c r="M34" s="689"/>
      <c r="N34" s="690"/>
      <c r="O34" s="690"/>
      <c r="P34" s="690"/>
      <c r="Q34" s="690"/>
      <c r="R34" s="690"/>
      <c r="S34" s="690"/>
      <c r="T34" s="690"/>
      <c r="U34" s="690"/>
      <c r="V34" s="690"/>
      <c r="W34" s="690"/>
      <c r="X34" s="690"/>
      <c r="Y34" s="690"/>
      <c r="Z34" s="690"/>
      <c r="AA34" s="690"/>
      <c r="AB34" s="690"/>
      <c r="AC34" s="690"/>
      <c r="AD34" s="690"/>
      <c r="AE34" s="690"/>
      <c r="AF34" s="690"/>
      <c r="AG34" s="691"/>
    </row>
    <row r="35" spans="2:33" ht="16.5" customHeight="1" x14ac:dyDescent="0.15">
      <c r="B35" s="657"/>
      <c r="C35" s="657"/>
      <c r="D35" s="657"/>
      <c r="E35" s="657"/>
      <c r="F35" s="657"/>
      <c r="G35" s="657"/>
      <c r="H35" s="657"/>
      <c r="I35" s="657"/>
      <c r="J35" s="657"/>
      <c r="K35" s="657"/>
      <c r="L35" s="657"/>
      <c r="M35" s="689"/>
      <c r="N35" s="690"/>
      <c r="O35" s="690"/>
      <c r="P35" s="690"/>
      <c r="Q35" s="690"/>
      <c r="R35" s="690"/>
      <c r="S35" s="690"/>
      <c r="T35" s="690"/>
      <c r="U35" s="690"/>
      <c r="V35" s="690"/>
      <c r="W35" s="690"/>
      <c r="X35" s="690"/>
      <c r="Y35" s="690"/>
      <c r="Z35" s="690"/>
      <c r="AA35" s="690"/>
      <c r="AB35" s="690"/>
      <c r="AC35" s="690"/>
      <c r="AD35" s="690"/>
      <c r="AE35" s="690"/>
      <c r="AF35" s="690"/>
      <c r="AG35" s="691"/>
    </row>
    <row r="36" spans="2:33" ht="16.5" customHeight="1" x14ac:dyDescent="0.15">
      <c r="B36" s="657"/>
      <c r="C36" s="657"/>
      <c r="D36" s="657"/>
      <c r="E36" s="657"/>
      <c r="F36" s="657"/>
      <c r="G36" s="657"/>
      <c r="H36" s="657"/>
      <c r="I36" s="657"/>
      <c r="J36" s="657"/>
      <c r="K36" s="657"/>
      <c r="L36" s="657"/>
      <c r="M36" s="689"/>
      <c r="N36" s="690"/>
      <c r="O36" s="690"/>
      <c r="P36" s="690"/>
      <c r="Q36" s="690"/>
      <c r="R36" s="690"/>
      <c r="S36" s="690"/>
      <c r="T36" s="690"/>
      <c r="U36" s="690"/>
      <c r="V36" s="690"/>
      <c r="W36" s="690"/>
      <c r="X36" s="690"/>
      <c r="Y36" s="690"/>
      <c r="Z36" s="690"/>
      <c r="AA36" s="690"/>
      <c r="AB36" s="690"/>
      <c r="AC36" s="690"/>
      <c r="AD36" s="690"/>
      <c r="AE36" s="690"/>
      <c r="AF36" s="690"/>
      <c r="AG36" s="691"/>
    </row>
    <row r="37" spans="2:33" ht="16.5" customHeight="1" x14ac:dyDescent="0.15">
      <c r="B37" s="657"/>
      <c r="C37" s="657"/>
      <c r="D37" s="657"/>
      <c r="E37" s="657"/>
      <c r="F37" s="657"/>
      <c r="G37" s="657"/>
      <c r="H37" s="657"/>
      <c r="I37" s="657"/>
      <c r="J37" s="657"/>
      <c r="K37" s="657"/>
      <c r="L37" s="657"/>
      <c r="M37" s="689"/>
      <c r="N37" s="690"/>
      <c r="O37" s="690"/>
      <c r="P37" s="690"/>
      <c r="Q37" s="690"/>
      <c r="R37" s="690"/>
      <c r="S37" s="690"/>
      <c r="T37" s="690"/>
      <c r="U37" s="690"/>
      <c r="V37" s="690"/>
      <c r="W37" s="690"/>
      <c r="X37" s="690"/>
      <c r="Y37" s="690"/>
      <c r="Z37" s="690"/>
      <c r="AA37" s="690"/>
      <c r="AB37" s="690"/>
      <c r="AC37" s="690"/>
      <c r="AD37" s="690"/>
      <c r="AE37" s="690"/>
      <c r="AF37" s="690"/>
      <c r="AG37" s="691"/>
    </row>
    <row r="38" spans="2:33" ht="16.5" customHeight="1" x14ac:dyDescent="0.15">
      <c r="B38" s="657"/>
      <c r="C38" s="657"/>
      <c r="D38" s="657"/>
      <c r="E38" s="657"/>
      <c r="F38" s="657"/>
      <c r="G38" s="657"/>
      <c r="H38" s="657"/>
      <c r="I38" s="657"/>
      <c r="J38" s="657"/>
      <c r="K38" s="657"/>
      <c r="L38" s="657"/>
      <c r="M38" s="689"/>
      <c r="N38" s="690"/>
      <c r="O38" s="690"/>
      <c r="P38" s="690"/>
      <c r="Q38" s="690"/>
      <c r="R38" s="690"/>
      <c r="S38" s="690"/>
      <c r="T38" s="690"/>
      <c r="U38" s="690"/>
      <c r="V38" s="690"/>
      <c r="W38" s="690"/>
      <c r="X38" s="690"/>
      <c r="Y38" s="690"/>
      <c r="Z38" s="690"/>
      <c r="AA38" s="690"/>
      <c r="AB38" s="690"/>
      <c r="AC38" s="690"/>
      <c r="AD38" s="690"/>
      <c r="AE38" s="690"/>
      <c r="AF38" s="690"/>
      <c r="AG38" s="691"/>
    </row>
    <row r="39" spans="2:33" ht="16.5" customHeight="1" x14ac:dyDescent="0.15">
      <c r="B39" s="657"/>
      <c r="C39" s="657"/>
      <c r="D39" s="657"/>
      <c r="E39" s="657"/>
      <c r="F39" s="657"/>
      <c r="G39" s="657"/>
      <c r="H39" s="657"/>
      <c r="I39" s="657"/>
      <c r="J39" s="657"/>
      <c r="K39" s="657"/>
      <c r="L39" s="657"/>
      <c r="M39" s="689"/>
      <c r="N39" s="690"/>
      <c r="O39" s="690"/>
      <c r="P39" s="690"/>
      <c r="Q39" s="690"/>
      <c r="R39" s="690"/>
      <c r="S39" s="690"/>
      <c r="T39" s="690"/>
      <c r="U39" s="690"/>
      <c r="V39" s="690"/>
      <c r="W39" s="690"/>
      <c r="X39" s="690"/>
      <c r="Y39" s="690"/>
      <c r="Z39" s="690"/>
      <c r="AA39" s="690"/>
      <c r="AB39" s="690"/>
      <c r="AC39" s="690"/>
      <c r="AD39" s="690"/>
      <c r="AE39" s="690"/>
      <c r="AF39" s="690"/>
      <c r="AG39" s="691"/>
    </row>
    <row r="40" spans="2:33" ht="16.5" customHeight="1" x14ac:dyDescent="0.15">
      <c r="B40" s="657"/>
      <c r="C40" s="657"/>
      <c r="D40" s="657"/>
      <c r="E40" s="657"/>
      <c r="F40" s="657"/>
      <c r="G40" s="657"/>
      <c r="H40" s="657"/>
      <c r="I40" s="657"/>
      <c r="J40" s="657"/>
      <c r="K40" s="657"/>
      <c r="L40" s="657"/>
      <c r="M40" s="692"/>
      <c r="N40" s="693"/>
      <c r="O40" s="693"/>
      <c r="P40" s="693"/>
      <c r="Q40" s="693"/>
      <c r="R40" s="693"/>
      <c r="S40" s="693"/>
      <c r="T40" s="693"/>
      <c r="U40" s="693"/>
      <c r="V40" s="693"/>
      <c r="W40" s="693"/>
      <c r="X40" s="693"/>
      <c r="Y40" s="693"/>
      <c r="Z40" s="693"/>
      <c r="AA40" s="693"/>
      <c r="AB40" s="693"/>
      <c r="AC40" s="693"/>
      <c r="AD40" s="693"/>
      <c r="AE40" s="693"/>
      <c r="AF40" s="693"/>
      <c r="AG40" s="694"/>
    </row>
    <row r="41" spans="2:33" ht="16.5" customHeight="1" x14ac:dyDescent="0.15">
      <c r="B41" s="657" t="s">
        <v>122</v>
      </c>
      <c r="C41" s="657"/>
      <c r="D41" s="657"/>
      <c r="E41" s="657"/>
      <c r="F41" s="657"/>
      <c r="G41" s="657"/>
      <c r="H41" s="657"/>
      <c r="I41" s="657"/>
      <c r="J41" s="657"/>
      <c r="K41" s="657"/>
      <c r="L41" s="657"/>
      <c r="M41" s="686" t="s">
        <v>123</v>
      </c>
      <c r="N41" s="687"/>
      <c r="O41" s="687"/>
      <c r="P41" s="687"/>
      <c r="Q41" s="687"/>
      <c r="R41" s="687"/>
      <c r="S41" s="687"/>
      <c r="T41" s="687"/>
      <c r="U41" s="687"/>
      <c r="V41" s="687"/>
      <c r="W41" s="687"/>
      <c r="X41" s="687"/>
      <c r="Y41" s="687"/>
      <c r="Z41" s="687"/>
      <c r="AA41" s="687"/>
      <c r="AB41" s="687"/>
      <c r="AC41" s="687"/>
      <c r="AD41" s="687"/>
      <c r="AE41" s="687"/>
      <c r="AF41" s="687"/>
      <c r="AG41" s="688"/>
    </row>
    <row r="42" spans="2:33" ht="16.5" customHeight="1" x14ac:dyDescent="0.15">
      <c r="B42" s="657"/>
      <c r="C42" s="657"/>
      <c r="D42" s="657"/>
      <c r="E42" s="657"/>
      <c r="F42" s="657"/>
      <c r="G42" s="657"/>
      <c r="H42" s="657"/>
      <c r="I42" s="657"/>
      <c r="J42" s="657"/>
      <c r="K42" s="657"/>
      <c r="L42" s="657"/>
      <c r="M42" s="689"/>
      <c r="N42" s="690"/>
      <c r="O42" s="690"/>
      <c r="P42" s="690"/>
      <c r="Q42" s="690"/>
      <c r="R42" s="690"/>
      <c r="S42" s="690"/>
      <c r="T42" s="690"/>
      <c r="U42" s="690"/>
      <c r="V42" s="690"/>
      <c r="W42" s="690"/>
      <c r="X42" s="690"/>
      <c r="Y42" s="690"/>
      <c r="Z42" s="690"/>
      <c r="AA42" s="690"/>
      <c r="AB42" s="690"/>
      <c r="AC42" s="690"/>
      <c r="AD42" s="690"/>
      <c r="AE42" s="690"/>
      <c r="AF42" s="690"/>
      <c r="AG42" s="691"/>
    </row>
    <row r="43" spans="2:33" ht="16.5" customHeight="1" x14ac:dyDescent="0.15">
      <c r="B43" s="657"/>
      <c r="C43" s="657"/>
      <c r="D43" s="657"/>
      <c r="E43" s="657"/>
      <c r="F43" s="657"/>
      <c r="G43" s="657"/>
      <c r="H43" s="657"/>
      <c r="I43" s="657"/>
      <c r="J43" s="657"/>
      <c r="K43" s="657"/>
      <c r="L43" s="657"/>
      <c r="M43" s="689"/>
      <c r="N43" s="690"/>
      <c r="O43" s="690"/>
      <c r="P43" s="690"/>
      <c r="Q43" s="690"/>
      <c r="R43" s="690"/>
      <c r="S43" s="690"/>
      <c r="T43" s="690"/>
      <c r="U43" s="690"/>
      <c r="V43" s="690"/>
      <c r="W43" s="690"/>
      <c r="X43" s="690"/>
      <c r="Y43" s="690"/>
      <c r="Z43" s="690"/>
      <c r="AA43" s="690"/>
      <c r="AB43" s="690"/>
      <c r="AC43" s="690"/>
      <c r="AD43" s="690"/>
      <c r="AE43" s="690"/>
      <c r="AF43" s="690"/>
      <c r="AG43" s="691"/>
    </row>
    <row r="44" spans="2:33" ht="16.5" customHeight="1" x14ac:dyDescent="0.15">
      <c r="B44" s="657"/>
      <c r="C44" s="657"/>
      <c r="D44" s="657"/>
      <c r="E44" s="657"/>
      <c r="F44" s="657"/>
      <c r="G44" s="657"/>
      <c r="H44" s="657"/>
      <c r="I44" s="657"/>
      <c r="J44" s="657"/>
      <c r="K44" s="657"/>
      <c r="L44" s="657"/>
      <c r="M44" s="689"/>
      <c r="N44" s="690"/>
      <c r="O44" s="690"/>
      <c r="P44" s="690"/>
      <c r="Q44" s="690"/>
      <c r="R44" s="690"/>
      <c r="S44" s="690"/>
      <c r="T44" s="690"/>
      <c r="U44" s="690"/>
      <c r="V44" s="690"/>
      <c r="W44" s="690"/>
      <c r="X44" s="690"/>
      <c r="Y44" s="690"/>
      <c r="Z44" s="690"/>
      <c r="AA44" s="690"/>
      <c r="AB44" s="690"/>
      <c r="AC44" s="690"/>
      <c r="AD44" s="690"/>
      <c r="AE44" s="690"/>
      <c r="AF44" s="690"/>
      <c r="AG44" s="691"/>
    </row>
    <row r="45" spans="2:33" ht="16.5" customHeight="1" x14ac:dyDescent="0.15">
      <c r="B45" s="657"/>
      <c r="C45" s="657"/>
      <c r="D45" s="657"/>
      <c r="E45" s="657"/>
      <c r="F45" s="657"/>
      <c r="G45" s="657"/>
      <c r="H45" s="657"/>
      <c r="I45" s="657"/>
      <c r="J45" s="657"/>
      <c r="K45" s="657"/>
      <c r="L45" s="657"/>
      <c r="M45" s="689"/>
      <c r="N45" s="690"/>
      <c r="O45" s="690"/>
      <c r="P45" s="690"/>
      <c r="Q45" s="690"/>
      <c r="R45" s="690"/>
      <c r="S45" s="690"/>
      <c r="T45" s="690"/>
      <c r="U45" s="690"/>
      <c r="V45" s="690"/>
      <c r="W45" s="690"/>
      <c r="X45" s="690"/>
      <c r="Y45" s="690"/>
      <c r="Z45" s="690"/>
      <c r="AA45" s="690"/>
      <c r="AB45" s="690"/>
      <c r="AC45" s="690"/>
      <c r="AD45" s="690"/>
      <c r="AE45" s="690"/>
      <c r="AF45" s="690"/>
      <c r="AG45" s="691"/>
    </row>
    <row r="46" spans="2:33" ht="16.5" customHeight="1" x14ac:dyDescent="0.15">
      <c r="B46" s="657"/>
      <c r="C46" s="657"/>
      <c r="D46" s="657"/>
      <c r="E46" s="657"/>
      <c r="F46" s="657"/>
      <c r="G46" s="657"/>
      <c r="H46" s="657"/>
      <c r="I46" s="657"/>
      <c r="J46" s="657"/>
      <c r="K46" s="657"/>
      <c r="L46" s="657"/>
      <c r="M46" s="689"/>
      <c r="N46" s="690"/>
      <c r="O46" s="690"/>
      <c r="P46" s="690"/>
      <c r="Q46" s="690"/>
      <c r="R46" s="690"/>
      <c r="S46" s="690"/>
      <c r="T46" s="690"/>
      <c r="U46" s="690"/>
      <c r="V46" s="690"/>
      <c r="W46" s="690"/>
      <c r="X46" s="690"/>
      <c r="Y46" s="690"/>
      <c r="Z46" s="690"/>
      <c r="AA46" s="690"/>
      <c r="AB46" s="690"/>
      <c r="AC46" s="690"/>
      <c r="AD46" s="690"/>
      <c r="AE46" s="690"/>
      <c r="AF46" s="690"/>
      <c r="AG46" s="691"/>
    </row>
    <row r="47" spans="2:33" ht="16.5" customHeight="1" x14ac:dyDescent="0.15">
      <c r="B47" s="657"/>
      <c r="C47" s="657"/>
      <c r="D47" s="657"/>
      <c r="E47" s="657"/>
      <c r="F47" s="657"/>
      <c r="G47" s="657"/>
      <c r="H47" s="657"/>
      <c r="I47" s="657"/>
      <c r="J47" s="657"/>
      <c r="K47" s="657"/>
      <c r="L47" s="657"/>
      <c r="M47" s="689"/>
      <c r="N47" s="690"/>
      <c r="O47" s="690"/>
      <c r="P47" s="690"/>
      <c r="Q47" s="690"/>
      <c r="R47" s="690"/>
      <c r="S47" s="690"/>
      <c r="T47" s="690"/>
      <c r="U47" s="690"/>
      <c r="V47" s="690"/>
      <c r="W47" s="690"/>
      <c r="X47" s="690"/>
      <c r="Y47" s="690"/>
      <c r="Z47" s="690"/>
      <c r="AA47" s="690"/>
      <c r="AB47" s="690"/>
      <c r="AC47" s="690"/>
      <c r="AD47" s="690"/>
      <c r="AE47" s="690"/>
      <c r="AF47" s="690"/>
      <c r="AG47" s="691"/>
    </row>
    <row r="48" spans="2:33" ht="16.5" customHeight="1" x14ac:dyDescent="0.15">
      <c r="B48" s="657"/>
      <c r="C48" s="657"/>
      <c r="D48" s="657"/>
      <c r="E48" s="657"/>
      <c r="F48" s="657"/>
      <c r="G48" s="657"/>
      <c r="H48" s="657"/>
      <c r="I48" s="657"/>
      <c r="J48" s="657"/>
      <c r="K48" s="657"/>
      <c r="L48" s="657"/>
      <c r="M48" s="689"/>
      <c r="N48" s="690"/>
      <c r="O48" s="690"/>
      <c r="P48" s="690"/>
      <c r="Q48" s="690"/>
      <c r="R48" s="690"/>
      <c r="S48" s="690"/>
      <c r="T48" s="690"/>
      <c r="U48" s="690"/>
      <c r="V48" s="690"/>
      <c r="W48" s="690"/>
      <c r="X48" s="690"/>
      <c r="Y48" s="690"/>
      <c r="Z48" s="690"/>
      <c r="AA48" s="690"/>
      <c r="AB48" s="690"/>
      <c r="AC48" s="690"/>
      <c r="AD48" s="690"/>
      <c r="AE48" s="690"/>
      <c r="AF48" s="690"/>
      <c r="AG48" s="691"/>
    </row>
    <row r="49" spans="2:33" ht="16.5" customHeight="1" x14ac:dyDescent="0.15">
      <c r="B49" s="657"/>
      <c r="C49" s="657"/>
      <c r="D49" s="657"/>
      <c r="E49" s="657"/>
      <c r="F49" s="657"/>
      <c r="G49" s="657"/>
      <c r="H49" s="657"/>
      <c r="I49" s="657"/>
      <c r="J49" s="657"/>
      <c r="K49" s="657"/>
      <c r="L49" s="657"/>
      <c r="M49" s="689"/>
      <c r="N49" s="690"/>
      <c r="O49" s="690"/>
      <c r="P49" s="690"/>
      <c r="Q49" s="690"/>
      <c r="R49" s="690"/>
      <c r="S49" s="690"/>
      <c r="T49" s="690"/>
      <c r="U49" s="690"/>
      <c r="V49" s="690"/>
      <c r="W49" s="690"/>
      <c r="X49" s="690"/>
      <c r="Y49" s="690"/>
      <c r="Z49" s="690"/>
      <c r="AA49" s="690"/>
      <c r="AB49" s="690"/>
      <c r="AC49" s="690"/>
      <c r="AD49" s="690"/>
      <c r="AE49" s="690"/>
      <c r="AF49" s="690"/>
      <c r="AG49" s="691"/>
    </row>
    <row r="50" spans="2:33" ht="16.5" customHeight="1" x14ac:dyDescent="0.15">
      <c r="B50" s="657"/>
      <c r="C50" s="657"/>
      <c r="D50" s="657"/>
      <c r="E50" s="657"/>
      <c r="F50" s="657"/>
      <c r="G50" s="657"/>
      <c r="H50" s="657"/>
      <c r="I50" s="657"/>
      <c r="J50" s="657"/>
      <c r="K50" s="657"/>
      <c r="L50" s="657"/>
      <c r="M50" s="689"/>
      <c r="N50" s="690"/>
      <c r="O50" s="690"/>
      <c r="P50" s="690"/>
      <c r="Q50" s="690"/>
      <c r="R50" s="690"/>
      <c r="S50" s="690"/>
      <c r="T50" s="690"/>
      <c r="U50" s="690"/>
      <c r="V50" s="690"/>
      <c r="W50" s="690"/>
      <c r="X50" s="690"/>
      <c r="Y50" s="690"/>
      <c r="Z50" s="690"/>
      <c r="AA50" s="690"/>
      <c r="AB50" s="690"/>
      <c r="AC50" s="690"/>
      <c r="AD50" s="690"/>
      <c r="AE50" s="690"/>
      <c r="AF50" s="690"/>
      <c r="AG50" s="691"/>
    </row>
    <row r="51" spans="2:33" ht="16.5" customHeight="1" x14ac:dyDescent="0.15">
      <c r="B51" s="657" t="s">
        <v>124</v>
      </c>
      <c r="C51" s="657"/>
      <c r="D51" s="657"/>
      <c r="E51" s="657"/>
      <c r="F51" s="657"/>
      <c r="G51" s="657"/>
      <c r="H51" s="657"/>
      <c r="I51" s="657"/>
      <c r="J51" s="657"/>
      <c r="K51" s="657"/>
      <c r="L51" s="657"/>
      <c r="M51" s="679"/>
      <c r="N51" s="680"/>
      <c r="O51" s="680"/>
      <c r="P51" s="680"/>
      <c r="Q51" s="680"/>
      <c r="R51" s="680"/>
      <c r="S51" s="680"/>
      <c r="T51" s="680"/>
      <c r="U51" s="680"/>
      <c r="V51" s="680"/>
      <c r="W51" s="680"/>
      <c r="X51" s="680"/>
      <c r="Y51" s="680"/>
      <c r="Z51" s="680"/>
      <c r="AA51" s="680"/>
      <c r="AB51" s="680"/>
      <c r="AC51" s="680"/>
      <c r="AD51" s="680"/>
      <c r="AE51" s="680"/>
      <c r="AF51" s="680"/>
      <c r="AG51" s="681"/>
    </row>
    <row r="52" spans="2:33" ht="16.5" customHeight="1" x14ac:dyDescent="0.15">
      <c r="B52" s="657"/>
      <c r="C52" s="657"/>
      <c r="D52" s="657"/>
      <c r="E52" s="657"/>
      <c r="F52" s="657"/>
      <c r="G52" s="657"/>
      <c r="H52" s="657"/>
      <c r="I52" s="657"/>
      <c r="J52" s="657"/>
      <c r="K52" s="657"/>
      <c r="L52" s="657"/>
      <c r="M52" s="682"/>
      <c r="N52" s="683"/>
      <c r="O52" s="683"/>
      <c r="P52" s="683"/>
      <c r="Q52" s="683"/>
      <c r="R52" s="683"/>
      <c r="S52" s="683"/>
      <c r="T52" s="683"/>
      <c r="U52" s="683"/>
      <c r="V52" s="683"/>
      <c r="W52" s="683"/>
      <c r="X52" s="683"/>
      <c r="Y52" s="683"/>
      <c r="Z52" s="683"/>
      <c r="AA52" s="683"/>
      <c r="AB52" s="683"/>
      <c r="AC52" s="683"/>
      <c r="AD52" s="683"/>
      <c r="AE52" s="683"/>
      <c r="AF52" s="683"/>
      <c r="AG52" s="684"/>
    </row>
    <row r="53" spans="2:33" x14ac:dyDescent="0.15">
      <c r="B53" s="41" t="s">
        <v>125</v>
      </c>
      <c r="D53" s="685" t="s">
        <v>269</v>
      </c>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row>
    <row r="54" spans="2:33" x14ac:dyDescent="0.15">
      <c r="B54" s="74"/>
      <c r="C54" s="73"/>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row>
    <row r="55" spans="2:33" x14ac:dyDescent="0.15">
      <c r="B55" s="678" t="s">
        <v>127</v>
      </c>
      <c r="C55" s="678"/>
      <c r="D55" s="565" t="s">
        <v>126</v>
      </c>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row>
    <row r="56" spans="2:33" x14ac:dyDescent="0.15">
      <c r="B56" s="678" t="s">
        <v>129</v>
      </c>
      <c r="C56" s="678"/>
      <c r="D56" s="565" t="s">
        <v>128</v>
      </c>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row>
    <row r="57" spans="2:33" x14ac:dyDescent="0.15">
      <c r="B57" s="73"/>
      <c r="C57" s="73"/>
      <c r="D57" s="73"/>
      <c r="E57" s="73"/>
      <c r="F57" s="73"/>
      <c r="G57" s="73"/>
    </row>
    <row r="58" spans="2:33" ht="14.25" x14ac:dyDescent="0.15">
      <c r="B58" s="38"/>
      <c r="C58" s="73"/>
      <c r="D58" s="73"/>
      <c r="E58" s="73"/>
      <c r="F58" s="73"/>
      <c r="G58" s="73"/>
    </row>
    <row r="59" spans="2:33" ht="14.25" x14ac:dyDescent="0.15">
      <c r="B59" s="38"/>
      <c r="C59" s="73"/>
      <c r="D59" s="73"/>
      <c r="E59" s="73"/>
      <c r="F59" s="73"/>
      <c r="G59" s="73"/>
    </row>
    <row r="60" spans="2:33" ht="14.25" x14ac:dyDescent="0.15">
      <c r="B60" s="38"/>
      <c r="C60" s="73"/>
      <c r="D60" s="73"/>
      <c r="E60" s="73"/>
      <c r="F60" s="73"/>
      <c r="G60" s="73"/>
    </row>
    <row r="61" spans="2:33" ht="14.25" x14ac:dyDescent="0.15">
      <c r="B61" s="38"/>
      <c r="C61" s="73"/>
      <c r="D61" s="73"/>
      <c r="E61" s="73"/>
      <c r="F61" s="73"/>
      <c r="G61" s="73"/>
    </row>
    <row r="62" spans="2:33" ht="25.5" customHeight="1" x14ac:dyDescent="0.15">
      <c r="B62" s="131"/>
      <c r="C62" s="131"/>
      <c r="D62" s="131"/>
      <c r="E62" s="131"/>
      <c r="F62" s="131"/>
      <c r="G62" s="131"/>
    </row>
    <row r="63" spans="2:33" x14ac:dyDescent="0.15">
      <c r="B63" s="131"/>
      <c r="C63" s="131"/>
      <c r="D63" s="131"/>
      <c r="E63" s="131"/>
      <c r="F63" s="131"/>
      <c r="G63" s="131"/>
    </row>
    <row r="64" spans="2:33" x14ac:dyDescent="0.15">
      <c r="B64" s="131"/>
      <c r="C64" s="131"/>
      <c r="D64" s="131"/>
      <c r="E64" s="131"/>
      <c r="F64" s="131"/>
      <c r="G64" s="131"/>
    </row>
    <row r="65" spans="2:7" x14ac:dyDescent="0.15">
      <c r="B65" s="131"/>
      <c r="C65" s="131"/>
      <c r="D65" s="131"/>
      <c r="E65" s="131"/>
      <c r="F65" s="131"/>
      <c r="G65" s="131"/>
    </row>
    <row r="66" spans="2:7" x14ac:dyDescent="0.15">
      <c r="B66" s="131"/>
      <c r="C66" s="131"/>
      <c r="D66" s="131"/>
      <c r="E66" s="131"/>
      <c r="F66" s="131"/>
      <c r="G66" s="131"/>
    </row>
    <row r="67" spans="2:7" x14ac:dyDescent="0.15">
      <c r="B67" s="131"/>
      <c r="C67" s="131"/>
      <c r="D67" s="131"/>
      <c r="E67" s="131"/>
      <c r="F67" s="131"/>
      <c r="G67" s="131"/>
    </row>
    <row r="68" spans="2:7" x14ac:dyDescent="0.15">
      <c r="B68" s="131"/>
      <c r="C68" s="131"/>
      <c r="D68" s="131"/>
      <c r="E68" s="131"/>
      <c r="F68" s="131"/>
      <c r="G68" s="131"/>
    </row>
    <row r="69" spans="2:7" x14ac:dyDescent="0.15">
      <c r="B69" s="131"/>
      <c r="C69" s="131"/>
      <c r="D69" s="131"/>
      <c r="E69" s="131"/>
      <c r="F69" s="131"/>
      <c r="G69" s="131"/>
    </row>
    <row r="70" spans="2:7" x14ac:dyDescent="0.15">
      <c r="B70" s="131"/>
      <c r="C70" s="131"/>
      <c r="D70" s="131"/>
      <c r="E70" s="131"/>
      <c r="F70" s="131"/>
      <c r="G70" s="131"/>
    </row>
    <row r="71" spans="2:7" x14ac:dyDescent="0.15">
      <c r="B71" s="131"/>
      <c r="C71" s="131"/>
      <c r="D71" s="131"/>
      <c r="E71" s="131"/>
      <c r="F71" s="131"/>
      <c r="G71" s="131"/>
    </row>
    <row r="72" spans="2:7" x14ac:dyDescent="0.15">
      <c r="B72" s="131"/>
      <c r="C72" s="131"/>
      <c r="D72" s="131"/>
      <c r="E72" s="131"/>
      <c r="F72" s="131"/>
      <c r="G72" s="131"/>
    </row>
    <row r="73" spans="2:7" x14ac:dyDescent="0.15">
      <c r="B73" s="131"/>
      <c r="C73" s="131"/>
      <c r="D73" s="131"/>
      <c r="E73" s="131"/>
      <c r="F73" s="131"/>
      <c r="G73" s="131"/>
    </row>
    <row r="74" spans="2:7" x14ac:dyDescent="0.15">
      <c r="B74" s="131"/>
      <c r="C74" s="131"/>
      <c r="D74" s="131"/>
      <c r="E74" s="131"/>
      <c r="F74" s="131"/>
      <c r="G74" s="131"/>
    </row>
    <row r="75" spans="2:7" x14ac:dyDescent="0.15">
      <c r="B75" s="131"/>
      <c r="C75" s="131"/>
      <c r="D75" s="131"/>
      <c r="E75" s="131"/>
      <c r="F75" s="131"/>
      <c r="G75" s="131"/>
    </row>
    <row r="76" spans="2:7" x14ac:dyDescent="0.15">
      <c r="B76" s="131"/>
      <c r="C76" s="131"/>
      <c r="D76" s="131"/>
      <c r="E76" s="131"/>
      <c r="F76" s="131"/>
      <c r="G76" s="131"/>
    </row>
    <row r="77" spans="2:7" x14ac:dyDescent="0.15">
      <c r="B77" s="131"/>
      <c r="C77" s="131"/>
      <c r="D77" s="131"/>
      <c r="E77" s="131"/>
      <c r="F77" s="131"/>
      <c r="G77" s="131"/>
    </row>
    <row r="78" spans="2:7" x14ac:dyDescent="0.15">
      <c r="B78" s="131"/>
      <c r="C78" s="131"/>
      <c r="D78" s="131"/>
      <c r="E78" s="131"/>
      <c r="F78" s="131"/>
      <c r="G78" s="131"/>
    </row>
    <row r="79" spans="2:7" x14ac:dyDescent="0.15">
      <c r="B79" s="131"/>
      <c r="C79" s="131"/>
      <c r="D79" s="131"/>
      <c r="E79" s="131"/>
      <c r="F79" s="131"/>
      <c r="G79" s="131"/>
    </row>
    <row r="80" spans="2:7" x14ac:dyDescent="0.15">
      <c r="B80" s="131"/>
      <c r="C80" s="131"/>
      <c r="D80" s="131"/>
      <c r="E80" s="131"/>
      <c r="F80" s="131"/>
      <c r="G80" s="131"/>
    </row>
    <row r="81" spans="2:7" x14ac:dyDescent="0.15">
      <c r="B81" s="131"/>
      <c r="C81" s="131"/>
      <c r="D81" s="131"/>
      <c r="E81" s="131"/>
      <c r="F81" s="131"/>
      <c r="G81" s="131"/>
    </row>
    <row r="82" spans="2:7" x14ac:dyDescent="0.15">
      <c r="B82" s="131"/>
      <c r="C82" s="131"/>
      <c r="D82" s="131"/>
      <c r="E82" s="131"/>
      <c r="F82" s="131"/>
      <c r="G82" s="131"/>
    </row>
    <row r="83" spans="2:7" x14ac:dyDescent="0.15">
      <c r="B83" s="131"/>
      <c r="C83" s="131"/>
      <c r="D83" s="131"/>
      <c r="E83" s="131"/>
      <c r="F83" s="131"/>
      <c r="G83" s="131"/>
    </row>
    <row r="84" spans="2:7" x14ac:dyDescent="0.15">
      <c r="B84" s="74"/>
      <c r="C84" s="73"/>
      <c r="D84" s="73"/>
      <c r="E84" s="73"/>
      <c r="F84" s="73"/>
      <c r="G84" s="73"/>
    </row>
    <row r="85" spans="2:7" x14ac:dyDescent="0.15">
      <c r="B85" s="74"/>
      <c r="C85" s="73"/>
      <c r="D85" s="73"/>
      <c r="E85" s="73"/>
      <c r="F85" s="73"/>
      <c r="G85" s="73"/>
    </row>
    <row r="86" spans="2:7" ht="14.25" x14ac:dyDescent="0.15">
      <c r="B86" s="38"/>
      <c r="C86" s="73"/>
      <c r="D86" s="73"/>
      <c r="E86" s="73"/>
      <c r="F86" s="73"/>
      <c r="G86" s="73"/>
    </row>
    <row r="87" spans="2:7" ht="14.25" x14ac:dyDescent="0.15">
      <c r="B87" s="38"/>
      <c r="C87" s="73"/>
      <c r="D87" s="73"/>
      <c r="E87" s="73"/>
      <c r="F87" s="73"/>
      <c r="G87" s="73"/>
    </row>
    <row r="88" spans="2:7" x14ac:dyDescent="0.15">
      <c r="B88" s="131"/>
      <c r="C88" s="131"/>
      <c r="D88" s="131"/>
      <c r="E88" s="131"/>
      <c r="F88" s="73"/>
      <c r="G88" s="73"/>
    </row>
    <row r="89" spans="2:7" ht="14.25" x14ac:dyDescent="0.15">
      <c r="B89" s="38"/>
      <c r="C89" s="38"/>
      <c r="D89" s="38"/>
      <c r="E89" s="38"/>
      <c r="F89" s="73"/>
      <c r="G89" s="73"/>
    </row>
    <row r="90" spans="2:7" ht="14.25" x14ac:dyDescent="0.15">
      <c r="B90" s="38"/>
      <c r="C90" s="38"/>
      <c r="D90" s="38"/>
      <c r="E90" s="38"/>
      <c r="F90" s="73"/>
      <c r="G90" s="73"/>
    </row>
    <row r="91" spans="2:7" ht="14.25" x14ac:dyDescent="0.15">
      <c r="B91" s="38"/>
      <c r="C91" s="38"/>
      <c r="D91" s="38"/>
      <c r="E91" s="38"/>
      <c r="F91" s="73"/>
      <c r="G91" s="73"/>
    </row>
    <row r="92" spans="2:7" x14ac:dyDescent="0.15">
      <c r="B92" s="74"/>
      <c r="C92" s="73"/>
      <c r="D92" s="73"/>
      <c r="E92" s="73"/>
      <c r="F92" s="73"/>
      <c r="G92" s="73"/>
    </row>
    <row r="93" spans="2:7" x14ac:dyDescent="0.15">
      <c r="B93" s="73"/>
      <c r="C93" s="73"/>
      <c r="D93" s="73"/>
      <c r="E93" s="73"/>
      <c r="F93" s="73"/>
      <c r="G93" s="73"/>
    </row>
    <row r="94" spans="2:7" ht="14.25" x14ac:dyDescent="0.15">
      <c r="B94" s="38"/>
      <c r="C94" s="73"/>
      <c r="D94" s="73"/>
      <c r="E94" s="73"/>
      <c r="F94" s="73"/>
      <c r="G94" s="73"/>
    </row>
  </sheetData>
  <sheetProtection password="A7D7" sheet="1" formatCells="0" formatColumns="0" formatRows="0" insertColumns="0" insertRows="0" deleteColumns="0" deleteRows="0"/>
  <customSheetViews>
    <customSheetView guid="{BAF09DE9-3CAC-45E2-B2E3-39C54B45EBAF}" scale="85" showPageBreaks="1" showGridLines="0" fitToPage="1" printArea="1" view="pageBreakPreview">
      <selection activeCell="Y4" sqref="Y4"/>
      <pageMargins left="0.51181102362204722" right="0.51181102362204722" top="0.74803149606299213" bottom="0.74803149606299213" header="0.31496062992125984" footer="0.31496062992125984"/>
      <printOptions horizontalCentered="1"/>
      <pageSetup paperSize="9" orientation="portrait" r:id="rId1"/>
    </customSheetView>
    <customSheetView guid="{02B438CF-0257-43B2-9BDA-7E54B391CED3}" scale="85" showPageBreaks="1" showGridLines="0" fitToPage="1" printArea="1" view="pageBreakPreview" topLeftCell="A16">
      <selection activeCell="AK26" sqref="AK26"/>
      <pageMargins left="0.51181102362204722" right="0.51181102362204722" top="0.74803149606299213" bottom="0.74803149606299213" header="0.31496062992125984" footer="0.31496062992125984"/>
      <printOptions horizontalCentered="1"/>
      <pageSetup paperSize="9" orientation="portrait" r:id="rId2"/>
    </customSheetView>
  </customSheetViews>
  <mergeCells count="54">
    <mergeCell ref="O29:AG30"/>
    <mergeCell ref="M29:N30"/>
    <mergeCell ref="U19:AG20"/>
    <mergeCell ref="U21:AG22"/>
    <mergeCell ref="U27:AG28"/>
    <mergeCell ref="Y23:AD24"/>
    <mergeCell ref="U23:X24"/>
    <mergeCell ref="AE23:AG24"/>
    <mergeCell ref="M25:T26"/>
    <mergeCell ref="M27:T28"/>
    <mergeCell ref="B6:AG6"/>
    <mergeCell ref="B7:L7"/>
    <mergeCell ref="B25:L26"/>
    <mergeCell ref="B55:C55"/>
    <mergeCell ref="B56:C56"/>
    <mergeCell ref="D55:AG55"/>
    <mergeCell ref="D56:AG56"/>
    <mergeCell ref="B51:L52"/>
    <mergeCell ref="M51:AG52"/>
    <mergeCell ref="D53:AG54"/>
    <mergeCell ref="U17:AG18"/>
    <mergeCell ref="B29:L40"/>
    <mergeCell ref="M41:AG41"/>
    <mergeCell ref="B41:L50"/>
    <mergeCell ref="M42:AG50"/>
    <mergeCell ref="M31:AG40"/>
    <mergeCell ref="B27:L28"/>
    <mergeCell ref="B8:L9"/>
    <mergeCell ref="B23:L24"/>
    <mergeCell ref="M7:AG7"/>
    <mergeCell ref="M8:AG9"/>
    <mergeCell ref="M10:AG10"/>
    <mergeCell ref="B10:L10"/>
    <mergeCell ref="B11:L12"/>
    <mergeCell ref="B13:L14"/>
    <mergeCell ref="B15:L18"/>
    <mergeCell ref="B19:L20"/>
    <mergeCell ref="B21:L22"/>
    <mergeCell ref="M19:T20"/>
    <mergeCell ref="U25:AG26"/>
    <mergeCell ref="M21:T22"/>
    <mergeCell ref="M23:T24"/>
    <mergeCell ref="AI8:AM9"/>
    <mergeCell ref="AI11:AM12"/>
    <mergeCell ref="M11:AG12"/>
    <mergeCell ref="M15:T16"/>
    <mergeCell ref="M17:T18"/>
    <mergeCell ref="M13:Q14"/>
    <mergeCell ref="R13:S14"/>
    <mergeCell ref="T13:V14"/>
    <mergeCell ref="W13:X14"/>
    <mergeCell ref="Y13:AA14"/>
    <mergeCell ref="AB13:AC14"/>
    <mergeCell ref="U15:AG16"/>
  </mergeCells>
  <phoneticPr fontId="3"/>
  <conditionalFormatting sqref="M7:AG7">
    <cfRule type="expression" dxfId="19" priority="11">
      <formula>$M$7&lt;&gt;""</formula>
    </cfRule>
  </conditionalFormatting>
  <conditionalFormatting sqref="M10:AG10">
    <cfRule type="expression" dxfId="18" priority="10">
      <formula>$M$10&lt;&gt;""</formula>
    </cfRule>
  </conditionalFormatting>
  <conditionalFormatting sqref="M13 T13 Y13">
    <cfRule type="expression" dxfId="17" priority="9">
      <formula>AND($M$13&lt;&gt;"",$T$13&lt;&gt;"",$Y$13&lt;&gt;"")</formula>
    </cfRule>
  </conditionalFormatting>
  <conditionalFormatting sqref="M31">
    <cfRule type="expression" dxfId="16" priority="7">
      <formula>$M$31&lt;&gt;""</formula>
    </cfRule>
  </conditionalFormatting>
  <conditionalFormatting sqref="M42">
    <cfRule type="expression" dxfId="15" priority="6">
      <formula>$M$42&lt;&gt;""</formula>
    </cfRule>
  </conditionalFormatting>
  <conditionalFormatting sqref="M51">
    <cfRule type="expression" dxfId="14" priority="5">
      <formula>$M$51&lt;&gt;""</formula>
    </cfRule>
  </conditionalFormatting>
  <conditionalFormatting sqref="M19 M21 M23 M25 M27 Y23">
    <cfRule type="expression" dxfId="13" priority="4">
      <formula>AND($M$19&lt;&gt;"",$M$21&lt;&gt;"",$M$23&lt;&gt;"",$M$25&lt;&gt;"",$M$27&lt;&gt;"",$Y$23&lt;&gt;"")</formula>
    </cfRule>
  </conditionalFormatting>
  <conditionalFormatting sqref="U15">
    <cfRule type="expression" dxfId="12" priority="3">
      <formula>U15:AG16=""</formula>
    </cfRule>
    <cfRule type="expression" dxfId="11" priority="8">
      <formula>U15:AG16&lt;&gt;""</formula>
    </cfRule>
  </conditionalFormatting>
  <conditionalFormatting sqref="U17">
    <cfRule type="expression" dxfId="10" priority="1">
      <formula>U17:AG18&lt;&gt;""</formula>
    </cfRule>
    <cfRule type="expression" dxfId="9" priority="2">
      <formula>U17:AG18=""</formula>
    </cfRule>
  </conditionalFormatting>
  <dataValidations count="3">
    <dataValidation imeMode="off" allowBlank="1" showInputMessage="1" showErrorMessage="1" sqref="M51:AG52 M25 M27 M19 M21 M23"/>
    <dataValidation type="list" allowBlank="1" showInputMessage="1" showErrorMessage="1" sqref="U15">
      <formula1>業種リスト</formula1>
    </dataValidation>
    <dataValidation type="list" allowBlank="1" showInputMessage="1" showErrorMessage="1" sqref="U17">
      <formula1>INDIRECT($U$15)</formula1>
    </dataValidation>
  </dataValidations>
  <pageMargins left="0.74803149606299213" right="0.43307086614173229" top="0.39370078740157483" bottom="0.39370078740157483" header="0.19685039370078741" footer="0.23622047244094491"/>
  <pageSetup paperSize="9" scale="94" orientation="portrait" r:id="rId3"/>
  <headerFooter>
    <oddHeader>&amp;RVer.2</oddHeader>
    <oddFooter>&amp;R&amp;"ＭＳ Ｐ明朝,標準"&amp;10（日本産業規格A列4番）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K1" workbookViewId="0">
      <selection activeCell="K1" sqref="K1"/>
    </sheetView>
  </sheetViews>
  <sheetFormatPr defaultColWidth="10.75" defaultRowHeight="13.5" x14ac:dyDescent="0.15"/>
  <cols>
    <col min="1" max="20" width="14.625" style="241" customWidth="1"/>
    <col min="21" max="16384" width="10.75" style="241"/>
  </cols>
  <sheetData>
    <row r="1" spans="1:20" ht="43.5" customHeight="1" x14ac:dyDescent="0.15"/>
    <row r="2" spans="1:20" ht="40.5" x14ac:dyDescent="0.15">
      <c r="A2" s="245" t="s">
        <v>490</v>
      </c>
      <c r="B2" s="245" t="s">
        <v>489</v>
      </c>
      <c r="C2" s="245" t="s">
        <v>488</v>
      </c>
      <c r="D2" s="245" t="s">
        <v>487</v>
      </c>
      <c r="E2" s="245" t="s">
        <v>486</v>
      </c>
      <c r="F2" s="245" t="s">
        <v>485</v>
      </c>
      <c r="G2" s="245" t="s">
        <v>484</v>
      </c>
      <c r="H2" s="245" t="s">
        <v>483</v>
      </c>
      <c r="I2" s="245" t="s">
        <v>482</v>
      </c>
      <c r="J2" s="245" t="s">
        <v>481</v>
      </c>
      <c r="K2" s="245" t="s">
        <v>480</v>
      </c>
      <c r="L2" s="245" t="s">
        <v>479</v>
      </c>
      <c r="M2" s="245" t="s">
        <v>478</v>
      </c>
      <c r="N2" s="245" t="s">
        <v>477</v>
      </c>
      <c r="O2" s="245" t="s">
        <v>476</v>
      </c>
      <c r="P2" s="245" t="s">
        <v>475</v>
      </c>
      <c r="Q2" s="245" t="s">
        <v>474</v>
      </c>
      <c r="R2" s="245" t="s">
        <v>473</v>
      </c>
      <c r="S2" s="245" t="s">
        <v>472</v>
      </c>
      <c r="T2" s="245" t="s">
        <v>471</v>
      </c>
    </row>
    <row r="3" spans="1:20" ht="27" x14ac:dyDescent="0.15">
      <c r="A3" s="242" t="s">
        <v>470</v>
      </c>
      <c r="B3" s="242" t="s">
        <v>469</v>
      </c>
      <c r="C3" s="242" t="s">
        <v>468</v>
      </c>
      <c r="D3" s="242" t="s">
        <v>467</v>
      </c>
      <c r="E3" s="242" t="s">
        <v>466</v>
      </c>
      <c r="F3" s="242" t="s">
        <v>465</v>
      </c>
      <c r="G3" s="242" t="s">
        <v>464</v>
      </c>
      <c r="H3" s="242" t="s">
        <v>463</v>
      </c>
      <c r="I3" s="244" t="s">
        <v>462</v>
      </c>
      <c r="J3" s="242" t="s">
        <v>461</v>
      </c>
      <c r="K3" s="242" t="s">
        <v>460</v>
      </c>
      <c r="L3" s="242" t="s">
        <v>459</v>
      </c>
      <c r="M3" s="242" t="s">
        <v>458</v>
      </c>
      <c r="N3" s="242" t="s">
        <v>457</v>
      </c>
      <c r="O3" s="242" t="s">
        <v>456</v>
      </c>
      <c r="P3" s="242" t="s">
        <v>455</v>
      </c>
      <c r="Q3" s="242" t="s">
        <v>454</v>
      </c>
      <c r="R3" s="242" t="s">
        <v>453</v>
      </c>
      <c r="S3" s="242" t="s">
        <v>452</v>
      </c>
      <c r="T3" s="242" t="s">
        <v>451</v>
      </c>
    </row>
    <row r="4" spans="1:20" ht="40.5" x14ac:dyDescent="0.15">
      <c r="A4" s="242" t="s">
        <v>450</v>
      </c>
      <c r="B4" s="242" t="s">
        <v>449</v>
      </c>
      <c r="D4" s="242" t="s">
        <v>448</v>
      </c>
      <c r="E4" s="242" t="s">
        <v>447</v>
      </c>
      <c r="F4" s="242" t="s">
        <v>446</v>
      </c>
      <c r="G4" s="242" t="s">
        <v>445</v>
      </c>
      <c r="H4" s="242" t="s">
        <v>444</v>
      </c>
      <c r="I4" s="244" t="s">
        <v>443</v>
      </c>
      <c r="J4" s="242" t="s">
        <v>442</v>
      </c>
      <c r="K4" s="242" t="s">
        <v>441</v>
      </c>
      <c r="L4" s="242" t="s">
        <v>440</v>
      </c>
      <c r="M4" s="242" t="s">
        <v>439</v>
      </c>
      <c r="N4" s="242" t="s">
        <v>438</v>
      </c>
      <c r="O4" s="242" t="s">
        <v>437</v>
      </c>
      <c r="P4" s="242" t="s">
        <v>436</v>
      </c>
      <c r="Q4" s="242" t="s">
        <v>435</v>
      </c>
      <c r="R4" s="242" t="s">
        <v>434</v>
      </c>
      <c r="S4" s="242" t="s">
        <v>433</v>
      </c>
    </row>
    <row r="5" spans="1:20" ht="40.5" x14ac:dyDescent="0.15">
      <c r="D5" s="242" t="s">
        <v>432</v>
      </c>
      <c r="E5" s="242" t="s">
        <v>431</v>
      </c>
      <c r="F5" s="242" t="s">
        <v>430</v>
      </c>
      <c r="G5" s="242" t="s">
        <v>429</v>
      </c>
      <c r="H5" s="242" t="s">
        <v>428</v>
      </c>
      <c r="I5" s="244" t="s">
        <v>427</v>
      </c>
      <c r="J5" s="242" t="s">
        <v>426</v>
      </c>
      <c r="K5" s="242" t="s">
        <v>425</v>
      </c>
      <c r="L5" s="242" t="s">
        <v>424</v>
      </c>
      <c r="M5" s="242" t="s">
        <v>423</v>
      </c>
      <c r="N5" s="242" t="s">
        <v>422</v>
      </c>
      <c r="P5" s="242" t="s">
        <v>421</v>
      </c>
      <c r="R5" s="242" t="s">
        <v>420</v>
      </c>
    </row>
    <row r="6" spans="1:20" ht="40.5" x14ac:dyDescent="0.15">
      <c r="E6" s="242" t="s">
        <v>419</v>
      </c>
      <c r="F6" s="242" t="s">
        <v>418</v>
      </c>
      <c r="G6" s="242" t="s">
        <v>417</v>
      </c>
      <c r="H6" s="242" t="s">
        <v>416</v>
      </c>
      <c r="I6" s="244" t="s">
        <v>415</v>
      </c>
      <c r="J6" s="242" t="s">
        <v>414</v>
      </c>
      <c r="L6" s="242" t="s">
        <v>413</v>
      </c>
      <c r="R6" s="242" t="s">
        <v>412</v>
      </c>
    </row>
    <row r="7" spans="1:20" ht="27" x14ac:dyDescent="0.15">
      <c r="E7" s="242" t="s">
        <v>411</v>
      </c>
      <c r="G7" s="242" t="s">
        <v>410</v>
      </c>
      <c r="H7" s="242" t="s">
        <v>409</v>
      </c>
      <c r="I7" s="244" t="s">
        <v>408</v>
      </c>
      <c r="J7" s="242" t="s">
        <v>407</v>
      </c>
      <c r="R7" s="242" t="s">
        <v>406</v>
      </c>
    </row>
    <row r="8" spans="1:20" ht="54" x14ac:dyDescent="0.15">
      <c r="E8" s="242" t="s">
        <v>405</v>
      </c>
      <c r="H8" s="242" t="s">
        <v>404</v>
      </c>
      <c r="I8" s="244" t="s">
        <v>403</v>
      </c>
      <c r="J8" s="242" t="s">
        <v>402</v>
      </c>
      <c r="R8" s="242" t="s">
        <v>401</v>
      </c>
    </row>
    <row r="9" spans="1:20" ht="27" x14ac:dyDescent="0.15">
      <c r="E9" s="242" t="s">
        <v>400</v>
      </c>
      <c r="H9" s="242" t="s">
        <v>399</v>
      </c>
      <c r="I9" s="243" t="s">
        <v>398</v>
      </c>
      <c r="R9" s="242" t="s">
        <v>397</v>
      </c>
    </row>
    <row r="10" spans="1:20" ht="27" x14ac:dyDescent="0.15">
      <c r="E10" s="242" t="s">
        <v>396</v>
      </c>
      <c r="H10" s="242" t="s">
        <v>395</v>
      </c>
      <c r="I10" s="243" t="s">
        <v>394</v>
      </c>
      <c r="R10" s="242" t="s">
        <v>393</v>
      </c>
    </row>
    <row r="11" spans="1:20" ht="27" x14ac:dyDescent="0.15">
      <c r="E11" s="242" t="s">
        <v>392</v>
      </c>
      <c r="I11" s="243" t="s">
        <v>391</v>
      </c>
      <c r="R11" s="242" t="s">
        <v>390</v>
      </c>
    </row>
    <row r="12" spans="1:20" ht="40.5" x14ac:dyDescent="0.15">
      <c r="E12" s="242" t="s">
        <v>389</v>
      </c>
      <c r="I12" s="243" t="s">
        <v>388</v>
      </c>
    </row>
    <row r="13" spans="1:20" ht="27" x14ac:dyDescent="0.15">
      <c r="E13" s="242" t="s">
        <v>387</v>
      </c>
      <c r="I13" s="243" t="s">
        <v>386</v>
      </c>
    </row>
    <row r="14" spans="1:20" ht="27" x14ac:dyDescent="0.15">
      <c r="E14" s="242" t="s">
        <v>385</v>
      </c>
      <c r="I14" s="243" t="s">
        <v>384</v>
      </c>
    </row>
    <row r="15" spans="1:20" ht="27" x14ac:dyDescent="0.15">
      <c r="E15" s="242" t="s">
        <v>383</v>
      </c>
    </row>
    <row r="16" spans="1:20" x14ac:dyDescent="0.15">
      <c r="E16" s="242" t="s">
        <v>382</v>
      </c>
    </row>
    <row r="17" spans="5:5" ht="27" x14ac:dyDescent="0.15">
      <c r="E17" s="242" t="s">
        <v>381</v>
      </c>
    </row>
    <row r="18" spans="5:5" ht="27" x14ac:dyDescent="0.15">
      <c r="E18" s="242" t="s">
        <v>380</v>
      </c>
    </row>
    <row r="19" spans="5:5" ht="27" x14ac:dyDescent="0.15">
      <c r="E19" s="242" t="s">
        <v>379</v>
      </c>
    </row>
    <row r="20" spans="5:5" ht="27" x14ac:dyDescent="0.15">
      <c r="E20" s="242" t="s">
        <v>378</v>
      </c>
    </row>
    <row r="21" spans="5:5" ht="27" x14ac:dyDescent="0.15">
      <c r="E21" s="242" t="s">
        <v>377</v>
      </c>
    </row>
    <row r="22" spans="5:5" ht="40.5" x14ac:dyDescent="0.15">
      <c r="E22" s="242" t="s">
        <v>376</v>
      </c>
    </row>
    <row r="23" spans="5:5" ht="27" x14ac:dyDescent="0.15">
      <c r="E23" s="242" t="s">
        <v>375</v>
      </c>
    </row>
    <row r="24" spans="5:5" ht="27" x14ac:dyDescent="0.15">
      <c r="E24" s="242" t="s">
        <v>374</v>
      </c>
    </row>
    <row r="25" spans="5:5" ht="27" x14ac:dyDescent="0.15">
      <c r="E25" s="242" t="s">
        <v>373</v>
      </c>
    </row>
    <row r="26" spans="5:5" ht="27" x14ac:dyDescent="0.15">
      <c r="E26" s="242" t="s">
        <v>372</v>
      </c>
    </row>
  </sheetData>
  <sheetProtection sheet="1" objects="1" scenarios="1"/>
  <phoneticPr fontId="40"/>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zoomScaleNormal="100" zoomScaleSheetLayoutView="100" workbookViewId="0">
      <selection activeCell="B1" sqref="B1"/>
    </sheetView>
  </sheetViews>
  <sheetFormatPr defaultColWidth="9" defaultRowHeight="13.5" x14ac:dyDescent="0.15"/>
  <cols>
    <col min="1" max="24" width="2.625" style="22" customWidth="1"/>
    <col min="25" max="25" width="2.625" style="68" customWidth="1"/>
    <col min="26" max="27" width="2.625" style="22" customWidth="1"/>
    <col min="28" max="28" width="2.625" style="68" customWidth="1"/>
    <col min="29" max="108" width="2.625" style="22" customWidth="1"/>
    <col min="109" max="16384" width="9" style="22"/>
  </cols>
  <sheetData>
    <row r="1" spans="1:33" ht="14.25" x14ac:dyDescent="0.15">
      <c r="B1" s="8" t="s">
        <v>132</v>
      </c>
      <c r="C1" s="23"/>
      <c r="D1" s="23"/>
      <c r="E1" s="23"/>
      <c r="F1" s="23"/>
      <c r="G1" s="23"/>
    </row>
    <row r="2" spans="1:33" ht="14.25" x14ac:dyDescent="0.15">
      <c r="A2" s="8"/>
      <c r="C2" s="23"/>
      <c r="D2" s="23"/>
      <c r="E2" s="23"/>
      <c r="F2" s="23"/>
      <c r="G2" s="23"/>
    </row>
    <row r="3" spans="1:33" ht="14.25" x14ac:dyDescent="0.15">
      <c r="B3" s="8"/>
      <c r="C3" s="23"/>
      <c r="D3" s="23"/>
      <c r="E3" s="23"/>
      <c r="F3" s="23"/>
      <c r="G3" s="23"/>
    </row>
    <row r="4" spans="1:33" ht="18" customHeight="1" x14ac:dyDescent="0.15">
      <c r="B4" s="731" t="s">
        <v>133</v>
      </c>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row>
    <row r="5" spans="1:33" ht="18" customHeight="1" x14ac:dyDescent="0.15">
      <c r="C5" s="731" t="s">
        <v>261</v>
      </c>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row>
    <row r="6" spans="1:33" ht="16.5" customHeight="1" x14ac:dyDescent="0.15">
      <c r="B6" s="737" t="s">
        <v>505</v>
      </c>
      <c r="C6" s="737"/>
      <c r="D6" s="737"/>
      <c r="E6" s="737"/>
      <c r="F6" s="737"/>
      <c r="G6" s="737"/>
      <c r="H6" s="730" t="s">
        <v>134</v>
      </c>
      <c r="I6" s="730"/>
      <c r="J6" s="730"/>
      <c r="K6" s="730"/>
      <c r="L6" s="730"/>
      <c r="M6" s="730"/>
      <c r="N6" s="736" t="s">
        <v>144</v>
      </c>
      <c r="O6" s="736"/>
      <c r="P6" s="736"/>
      <c r="Q6" s="736"/>
      <c r="R6" s="736"/>
      <c r="S6" s="730" t="s">
        <v>135</v>
      </c>
      <c r="T6" s="730"/>
      <c r="U6" s="730"/>
      <c r="V6" s="730"/>
      <c r="W6" s="736" t="s">
        <v>145</v>
      </c>
      <c r="X6" s="736"/>
      <c r="Y6" s="736"/>
      <c r="Z6" s="736"/>
      <c r="AA6" s="736"/>
      <c r="AB6" s="736"/>
      <c r="AC6" s="736"/>
      <c r="AD6" s="730" t="s">
        <v>136</v>
      </c>
      <c r="AE6" s="730"/>
      <c r="AF6" s="730"/>
      <c r="AG6" s="730"/>
    </row>
    <row r="7" spans="1:33" ht="16.5" customHeight="1" x14ac:dyDescent="0.15">
      <c r="B7" s="737"/>
      <c r="C7" s="737"/>
      <c r="D7" s="737"/>
      <c r="E7" s="737"/>
      <c r="F7" s="737"/>
      <c r="G7" s="737"/>
      <c r="H7" s="730"/>
      <c r="I7" s="730"/>
      <c r="J7" s="730"/>
      <c r="K7" s="730"/>
      <c r="L7" s="730"/>
      <c r="M7" s="730"/>
      <c r="N7" s="736"/>
      <c r="O7" s="736"/>
      <c r="P7" s="736"/>
      <c r="Q7" s="736"/>
      <c r="R7" s="736"/>
      <c r="S7" s="730"/>
      <c r="T7" s="730"/>
      <c r="U7" s="730"/>
      <c r="V7" s="730"/>
      <c r="W7" s="736"/>
      <c r="X7" s="736"/>
      <c r="Y7" s="736"/>
      <c r="Z7" s="736"/>
      <c r="AA7" s="736"/>
      <c r="AB7" s="736"/>
      <c r="AC7" s="736"/>
      <c r="AD7" s="730"/>
      <c r="AE7" s="730"/>
      <c r="AF7" s="730"/>
      <c r="AG7" s="730"/>
    </row>
    <row r="8" spans="1:33" ht="21" customHeight="1" x14ac:dyDescent="0.15">
      <c r="B8" s="729">
        <v>1</v>
      </c>
      <c r="C8" s="725"/>
      <c r="D8" s="725"/>
      <c r="E8" s="725"/>
      <c r="F8" s="725"/>
      <c r="G8" s="726"/>
      <c r="H8" s="718"/>
      <c r="I8" s="719"/>
      <c r="J8" s="719"/>
      <c r="K8" s="719"/>
      <c r="L8" s="720" t="s">
        <v>137</v>
      </c>
      <c r="M8" s="721"/>
      <c r="N8" s="732"/>
      <c r="O8" s="725"/>
      <c r="P8" s="725"/>
      <c r="Q8" s="725"/>
      <c r="R8" s="725"/>
      <c r="S8" s="718"/>
      <c r="T8" s="719"/>
      <c r="U8" s="719"/>
      <c r="V8" s="721" t="s">
        <v>119</v>
      </c>
      <c r="W8" s="734"/>
      <c r="X8" s="735"/>
      <c r="Y8" s="735"/>
      <c r="Z8" s="735"/>
      <c r="AA8" s="735"/>
      <c r="AB8" s="139"/>
      <c r="AC8" s="137" t="s">
        <v>138</v>
      </c>
      <c r="AD8" s="733"/>
      <c r="AE8" s="733"/>
      <c r="AF8" s="733"/>
      <c r="AG8" s="715" t="s">
        <v>139</v>
      </c>
    </row>
    <row r="9" spans="1:33" ht="21" customHeight="1" x14ac:dyDescent="0.15">
      <c r="B9" s="729"/>
      <c r="C9" s="725"/>
      <c r="D9" s="725"/>
      <c r="E9" s="725"/>
      <c r="F9" s="725"/>
      <c r="G9" s="726"/>
      <c r="H9" s="718"/>
      <c r="I9" s="719"/>
      <c r="J9" s="719"/>
      <c r="K9" s="719"/>
      <c r="L9" s="720"/>
      <c r="M9" s="721"/>
      <c r="N9" s="732"/>
      <c r="O9" s="725"/>
      <c r="P9" s="725"/>
      <c r="Q9" s="725"/>
      <c r="R9" s="725"/>
      <c r="S9" s="718"/>
      <c r="T9" s="719"/>
      <c r="U9" s="719"/>
      <c r="V9" s="721"/>
      <c r="W9" s="138" t="s">
        <v>52</v>
      </c>
      <c r="X9" s="724"/>
      <c r="Y9" s="724"/>
      <c r="Z9" s="724"/>
      <c r="AA9" s="727" t="s">
        <v>345</v>
      </c>
      <c r="AB9" s="727"/>
      <c r="AC9" s="728"/>
      <c r="AD9" s="733"/>
      <c r="AE9" s="733"/>
      <c r="AF9" s="733"/>
      <c r="AG9" s="715"/>
    </row>
    <row r="10" spans="1:33" ht="21" customHeight="1" x14ac:dyDescent="0.15">
      <c r="B10" s="729">
        <v>2</v>
      </c>
      <c r="C10" s="725"/>
      <c r="D10" s="725"/>
      <c r="E10" s="725"/>
      <c r="F10" s="725"/>
      <c r="G10" s="726"/>
      <c r="H10" s="718"/>
      <c r="I10" s="719"/>
      <c r="J10" s="719"/>
      <c r="K10" s="719"/>
      <c r="L10" s="720" t="s">
        <v>137</v>
      </c>
      <c r="M10" s="721"/>
      <c r="N10" s="732"/>
      <c r="O10" s="725"/>
      <c r="P10" s="725"/>
      <c r="Q10" s="725"/>
      <c r="R10" s="725"/>
      <c r="S10" s="718"/>
      <c r="T10" s="719"/>
      <c r="U10" s="719"/>
      <c r="V10" s="721" t="s">
        <v>119</v>
      </c>
      <c r="W10" s="734"/>
      <c r="X10" s="735"/>
      <c r="Y10" s="735"/>
      <c r="Z10" s="735"/>
      <c r="AA10" s="735"/>
      <c r="AB10" s="139"/>
      <c r="AC10" s="137" t="s">
        <v>138</v>
      </c>
      <c r="AD10" s="733"/>
      <c r="AE10" s="733"/>
      <c r="AF10" s="733"/>
      <c r="AG10" s="715" t="s">
        <v>139</v>
      </c>
    </row>
    <row r="11" spans="1:33" ht="21" customHeight="1" x14ac:dyDescent="0.15">
      <c r="B11" s="729"/>
      <c r="C11" s="725"/>
      <c r="D11" s="725"/>
      <c r="E11" s="725"/>
      <c r="F11" s="725"/>
      <c r="G11" s="726"/>
      <c r="H11" s="718"/>
      <c r="I11" s="719"/>
      <c r="J11" s="719"/>
      <c r="K11" s="719"/>
      <c r="L11" s="720"/>
      <c r="M11" s="721"/>
      <c r="N11" s="732"/>
      <c r="O11" s="725"/>
      <c r="P11" s="725"/>
      <c r="Q11" s="725"/>
      <c r="R11" s="725"/>
      <c r="S11" s="718"/>
      <c r="T11" s="719"/>
      <c r="U11" s="719"/>
      <c r="V11" s="721"/>
      <c r="W11" s="138" t="s">
        <v>52</v>
      </c>
      <c r="X11" s="724"/>
      <c r="Y11" s="724"/>
      <c r="Z11" s="724"/>
      <c r="AA11" s="727" t="s">
        <v>345</v>
      </c>
      <c r="AB11" s="727"/>
      <c r="AC11" s="728"/>
      <c r="AD11" s="733"/>
      <c r="AE11" s="733"/>
      <c r="AF11" s="733"/>
      <c r="AG11" s="715"/>
    </row>
    <row r="12" spans="1:33" ht="21" customHeight="1" x14ac:dyDescent="0.15">
      <c r="B12" s="729">
        <v>3</v>
      </c>
      <c r="C12" s="725"/>
      <c r="D12" s="725"/>
      <c r="E12" s="725"/>
      <c r="F12" s="725"/>
      <c r="G12" s="726"/>
      <c r="H12" s="718"/>
      <c r="I12" s="719"/>
      <c r="J12" s="719"/>
      <c r="K12" s="719"/>
      <c r="L12" s="720" t="s">
        <v>137</v>
      </c>
      <c r="M12" s="721"/>
      <c r="N12" s="732"/>
      <c r="O12" s="725"/>
      <c r="P12" s="725"/>
      <c r="Q12" s="725"/>
      <c r="R12" s="725"/>
      <c r="S12" s="718"/>
      <c r="T12" s="719"/>
      <c r="U12" s="719"/>
      <c r="V12" s="721" t="s">
        <v>119</v>
      </c>
      <c r="W12" s="734"/>
      <c r="X12" s="735"/>
      <c r="Y12" s="735"/>
      <c r="Z12" s="735"/>
      <c r="AA12" s="735"/>
      <c r="AB12" s="139"/>
      <c r="AC12" s="137" t="s">
        <v>138</v>
      </c>
      <c r="AD12" s="733"/>
      <c r="AE12" s="733"/>
      <c r="AF12" s="733"/>
      <c r="AG12" s="715" t="s">
        <v>139</v>
      </c>
    </row>
    <row r="13" spans="1:33" ht="21" customHeight="1" x14ac:dyDescent="0.15">
      <c r="B13" s="729"/>
      <c r="C13" s="725"/>
      <c r="D13" s="725"/>
      <c r="E13" s="725"/>
      <c r="F13" s="725"/>
      <c r="G13" s="726"/>
      <c r="H13" s="718"/>
      <c r="I13" s="719"/>
      <c r="J13" s="719"/>
      <c r="K13" s="719"/>
      <c r="L13" s="720"/>
      <c r="M13" s="721"/>
      <c r="N13" s="732"/>
      <c r="O13" s="725"/>
      <c r="P13" s="725"/>
      <c r="Q13" s="725"/>
      <c r="R13" s="725"/>
      <c r="S13" s="718"/>
      <c r="T13" s="719"/>
      <c r="U13" s="719"/>
      <c r="V13" s="721"/>
      <c r="W13" s="138" t="s">
        <v>52</v>
      </c>
      <c r="X13" s="724"/>
      <c r="Y13" s="724"/>
      <c r="Z13" s="724"/>
      <c r="AA13" s="727" t="s">
        <v>345</v>
      </c>
      <c r="AB13" s="727"/>
      <c r="AC13" s="728"/>
      <c r="AD13" s="733"/>
      <c r="AE13" s="733"/>
      <c r="AF13" s="733"/>
      <c r="AG13" s="715"/>
    </row>
    <row r="14" spans="1:33" ht="21" customHeight="1" x14ac:dyDescent="0.15">
      <c r="B14" s="729">
        <v>4</v>
      </c>
      <c r="C14" s="725"/>
      <c r="D14" s="725"/>
      <c r="E14" s="725"/>
      <c r="F14" s="725"/>
      <c r="G14" s="726"/>
      <c r="H14" s="718"/>
      <c r="I14" s="719"/>
      <c r="J14" s="719"/>
      <c r="K14" s="719"/>
      <c r="L14" s="720" t="s">
        <v>137</v>
      </c>
      <c r="M14" s="721"/>
      <c r="N14" s="732"/>
      <c r="O14" s="725"/>
      <c r="P14" s="725"/>
      <c r="Q14" s="725"/>
      <c r="R14" s="725"/>
      <c r="S14" s="718"/>
      <c r="T14" s="719"/>
      <c r="U14" s="719"/>
      <c r="V14" s="721" t="s">
        <v>119</v>
      </c>
      <c r="W14" s="734"/>
      <c r="X14" s="735"/>
      <c r="Y14" s="735"/>
      <c r="Z14" s="735"/>
      <c r="AA14" s="735"/>
      <c r="AB14" s="139"/>
      <c r="AC14" s="137" t="s">
        <v>138</v>
      </c>
      <c r="AD14" s="733"/>
      <c r="AE14" s="733"/>
      <c r="AF14" s="733"/>
      <c r="AG14" s="715" t="s">
        <v>139</v>
      </c>
    </row>
    <row r="15" spans="1:33" ht="21" customHeight="1" x14ac:dyDescent="0.15">
      <c r="B15" s="729"/>
      <c r="C15" s="725"/>
      <c r="D15" s="725"/>
      <c r="E15" s="725"/>
      <c r="F15" s="725"/>
      <c r="G15" s="726"/>
      <c r="H15" s="718"/>
      <c r="I15" s="719"/>
      <c r="J15" s="719"/>
      <c r="K15" s="719"/>
      <c r="L15" s="720"/>
      <c r="M15" s="721"/>
      <c r="N15" s="732"/>
      <c r="O15" s="725"/>
      <c r="P15" s="725"/>
      <c r="Q15" s="725"/>
      <c r="R15" s="725"/>
      <c r="S15" s="718"/>
      <c r="T15" s="719"/>
      <c r="U15" s="719"/>
      <c r="V15" s="721"/>
      <c r="W15" s="138" t="s">
        <v>52</v>
      </c>
      <c r="X15" s="724"/>
      <c r="Y15" s="724"/>
      <c r="Z15" s="724"/>
      <c r="AA15" s="727" t="s">
        <v>345</v>
      </c>
      <c r="AB15" s="727"/>
      <c r="AC15" s="728"/>
      <c r="AD15" s="733"/>
      <c r="AE15" s="733"/>
      <c r="AF15" s="733"/>
      <c r="AG15" s="715"/>
    </row>
    <row r="16" spans="1:33" ht="21" customHeight="1" x14ac:dyDescent="0.15">
      <c r="B16" s="729">
        <v>5</v>
      </c>
      <c r="C16" s="725"/>
      <c r="D16" s="725"/>
      <c r="E16" s="725"/>
      <c r="F16" s="725"/>
      <c r="G16" s="726"/>
      <c r="H16" s="718"/>
      <c r="I16" s="719"/>
      <c r="J16" s="719"/>
      <c r="K16" s="719"/>
      <c r="L16" s="720" t="s">
        <v>137</v>
      </c>
      <c r="M16" s="721"/>
      <c r="N16" s="732"/>
      <c r="O16" s="725"/>
      <c r="P16" s="725"/>
      <c r="Q16" s="725"/>
      <c r="R16" s="725"/>
      <c r="S16" s="718"/>
      <c r="T16" s="719"/>
      <c r="U16" s="719"/>
      <c r="V16" s="721" t="s">
        <v>119</v>
      </c>
      <c r="W16" s="734"/>
      <c r="X16" s="735"/>
      <c r="Y16" s="735"/>
      <c r="Z16" s="735"/>
      <c r="AA16" s="735"/>
      <c r="AB16" s="139"/>
      <c r="AC16" s="137" t="s">
        <v>138</v>
      </c>
      <c r="AD16" s="733"/>
      <c r="AE16" s="733"/>
      <c r="AF16" s="733"/>
      <c r="AG16" s="715" t="s">
        <v>139</v>
      </c>
    </row>
    <row r="17" spans="2:33" ht="21" customHeight="1" x14ac:dyDescent="0.15">
      <c r="B17" s="729"/>
      <c r="C17" s="725"/>
      <c r="D17" s="725"/>
      <c r="E17" s="725"/>
      <c r="F17" s="725"/>
      <c r="G17" s="726"/>
      <c r="H17" s="718"/>
      <c r="I17" s="719"/>
      <c r="J17" s="719"/>
      <c r="K17" s="719"/>
      <c r="L17" s="720"/>
      <c r="M17" s="721"/>
      <c r="N17" s="732"/>
      <c r="O17" s="725"/>
      <c r="P17" s="725"/>
      <c r="Q17" s="725"/>
      <c r="R17" s="725"/>
      <c r="S17" s="718"/>
      <c r="T17" s="719"/>
      <c r="U17" s="719"/>
      <c r="V17" s="721"/>
      <c r="W17" s="138" t="s">
        <v>52</v>
      </c>
      <c r="X17" s="724"/>
      <c r="Y17" s="724"/>
      <c r="Z17" s="724"/>
      <c r="AA17" s="727" t="s">
        <v>345</v>
      </c>
      <c r="AB17" s="727"/>
      <c r="AC17" s="728"/>
      <c r="AD17" s="733"/>
      <c r="AE17" s="733"/>
      <c r="AF17" s="733"/>
      <c r="AG17" s="715"/>
    </row>
    <row r="18" spans="2:33" ht="21" customHeight="1" x14ac:dyDescent="0.15">
      <c r="B18" s="729">
        <v>6</v>
      </c>
      <c r="C18" s="725"/>
      <c r="D18" s="725"/>
      <c r="E18" s="725"/>
      <c r="F18" s="725"/>
      <c r="G18" s="726"/>
      <c r="H18" s="718"/>
      <c r="I18" s="719"/>
      <c r="J18" s="719"/>
      <c r="K18" s="719"/>
      <c r="L18" s="720" t="s">
        <v>137</v>
      </c>
      <c r="M18" s="721"/>
      <c r="N18" s="732"/>
      <c r="O18" s="725"/>
      <c r="P18" s="725"/>
      <c r="Q18" s="725"/>
      <c r="R18" s="725"/>
      <c r="S18" s="718"/>
      <c r="T18" s="719"/>
      <c r="U18" s="719"/>
      <c r="V18" s="721" t="s">
        <v>119</v>
      </c>
      <c r="W18" s="734"/>
      <c r="X18" s="735"/>
      <c r="Y18" s="735"/>
      <c r="Z18" s="735"/>
      <c r="AA18" s="735"/>
      <c r="AB18" s="139"/>
      <c r="AC18" s="137" t="s">
        <v>138</v>
      </c>
      <c r="AD18" s="733"/>
      <c r="AE18" s="733"/>
      <c r="AF18" s="733"/>
      <c r="AG18" s="715" t="s">
        <v>139</v>
      </c>
    </row>
    <row r="19" spans="2:33" ht="21" customHeight="1" x14ac:dyDescent="0.15">
      <c r="B19" s="729"/>
      <c r="C19" s="725"/>
      <c r="D19" s="725"/>
      <c r="E19" s="725"/>
      <c r="F19" s="725"/>
      <c r="G19" s="726"/>
      <c r="H19" s="718"/>
      <c r="I19" s="719"/>
      <c r="J19" s="719"/>
      <c r="K19" s="719"/>
      <c r="L19" s="720"/>
      <c r="M19" s="721"/>
      <c r="N19" s="732"/>
      <c r="O19" s="725"/>
      <c r="P19" s="725"/>
      <c r="Q19" s="725"/>
      <c r="R19" s="725"/>
      <c r="S19" s="718"/>
      <c r="T19" s="719"/>
      <c r="U19" s="719"/>
      <c r="V19" s="721"/>
      <c r="W19" s="138" t="s">
        <v>52</v>
      </c>
      <c r="X19" s="724"/>
      <c r="Y19" s="724"/>
      <c r="Z19" s="724"/>
      <c r="AA19" s="727" t="s">
        <v>345</v>
      </c>
      <c r="AB19" s="727"/>
      <c r="AC19" s="728"/>
      <c r="AD19" s="733"/>
      <c r="AE19" s="733"/>
      <c r="AF19" s="733"/>
      <c r="AG19" s="715"/>
    </row>
    <row r="20" spans="2:33" ht="21" customHeight="1" x14ac:dyDescent="0.15">
      <c r="B20" s="729">
        <v>7</v>
      </c>
      <c r="C20" s="725"/>
      <c r="D20" s="725"/>
      <c r="E20" s="725"/>
      <c r="F20" s="725"/>
      <c r="G20" s="726"/>
      <c r="H20" s="718"/>
      <c r="I20" s="719"/>
      <c r="J20" s="719"/>
      <c r="K20" s="719"/>
      <c r="L20" s="720" t="s">
        <v>137</v>
      </c>
      <c r="M20" s="721"/>
      <c r="N20" s="732"/>
      <c r="O20" s="725"/>
      <c r="P20" s="725"/>
      <c r="Q20" s="725"/>
      <c r="R20" s="725"/>
      <c r="S20" s="718"/>
      <c r="T20" s="719"/>
      <c r="U20" s="719"/>
      <c r="V20" s="721" t="s">
        <v>119</v>
      </c>
      <c r="W20" s="734"/>
      <c r="X20" s="735"/>
      <c r="Y20" s="735"/>
      <c r="Z20" s="735"/>
      <c r="AA20" s="735"/>
      <c r="AB20" s="139"/>
      <c r="AC20" s="137" t="s">
        <v>138</v>
      </c>
      <c r="AD20" s="733"/>
      <c r="AE20" s="733"/>
      <c r="AF20" s="733"/>
      <c r="AG20" s="715" t="s">
        <v>139</v>
      </c>
    </row>
    <row r="21" spans="2:33" ht="21" customHeight="1" x14ac:dyDescent="0.15">
      <c r="B21" s="729"/>
      <c r="C21" s="725"/>
      <c r="D21" s="725"/>
      <c r="E21" s="725"/>
      <c r="F21" s="725"/>
      <c r="G21" s="726"/>
      <c r="H21" s="718"/>
      <c r="I21" s="719"/>
      <c r="J21" s="719"/>
      <c r="K21" s="719"/>
      <c r="L21" s="720"/>
      <c r="M21" s="721"/>
      <c r="N21" s="732"/>
      <c r="O21" s="725"/>
      <c r="P21" s="725"/>
      <c r="Q21" s="725"/>
      <c r="R21" s="725"/>
      <c r="S21" s="718"/>
      <c r="T21" s="719"/>
      <c r="U21" s="719"/>
      <c r="V21" s="721"/>
      <c r="W21" s="138" t="s">
        <v>52</v>
      </c>
      <c r="X21" s="724"/>
      <c r="Y21" s="724"/>
      <c r="Z21" s="724"/>
      <c r="AA21" s="727" t="s">
        <v>345</v>
      </c>
      <c r="AB21" s="727"/>
      <c r="AC21" s="728"/>
      <c r="AD21" s="733"/>
      <c r="AE21" s="733"/>
      <c r="AF21" s="733"/>
      <c r="AG21" s="715"/>
    </row>
    <row r="22" spans="2:33" ht="21" customHeight="1" x14ac:dyDescent="0.15">
      <c r="B22" s="729">
        <v>8</v>
      </c>
      <c r="C22" s="725"/>
      <c r="D22" s="725"/>
      <c r="E22" s="725"/>
      <c r="F22" s="725"/>
      <c r="G22" s="726"/>
      <c r="H22" s="718"/>
      <c r="I22" s="719"/>
      <c r="J22" s="719"/>
      <c r="K22" s="719"/>
      <c r="L22" s="720" t="s">
        <v>137</v>
      </c>
      <c r="M22" s="721"/>
      <c r="N22" s="732"/>
      <c r="O22" s="725"/>
      <c r="P22" s="725"/>
      <c r="Q22" s="725"/>
      <c r="R22" s="725"/>
      <c r="S22" s="718"/>
      <c r="T22" s="719"/>
      <c r="U22" s="719"/>
      <c r="V22" s="721" t="s">
        <v>119</v>
      </c>
      <c r="W22" s="734"/>
      <c r="X22" s="735"/>
      <c r="Y22" s="735"/>
      <c r="Z22" s="735"/>
      <c r="AA22" s="735"/>
      <c r="AB22" s="139"/>
      <c r="AC22" s="137" t="s">
        <v>138</v>
      </c>
      <c r="AD22" s="733"/>
      <c r="AE22" s="733"/>
      <c r="AF22" s="733"/>
      <c r="AG22" s="715" t="s">
        <v>139</v>
      </c>
    </row>
    <row r="23" spans="2:33" ht="21" customHeight="1" x14ac:dyDescent="0.15">
      <c r="B23" s="729"/>
      <c r="C23" s="725"/>
      <c r="D23" s="725"/>
      <c r="E23" s="725"/>
      <c r="F23" s="725"/>
      <c r="G23" s="726"/>
      <c r="H23" s="718"/>
      <c r="I23" s="719"/>
      <c r="J23" s="719"/>
      <c r="K23" s="719"/>
      <c r="L23" s="720"/>
      <c r="M23" s="721"/>
      <c r="N23" s="732"/>
      <c r="O23" s="725"/>
      <c r="P23" s="725"/>
      <c r="Q23" s="725"/>
      <c r="R23" s="725"/>
      <c r="S23" s="718"/>
      <c r="T23" s="719"/>
      <c r="U23" s="719"/>
      <c r="V23" s="721"/>
      <c r="W23" s="138" t="s">
        <v>52</v>
      </c>
      <c r="X23" s="724"/>
      <c r="Y23" s="724"/>
      <c r="Z23" s="724"/>
      <c r="AA23" s="727" t="s">
        <v>345</v>
      </c>
      <c r="AB23" s="727"/>
      <c r="AC23" s="728"/>
      <c r="AD23" s="733"/>
      <c r="AE23" s="733"/>
      <c r="AF23" s="733"/>
      <c r="AG23" s="715"/>
    </row>
    <row r="24" spans="2:33" ht="21" customHeight="1" x14ac:dyDescent="0.15">
      <c r="B24" s="729">
        <v>9</v>
      </c>
      <c r="C24" s="725"/>
      <c r="D24" s="725"/>
      <c r="E24" s="725"/>
      <c r="F24" s="725"/>
      <c r="G24" s="726"/>
      <c r="H24" s="718"/>
      <c r="I24" s="719"/>
      <c r="J24" s="719"/>
      <c r="K24" s="719"/>
      <c r="L24" s="720" t="s">
        <v>137</v>
      </c>
      <c r="M24" s="721"/>
      <c r="N24" s="732"/>
      <c r="O24" s="725"/>
      <c r="P24" s="725"/>
      <c r="Q24" s="725"/>
      <c r="R24" s="725"/>
      <c r="S24" s="718"/>
      <c r="T24" s="719"/>
      <c r="U24" s="719"/>
      <c r="V24" s="721" t="s">
        <v>119</v>
      </c>
      <c r="W24" s="734"/>
      <c r="X24" s="735"/>
      <c r="Y24" s="735"/>
      <c r="Z24" s="735"/>
      <c r="AA24" s="735"/>
      <c r="AB24" s="139"/>
      <c r="AC24" s="137" t="s">
        <v>138</v>
      </c>
      <c r="AD24" s="733"/>
      <c r="AE24" s="733"/>
      <c r="AF24" s="733"/>
      <c r="AG24" s="715" t="s">
        <v>139</v>
      </c>
    </row>
    <row r="25" spans="2:33" ht="21" customHeight="1" x14ac:dyDescent="0.15">
      <c r="B25" s="729"/>
      <c r="C25" s="725"/>
      <c r="D25" s="725"/>
      <c r="E25" s="725"/>
      <c r="F25" s="725"/>
      <c r="G25" s="726"/>
      <c r="H25" s="718"/>
      <c r="I25" s="719"/>
      <c r="J25" s="719"/>
      <c r="K25" s="719"/>
      <c r="L25" s="720"/>
      <c r="M25" s="721"/>
      <c r="N25" s="732"/>
      <c r="O25" s="725"/>
      <c r="P25" s="725"/>
      <c r="Q25" s="725"/>
      <c r="R25" s="725"/>
      <c r="S25" s="718"/>
      <c r="T25" s="719"/>
      <c r="U25" s="719"/>
      <c r="V25" s="721"/>
      <c r="W25" s="138" t="s">
        <v>52</v>
      </c>
      <c r="X25" s="724"/>
      <c r="Y25" s="724"/>
      <c r="Z25" s="724"/>
      <c r="AA25" s="727" t="s">
        <v>345</v>
      </c>
      <c r="AB25" s="727"/>
      <c r="AC25" s="728"/>
      <c r="AD25" s="733"/>
      <c r="AE25" s="733"/>
      <c r="AF25" s="733"/>
      <c r="AG25" s="715"/>
    </row>
    <row r="26" spans="2:33" ht="21" customHeight="1" x14ac:dyDescent="0.15">
      <c r="B26" s="729">
        <v>10</v>
      </c>
      <c r="C26" s="725"/>
      <c r="D26" s="725"/>
      <c r="E26" s="725"/>
      <c r="F26" s="725"/>
      <c r="G26" s="726"/>
      <c r="H26" s="718"/>
      <c r="I26" s="719"/>
      <c r="J26" s="719"/>
      <c r="K26" s="719"/>
      <c r="L26" s="720" t="s">
        <v>137</v>
      </c>
      <c r="M26" s="721"/>
      <c r="N26" s="732"/>
      <c r="O26" s="725"/>
      <c r="P26" s="725"/>
      <c r="Q26" s="725"/>
      <c r="R26" s="725"/>
      <c r="S26" s="718"/>
      <c r="T26" s="719"/>
      <c r="U26" s="719"/>
      <c r="V26" s="721" t="s">
        <v>119</v>
      </c>
      <c r="W26" s="734"/>
      <c r="X26" s="735"/>
      <c r="Y26" s="735"/>
      <c r="Z26" s="735"/>
      <c r="AA26" s="735"/>
      <c r="AB26" s="139"/>
      <c r="AC26" s="137" t="s">
        <v>138</v>
      </c>
      <c r="AD26" s="733"/>
      <c r="AE26" s="733"/>
      <c r="AF26" s="733"/>
      <c r="AG26" s="715" t="s">
        <v>139</v>
      </c>
    </row>
    <row r="27" spans="2:33" ht="21" customHeight="1" x14ac:dyDescent="0.15">
      <c r="B27" s="729"/>
      <c r="C27" s="725"/>
      <c r="D27" s="725"/>
      <c r="E27" s="725"/>
      <c r="F27" s="725"/>
      <c r="G27" s="726"/>
      <c r="H27" s="718"/>
      <c r="I27" s="719"/>
      <c r="J27" s="719"/>
      <c r="K27" s="719"/>
      <c r="L27" s="720"/>
      <c r="M27" s="721"/>
      <c r="N27" s="732"/>
      <c r="O27" s="725"/>
      <c r="P27" s="725"/>
      <c r="Q27" s="725"/>
      <c r="R27" s="725"/>
      <c r="S27" s="718"/>
      <c r="T27" s="719"/>
      <c r="U27" s="719"/>
      <c r="V27" s="721"/>
      <c r="W27" s="138" t="s">
        <v>52</v>
      </c>
      <c r="X27" s="724"/>
      <c r="Y27" s="724"/>
      <c r="Z27" s="724"/>
      <c r="AA27" s="727" t="s">
        <v>345</v>
      </c>
      <c r="AB27" s="727"/>
      <c r="AC27" s="728"/>
      <c r="AD27" s="733"/>
      <c r="AE27" s="733"/>
      <c r="AF27" s="733"/>
      <c r="AG27" s="715"/>
    </row>
    <row r="28" spans="2:33" ht="15.75" customHeight="1" x14ac:dyDescent="0.15">
      <c r="B28" s="716" t="s">
        <v>140</v>
      </c>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c r="AE28" s="716"/>
      <c r="AF28" s="716"/>
      <c r="AG28" s="716"/>
    </row>
    <row r="29" spans="2:33" ht="15.75" customHeight="1" x14ac:dyDescent="0.15">
      <c r="B29" s="717" t="s">
        <v>141</v>
      </c>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row>
    <row r="30" spans="2:33" x14ac:dyDescent="0.15">
      <c r="B30" s="9"/>
      <c r="C30" s="9"/>
      <c r="D30" s="9"/>
      <c r="E30" s="9"/>
      <c r="F30" s="9"/>
      <c r="G30" s="9"/>
      <c r="H30" s="9"/>
      <c r="I30" s="9"/>
      <c r="J30" s="9"/>
      <c r="K30" s="9"/>
      <c r="L30" s="9"/>
      <c r="M30" s="9"/>
      <c r="N30" s="9"/>
      <c r="O30" s="9"/>
      <c r="P30" s="9"/>
      <c r="Q30" s="9"/>
      <c r="R30" s="9"/>
      <c r="S30" s="9"/>
      <c r="T30" s="9"/>
      <c r="U30" s="9"/>
      <c r="V30" s="9"/>
      <c r="W30" s="9"/>
      <c r="X30" s="9"/>
      <c r="Y30" s="67"/>
      <c r="Z30" s="9"/>
      <c r="AA30" s="9"/>
      <c r="AB30" s="67"/>
      <c r="AC30" s="9"/>
      <c r="AD30" s="9"/>
      <c r="AE30" s="9"/>
      <c r="AF30" s="9"/>
      <c r="AG30" s="9"/>
    </row>
    <row r="31" spans="2:33" ht="14.25" x14ac:dyDescent="0.15">
      <c r="B31" s="8"/>
      <c r="C31" s="23"/>
      <c r="D31" s="23"/>
      <c r="E31" s="23"/>
      <c r="F31" s="23"/>
      <c r="G31" s="23"/>
    </row>
    <row r="32" spans="2:33" ht="18" customHeight="1" x14ac:dyDescent="0.15">
      <c r="C32" s="731" t="s">
        <v>262</v>
      </c>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row>
    <row r="33" spans="2:33" s="154" customFormat="1" ht="16.5" customHeight="1" x14ac:dyDescent="0.15">
      <c r="B33" s="730" t="s">
        <v>142</v>
      </c>
      <c r="C33" s="730"/>
      <c r="D33" s="730"/>
      <c r="E33" s="730"/>
      <c r="F33" s="730"/>
      <c r="G33" s="730"/>
      <c r="H33" s="730"/>
      <c r="I33" s="730"/>
      <c r="J33" s="730"/>
      <c r="K33" s="730"/>
      <c r="L33" s="730"/>
      <c r="M33" s="730"/>
      <c r="N33" s="730"/>
      <c r="O33" s="730" t="s">
        <v>143</v>
      </c>
      <c r="P33" s="730"/>
      <c r="Q33" s="730"/>
      <c r="R33" s="730"/>
      <c r="S33" s="730"/>
      <c r="T33" s="730"/>
      <c r="U33" s="730" t="s">
        <v>506</v>
      </c>
      <c r="V33" s="730"/>
      <c r="W33" s="730"/>
      <c r="X33" s="730"/>
      <c r="Y33" s="730"/>
      <c r="Z33" s="730"/>
      <c r="AA33" s="730" t="s">
        <v>64</v>
      </c>
      <c r="AB33" s="730"/>
      <c r="AC33" s="730"/>
      <c r="AD33" s="730"/>
      <c r="AE33" s="730"/>
      <c r="AF33" s="730"/>
      <c r="AG33" s="730"/>
    </row>
    <row r="34" spans="2:33" ht="14.25" customHeight="1" x14ac:dyDescent="0.15">
      <c r="B34" s="713"/>
      <c r="C34" s="713"/>
      <c r="D34" s="713"/>
      <c r="E34" s="713"/>
      <c r="F34" s="713"/>
      <c r="G34" s="713"/>
      <c r="H34" s="713"/>
      <c r="I34" s="713"/>
      <c r="J34" s="713"/>
      <c r="K34" s="713"/>
      <c r="L34" s="713"/>
      <c r="M34" s="713"/>
      <c r="N34" s="713"/>
      <c r="O34" s="714"/>
      <c r="P34" s="714"/>
      <c r="Q34" s="714"/>
      <c r="R34" s="714"/>
      <c r="S34" s="714"/>
      <c r="T34" s="714"/>
      <c r="U34" s="722"/>
      <c r="V34" s="722"/>
      <c r="W34" s="722"/>
      <c r="X34" s="722"/>
      <c r="Y34" s="722"/>
      <c r="Z34" s="722"/>
      <c r="AA34" s="723"/>
      <c r="AB34" s="723"/>
      <c r="AC34" s="723"/>
      <c r="AD34" s="723"/>
      <c r="AE34" s="723"/>
      <c r="AF34" s="723"/>
      <c r="AG34" s="723"/>
    </row>
    <row r="35" spans="2:33" ht="14.25" customHeight="1" x14ac:dyDescent="0.15">
      <c r="B35" s="713"/>
      <c r="C35" s="713"/>
      <c r="D35" s="713"/>
      <c r="E35" s="713"/>
      <c r="F35" s="713"/>
      <c r="G35" s="713"/>
      <c r="H35" s="713"/>
      <c r="I35" s="713"/>
      <c r="J35" s="713"/>
      <c r="K35" s="713"/>
      <c r="L35" s="713"/>
      <c r="M35" s="713"/>
      <c r="N35" s="713"/>
      <c r="O35" s="714"/>
      <c r="P35" s="714"/>
      <c r="Q35" s="714"/>
      <c r="R35" s="714"/>
      <c r="S35" s="714"/>
      <c r="T35" s="714"/>
      <c r="U35" s="722"/>
      <c r="V35" s="722"/>
      <c r="W35" s="722"/>
      <c r="X35" s="722"/>
      <c r="Y35" s="722"/>
      <c r="Z35" s="722"/>
      <c r="AA35" s="723"/>
      <c r="AB35" s="723"/>
      <c r="AC35" s="723"/>
      <c r="AD35" s="723"/>
      <c r="AE35" s="723"/>
      <c r="AF35" s="723"/>
      <c r="AG35" s="723"/>
    </row>
    <row r="36" spans="2:33" ht="13.5" customHeight="1" x14ac:dyDescent="0.15">
      <c r="B36" s="713"/>
      <c r="C36" s="713"/>
      <c r="D36" s="713"/>
      <c r="E36" s="713"/>
      <c r="F36" s="713"/>
      <c r="G36" s="713"/>
      <c r="H36" s="713"/>
      <c r="I36" s="713"/>
      <c r="J36" s="713"/>
      <c r="K36" s="713"/>
      <c r="L36" s="713"/>
      <c r="M36" s="713"/>
      <c r="N36" s="713"/>
      <c r="O36" s="714"/>
      <c r="P36" s="714"/>
      <c r="Q36" s="714"/>
      <c r="R36" s="714"/>
      <c r="S36" s="714"/>
      <c r="T36" s="714"/>
      <c r="U36" s="722"/>
      <c r="V36" s="722"/>
      <c r="W36" s="722"/>
      <c r="X36" s="722"/>
      <c r="Y36" s="722"/>
      <c r="Z36" s="722"/>
      <c r="AA36" s="723"/>
      <c r="AB36" s="723"/>
      <c r="AC36" s="723"/>
      <c r="AD36" s="723"/>
      <c r="AE36" s="723"/>
      <c r="AF36" s="723"/>
      <c r="AG36" s="723"/>
    </row>
    <row r="37" spans="2:33" ht="13.5" customHeight="1" x14ac:dyDescent="0.15">
      <c r="B37" s="713"/>
      <c r="C37" s="713"/>
      <c r="D37" s="713"/>
      <c r="E37" s="713"/>
      <c r="F37" s="713"/>
      <c r="G37" s="713"/>
      <c r="H37" s="713"/>
      <c r="I37" s="713"/>
      <c r="J37" s="713"/>
      <c r="K37" s="713"/>
      <c r="L37" s="713"/>
      <c r="M37" s="713"/>
      <c r="N37" s="713"/>
      <c r="O37" s="714"/>
      <c r="P37" s="714"/>
      <c r="Q37" s="714"/>
      <c r="R37" s="714"/>
      <c r="S37" s="714"/>
      <c r="T37" s="714"/>
      <c r="U37" s="722"/>
      <c r="V37" s="722"/>
      <c r="W37" s="722"/>
      <c r="X37" s="722"/>
      <c r="Y37" s="722"/>
      <c r="Z37" s="722"/>
      <c r="AA37" s="723"/>
      <c r="AB37" s="723"/>
      <c r="AC37" s="723"/>
      <c r="AD37" s="723"/>
      <c r="AE37" s="723"/>
      <c r="AF37" s="723"/>
      <c r="AG37" s="723"/>
    </row>
    <row r="38" spans="2:33" ht="13.5" customHeight="1" x14ac:dyDescent="0.15">
      <c r="B38" s="713"/>
      <c r="C38" s="713"/>
      <c r="D38" s="713"/>
      <c r="E38" s="713"/>
      <c r="F38" s="713"/>
      <c r="G38" s="713"/>
      <c r="H38" s="713"/>
      <c r="I38" s="713"/>
      <c r="J38" s="713"/>
      <c r="K38" s="713"/>
      <c r="L38" s="713"/>
      <c r="M38" s="713"/>
      <c r="N38" s="713"/>
      <c r="O38" s="714"/>
      <c r="P38" s="714"/>
      <c r="Q38" s="714"/>
      <c r="R38" s="714"/>
      <c r="S38" s="714"/>
      <c r="T38" s="714"/>
      <c r="U38" s="722"/>
      <c r="V38" s="722"/>
      <c r="W38" s="722"/>
      <c r="X38" s="722"/>
      <c r="Y38" s="722"/>
      <c r="Z38" s="722"/>
      <c r="AA38" s="723"/>
      <c r="AB38" s="723"/>
      <c r="AC38" s="723"/>
      <c r="AD38" s="723"/>
      <c r="AE38" s="723"/>
      <c r="AF38" s="723"/>
      <c r="AG38" s="723"/>
    </row>
    <row r="39" spans="2:33" ht="13.5" customHeight="1" x14ac:dyDescent="0.15">
      <c r="B39" s="713"/>
      <c r="C39" s="713"/>
      <c r="D39" s="713"/>
      <c r="E39" s="713"/>
      <c r="F39" s="713"/>
      <c r="G39" s="713"/>
      <c r="H39" s="713"/>
      <c r="I39" s="713"/>
      <c r="J39" s="713"/>
      <c r="K39" s="713"/>
      <c r="L39" s="713"/>
      <c r="M39" s="713"/>
      <c r="N39" s="713"/>
      <c r="O39" s="714"/>
      <c r="P39" s="714"/>
      <c r="Q39" s="714"/>
      <c r="R39" s="714"/>
      <c r="S39" s="714"/>
      <c r="T39" s="714"/>
      <c r="U39" s="722"/>
      <c r="V39" s="722"/>
      <c r="W39" s="722"/>
      <c r="X39" s="722"/>
      <c r="Y39" s="722"/>
      <c r="Z39" s="722"/>
      <c r="AA39" s="723"/>
      <c r="AB39" s="723"/>
      <c r="AC39" s="723"/>
      <c r="AD39" s="723"/>
      <c r="AE39" s="723"/>
      <c r="AF39" s="723"/>
      <c r="AG39" s="723"/>
    </row>
  </sheetData>
  <sheetProtection formatCells="0" selectLockedCells="1"/>
  <customSheetViews>
    <customSheetView guid="{BAF09DE9-3CAC-45E2-B2E3-39C54B45EBAF}" showPageBreaks="1" showGridLines="0" view="pageBreakPreview">
      <selection activeCell="B34" sqref="B34:N35"/>
      <pageMargins left="0.7" right="0.7" top="0.75" bottom="0.75" header="0.3" footer="0.3"/>
      <pageSetup paperSize="9" orientation="portrait" r:id="rId1"/>
    </customSheetView>
    <customSheetView guid="{02B438CF-0257-43B2-9BDA-7E54B391CED3}" showPageBreaks="1" showGridLines="0" view="pageBreakPreview" topLeftCell="A22">
      <selection activeCell="AK26" sqref="AK26"/>
      <pageMargins left="0.7" right="0.7" top="0.75" bottom="0.75" header="0.3" footer="0.3"/>
      <pageSetup paperSize="9" orientation="portrait" r:id="rId2"/>
    </customSheetView>
  </customSheetViews>
  <mergeCells count="147">
    <mergeCell ref="B4:AG4"/>
    <mergeCell ref="C5:AG5"/>
    <mergeCell ref="B22:B23"/>
    <mergeCell ref="B24:B25"/>
    <mergeCell ref="B18:B19"/>
    <mergeCell ref="B20:B21"/>
    <mergeCell ref="B14:B15"/>
    <mergeCell ref="B16:B17"/>
    <mergeCell ref="B10:B11"/>
    <mergeCell ref="B12:B13"/>
    <mergeCell ref="B8:B9"/>
    <mergeCell ref="C8:G9"/>
    <mergeCell ref="C10:G11"/>
    <mergeCell ref="B6:G7"/>
    <mergeCell ref="H6:M7"/>
    <mergeCell ref="N6:R7"/>
    <mergeCell ref="C12:G13"/>
    <mergeCell ref="C14:G15"/>
    <mergeCell ref="C16:G17"/>
    <mergeCell ref="H14:K15"/>
    <mergeCell ref="C22:G23"/>
    <mergeCell ref="H20:K21"/>
    <mergeCell ref="L20:M21"/>
    <mergeCell ref="H22:K23"/>
    <mergeCell ref="AD6:AG7"/>
    <mergeCell ref="W6:AC7"/>
    <mergeCell ref="S6:V7"/>
    <mergeCell ref="N12:R13"/>
    <mergeCell ref="N14:R15"/>
    <mergeCell ref="N16:R17"/>
    <mergeCell ref="N18:R19"/>
    <mergeCell ref="S22:U23"/>
    <mergeCell ref="V12:V13"/>
    <mergeCell ref="V22:V23"/>
    <mergeCell ref="N20:R21"/>
    <mergeCell ref="N22:R23"/>
    <mergeCell ref="W8:AA8"/>
    <mergeCell ref="X9:Z9"/>
    <mergeCell ref="AG8:AG9"/>
    <mergeCell ref="AD8:AF9"/>
    <mergeCell ref="W10:AA10"/>
    <mergeCell ref="X11:Z11"/>
    <mergeCell ref="W12:AA12"/>
    <mergeCell ref="X13:Z13"/>
    <mergeCell ref="AA9:AC9"/>
    <mergeCell ref="N8:R9"/>
    <mergeCell ref="N10:R11"/>
    <mergeCell ref="V8:V9"/>
    <mergeCell ref="H8:K9"/>
    <mergeCell ref="L8:M9"/>
    <mergeCell ref="H10:K11"/>
    <mergeCell ref="L10:M11"/>
    <mergeCell ref="H12:K13"/>
    <mergeCell ref="L12:M13"/>
    <mergeCell ref="H16:K17"/>
    <mergeCell ref="L22:M23"/>
    <mergeCell ref="H18:K19"/>
    <mergeCell ref="L18:M19"/>
    <mergeCell ref="L16:M17"/>
    <mergeCell ref="AD24:AF25"/>
    <mergeCell ref="AG24:AG25"/>
    <mergeCell ref="S8:U9"/>
    <mergeCell ref="S10:U11"/>
    <mergeCell ref="V10:V11"/>
    <mergeCell ref="S12:U13"/>
    <mergeCell ref="V24:V25"/>
    <mergeCell ref="S14:U15"/>
    <mergeCell ref="V14:V15"/>
    <mergeCell ref="S16:U17"/>
    <mergeCell ref="V16:V17"/>
    <mergeCell ref="AD10:AF11"/>
    <mergeCell ref="AG10:AG11"/>
    <mergeCell ref="AD12:AF13"/>
    <mergeCell ref="AG12:AG13"/>
    <mergeCell ref="AA11:AC11"/>
    <mergeCell ref="AA15:AC15"/>
    <mergeCell ref="AA13:AC13"/>
    <mergeCell ref="W16:AA16"/>
    <mergeCell ref="X17:Z17"/>
    <mergeCell ref="C18:G19"/>
    <mergeCell ref="C20:G21"/>
    <mergeCell ref="AG20:AG21"/>
    <mergeCell ref="AD22:AF23"/>
    <mergeCell ref="W18:AA18"/>
    <mergeCell ref="X19:Z19"/>
    <mergeCell ref="AD14:AF15"/>
    <mergeCell ref="AG14:AG15"/>
    <mergeCell ref="AD16:AF17"/>
    <mergeCell ref="AG16:AG17"/>
    <mergeCell ref="W14:AA14"/>
    <mergeCell ref="X15:Z15"/>
    <mergeCell ref="AG18:AG19"/>
    <mergeCell ref="AA19:AC19"/>
    <mergeCell ref="AA17:AC17"/>
    <mergeCell ref="L14:M15"/>
    <mergeCell ref="AD18:AF19"/>
    <mergeCell ref="S18:U19"/>
    <mergeCell ref="V18:V19"/>
    <mergeCell ref="W20:AA20"/>
    <mergeCell ref="O33:T33"/>
    <mergeCell ref="U33:Z33"/>
    <mergeCell ref="AA33:AG33"/>
    <mergeCell ref="C32:AG32"/>
    <mergeCell ref="S20:U21"/>
    <mergeCell ref="V20:V21"/>
    <mergeCell ref="N26:R27"/>
    <mergeCell ref="C24:G25"/>
    <mergeCell ref="N24:R25"/>
    <mergeCell ref="H24:K25"/>
    <mergeCell ref="AD26:AF27"/>
    <mergeCell ref="X21:Z21"/>
    <mergeCell ref="W22:AA22"/>
    <mergeCell ref="X23:Z23"/>
    <mergeCell ref="AA23:AC23"/>
    <mergeCell ref="AG22:AG23"/>
    <mergeCell ref="W26:AA26"/>
    <mergeCell ref="S24:U25"/>
    <mergeCell ref="AA25:AC25"/>
    <mergeCell ref="X25:Z25"/>
    <mergeCell ref="AD20:AF21"/>
    <mergeCell ref="AA21:AC21"/>
    <mergeCell ref="L24:M25"/>
    <mergeCell ref="W24:AA24"/>
    <mergeCell ref="B38:N39"/>
    <mergeCell ref="O34:T35"/>
    <mergeCell ref="O36:T37"/>
    <mergeCell ref="O38:T39"/>
    <mergeCell ref="AG26:AG27"/>
    <mergeCell ref="B28:AG28"/>
    <mergeCell ref="B29:AG29"/>
    <mergeCell ref="H26:K27"/>
    <mergeCell ref="L26:M27"/>
    <mergeCell ref="U34:Z35"/>
    <mergeCell ref="U36:Z37"/>
    <mergeCell ref="U38:Z39"/>
    <mergeCell ref="B34:N35"/>
    <mergeCell ref="AA34:AG35"/>
    <mergeCell ref="X27:Z27"/>
    <mergeCell ref="AA36:AG37"/>
    <mergeCell ref="AA38:AG39"/>
    <mergeCell ref="C26:G27"/>
    <mergeCell ref="S26:U27"/>
    <mergeCell ref="V26:V27"/>
    <mergeCell ref="AA27:AC27"/>
    <mergeCell ref="B26:B27"/>
    <mergeCell ref="B36:N37"/>
    <mergeCell ref="B33:N33"/>
  </mergeCells>
  <phoneticPr fontId="3"/>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showGridLines="0" view="pageBreakPreview" zoomScaleNormal="100" zoomScaleSheetLayoutView="100" workbookViewId="0">
      <selection activeCell="B1" sqref="B1"/>
    </sheetView>
  </sheetViews>
  <sheetFormatPr defaultColWidth="2.5" defaultRowHeight="13.5" x14ac:dyDescent="0.15"/>
  <cols>
    <col min="1" max="16384" width="2.5" style="22"/>
  </cols>
  <sheetData>
    <row r="1" spans="2:34" ht="14.25" x14ac:dyDescent="0.15">
      <c r="B1" s="10" t="s">
        <v>146</v>
      </c>
      <c r="C1" s="24"/>
      <c r="D1" s="24"/>
    </row>
    <row r="2" spans="2:34" ht="14.25" x14ac:dyDescent="0.15">
      <c r="B2" s="10"/>
      <c r="C2" s="24"/>
      <c r="D2" s="24"/>
    </row>
    <row r="3" spans="2:34" ht="16.5" customHeight="1" x14ac:dyDescent="0.15">
      <c r="B3" s="738" t="s">
        <v>263</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row>
    <row r="4" spans="2:34" ht="16.5" customHeight="1" x14ac:dyDescent="0.15">
      <c r="B4" s="739" t="s">
        <v>102</v>
      </c>
      <c r="C4" s="739"/>
      <c r="D4" s="740" t="s">
        <v>151</v>
      </c>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row>
    <row r="5" spans="2:34" ht="16.5" customHeight="1" x14ac:dyDescent="0.15">
      <c r="B5" s="4"/>
      <c r="C5" s="24"/>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row>
    <row r="6" spans="2:34" ht="22.5" customHeight="1" x14ac:dyDescent="0.15">
      <c r="B6" s="741" t="str">
        <f>IF('１号'!U11="","",'１号'!U11)</f>
        <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H6" s="22" t="s">
        <v>344</v>
      </c>
    </row>
    <row r="7" spans="2:34" ht="18" customHeight="1" x14ac:dyDescent="0.15">
      <c r="B7" s="742" t="s">
        <v>147</v>
      </c>
      <c r="C7" s="742"/>
      <c r="D7" s="742"/>
      <c r="E7" s="742"/>
      <c r="F7" s="742"/>
      <c r="G7" s="742"/>
      <c r="H7" s="742"/>
      <c r="I7" s="742"/>
      <c r="J7" s="742"/>
      <c r="K7" s="742" t="s">
        <v>148</v>
      </c>
      <c r="L7" s="742"/>
      <c r="M7" s="742"/>
      <c r="N7" s="742"/>
      <c r="O7" s="742"/>
      <c r="P7" s="742"/>
      <c r="Q7" s="742"/>
      <c r="R7" s="742"/>
      <c r="S7" s="742"/>
      <c r="T7" s="742" t="s">
        <v>149</v>
      </c>
      <c r="U7" s="742"/>
      <c r="V7" s="742"/>
      <c r="W7" s="742"/>
      <c r="X7" s="742"/>
      <c r="Y7" s="742"/>
      <c r="Z7" s="742"/>
      <c r="AA7" s="742"/>
      <c r="AB7" s="742"/>
      <c r="AC7" s="742"/>
      <c r="AD7" s="742"/>
      <c r="AE7" s="742"/>
      <c r="AF7" s="742"/>
    </row>
    <row r="8" spans="2:34" ht="14.25" customHeight="1" x14ac:dyDescent="0.15">
      <c r="B8" s="754"/>
      <c r="C8" s="754"/>
      <c r="D8" s="754"/>
      <c r="E8" s="754"/>
      <c r="F8" s="754"/>
      <c r="G8" s="754"/>
      <c r="H8" s="754"/>
      <c r="I8" s="754"/>
      <c r="J8" s="754"/>
      <c r="K8" s="752"/>
      <c r="L8" s="752"/>
      <c r="M8" s="752"/>
      <c r="N8" s="752"/>
      <c r="O8" s="752"/>
      <c r="P8" s="752"/>
      <c r="Q8" s="752"/>
      <c r="R8" s="752"/>
      <c r="S8" s="752"/>
      <c r="T8" s="752"/>
      <c r="U8" s="752"/>
      <c r="V8" s="752"/>
      <c r="W8" s="752"/>
      <c r="X8" s="752"/>
      <c r="Y8" s="752"/>
      <c r="Z8" s="752"/>
      <c r="AA8" s="752"/>
      <c r="AB8" s="752"/>
      <c r="AC8" s="752"/>
      <c r="AD8" s="752"/>
      <c r="AE8" s="752"/>
      <c r="AF8" s="752"/>
    </row>
    <row r="9" spans="2:34" ht="14.25" customHeight="1" x14ac:dyDescent="0.15">
      <c r="B9" s="754"/>
      <c r="C9" s="754"/>
      <c r="D9" s="754"/>
      <c r="E9" s="754"/>
      <c r="F9" s="754"/>
      <c r="G9" s="754"/>
      <c r="H9" s="754"/>
      <c r="I9" s="754"/>
      <c r="J9" s="754"/>
      <c r="K9" s="752"/>
      <c r="L9" s="752"/>
      <c r="M9" s="752"/>
      <c r="N9" s="752"/>
      <c r="O9" s="752"/>
      <c r="P9" s="752"/>
      <c r="Q9" s="752"/>
      <c r="R9" s="752"/>
      <c r="S9" s="752"/>
      <c r="T9" s="752"/>
      <c r="U9" s="752"/>
      <c r="V9" s="752"/>
      <c r="W9" s="752"/>
      <c r="X9" s="752"/>
      <c r="Y9" s="752"/>
      <c r="Z9" s="752"/>
      <c r="AA9" s="752"/>
      <c r="AB9" s="752"/>
      <c r="AC9" s="752"/>
      <c r="AD9" s="752"/>
      <c r="AE9" s="752"/>
      <c r="AF9" s="752"/>
    </row>
    <row r="10" spans="2:34" x14ac:dyDescent="0.15">
      <c r="B10" s="754"/>
      <c r="C10" s="754"/>
      <c r="D10" s="754"/>
      <c r="E10" s="754"/>
      <c r="F10" s="754"/>
      <c r="G10" s="754"/>
      <c r="H10" s="754"/>
      <c r="I10" s="754"/>
      <c r="J10" s="754"/>
      <c r="K10" s="752"/>
      <c r="L10" s="752"/>
      <c r="M10" s="752"/>
      <c r="N10" s="752"/>
      <c r="O10" s="752"/>
      <c r="P10" s="752"/>
      <c r="Q10" s="752"/>
      <c r="R10" s="752"/>
      <c r="S10" s="752"/>
      <c r="T10" s="752"/>
      <c r="U10" s="752"/>
      <c r="V10" s="752"/>
      <c r="W10" s="752"/>
      <c r="X10" s="752"/>
      <c r="Y10" s="752"/>
      <c r="Z10" s="752"/>
      <c r="AA10" s="752"/>
      <c r="AB10" s="752"/>
      <c r="AC10" s="752"/>
      <c r="AD10" s="752"/>
      <c r="AE10" s="752"/>
      <c r="AF10" s="752"/>
    </row>
    <row r="11" spans="2:34" x14ac:dyDescent="0.15">
      <c r="B11" s="754"/>
      <c r="C11" s="754"/>
      <c r="D11" s="754"/>
      <c r="E11" s="754"/>
      <c r="F11" s="754"/>
      <c r="G11" s="754"/>
      <c r="H11" s="754"/>
      <c r="I11" s="754"/>
      <c r="J11" s="754"/>
      <c r="K11" s="752"/>
      <c r="L11" s="752"/>
      <c r="M11" s="752"/>
      <c r="N11" s="752"/>
      <c r="O11" s="752"/>
      <c r="P11" s="752"/>
      <c r="Q11" s="752"/>
      <c r="R11" s="752"/>
      <c r="S11" s="752"/>
      <c r="T11" s="752"/>
      <c r="U11" s="752"/>
      <c r="V11" s="752"/>
      <c r="W11" s="752"/>
      <c r="X11" s="752"/>
      <c r="Y11" s="752"/>
      <c r="Z11" s="752"/>
      <c r="AA11" s="752"/>
      <c r="AB11" s="752"/>
      <c r="AC11" s="752"/>
      <c r="AD11" s="752"/>
      <c r="AE11" s="752"/>
      <c r="AF11" s="752"/>
    </row>
    <row r="12" spans="2:34" x14ac:dyDescent="0.15">
      <c r="B12" s="754"/>
      <c r="C12" s="754"/>
      <c r="D12" s="754"/>
      <c r="E12" s="754"/>
      <c r="F12" s="754"/>
      <c r="G12" s="754"/>
      <c r="H12" s="754"/>
      <c r="I12" s="754"/>
      <c r="J12" s="754"/>
      <c r="K12" s="752"/>
      <c r="L12" s="752"/>
      <c r="M12" s="752"/>
      <c r="N12" s="752"/>
      <c r="O12" s="752"/>
      <c r="P12" s="752"/>
      <c r="Q12" s="752"/>
      <c r="R12" s="752"/>
      <c r="S12" s="752"/>
      <c r="T12" s="752"/>
      <c r="U12" s="752"/>
      <c r="V12" s="752"/>
      <c r="W12" s="752"/>
      <c r="X12" s="752"/>
      <c r="Y12" s="752"/>
      <c r="Z12" s="752"/>
      <c r="AA12" s="752"/>
      <c r="AB12" s="752"/>
      <c r="AC12" s="752"/>
      <c r="AD12" s="752"/>
      <c r="AE12" s="752"/>
      <c r="AF12" s="752"/>
    </row>
    <row r="13" spans="2:34" x14ac:dyDescent="0.15">
      <c r="B13" s="754"/>
      <c r="C13" s="754"/>
      <c r="D13" s="754"/>
      <c r="E13" s="754"/>
      <c r="F13" s="754"/>
      <c r="G13" s="754"/>
      <c r="H13" s="754"/>
      <c r="I13" s="754"/>
      <c r="J13" s="754"/>
      <c r="K13" s="752"/>
      <c r="L13" s="752"/>
      <c r="M13" s="752"/>
      <c r="N13" s="752"/>
      <c r="O13" s="752"/>
      <c r="P13" s="752"/>
      <c r="Q13" s="752"/>
      <c r="R13" s="752"/>
      <c r="S13" s="752"/>
      <c r="T13" s="752"/>
      <c r="U13" s="752"/>
      <c r="V13" s="752"/>
      <c r="W13" s="752"/>
      <c r="X13" s="752"/>
      <c r="Y13" s="752"/>
      <c r="Z13" s="752"/>
      <c r="AA13" s="752"/>
      <c r="AB13" s="752"/>
      <c r="AC13" s="752"/>
      <c r="AD13" s="752"/>
      <c r="AE13" s="752"/>
      <c r="AF13" s="752"/>
    </row>
    <row r="14" spans="2:34" x14ac:dyDescent="0.15">
      <c r="B14" s="24"/>
      <c r="C14" s="24"/>
      <c r="D14" s="24"/>
    </row>
    <row r="15" spans="2:34" ht="14.25" x14ac:dyDescent="0.15">
      <c r="B15" s="10"/>
      <c r="C15" s="24"/>
      <c r="D15" s="24"/>
    </row>
    <row r="16" spans="2:34" ht="14.25" x14ac:dyDescent="0.15">
      <c r="B16" s="10"/>
      <c r="C16" s="24"/>
      <c r="D16" s="24"/>
    </row>
    <row r="17" spans="2:32" ht="14.25" x14ac:dyDescent="0.15">
      <c r="B17" s="10"/>
      <c r="C17" s="24"/>
      <c r="D17" s="24"/>
    </row>
    <row r="18" spans="2:32" ht="14.25" x14ac:dyDescent="0.15">
      <c r="B18" s="10"/>
      <c r="C18" s="24"/>
      <c r="D18" s="24"/>
    </row>
    <row r="19" spans="2:32" ht="14.25" x14ac:dyDescent="0.15">
      <c r="B19" s="10"/>
      <c r="C19" s="24"/>
      <c r="D19" s="24"/>
    </row>
    <row r="20" spans="2:32" ht="14.25" x14ac:dyDescent="0.15">
      <c r="B20" s="10"/>
      <c r="C20" s="24"/>
      <c r="D20" s="24"/>
    </row>
    <row r="21" spans="2:32" ht="14.25" x14ac:dyDescent="0.15">
      <c r="B21" s="10"/>
      <c r="C21" s="24"/>
      <c r="D21" s="24"/>
    </row>
    <row r="22" spans="2:32" ht="14.25" x14ac:dyDescent="0.15">
      <c r="B22" s="10"/>
      <c r="C22" s="13"/>
      <c r="D22" s="25"/>
      <c r="E22" s="743" t="s">
        <v>231</v>
      </c>
      <c r="F22" s="744"/>
      <c r="G22" s="744"/>
      <c r="H22" s="744"/>
      <c r="I22" s="744"/>
      <c r="J22" s="744"/>
      <c r="K22" s="744"/>
      <c r="L22" s="744"/>
      <c r="M22" s="744"/>
      <c r="N22" s="744"/>
      <c r="O22" s="744"/>
      <c r="P22" s="745"/>
      <c r="T22" s="743" t="s">
        <v>232</v>
      </c>
      <c r="U22" s="744"/>
      <c r="V22" s="744"/>
      <c r="W22" s="744"/>
      <c r="X22" s="744"/>
      <c r="Y22" s="744"/>
      <c r="Z22" s="744"/>
      <c r="AA22" s="744"/>
      <c r="AB22" s="744"/>
      <c r="AC22" s="744"/>
      <c r="AD22" s="744"/>
      <c r="AE22" s="745"/>
    </row>
    <row r="23" spans="2:32" ht="14.25" x14ac:dyDescent="0.15">
      <c r="B23" s="10"/>
      <c r="C23" s="13"/>
      <c r="D23" s="25"/>
      <c r="E23" s="746"/>
      <c r="F23" s="747"/>
      <c r="G23" s="747"/>
      <c r="H23" s="747"/>
      <c r="I23" s="747"/>
      <c r="J23" s="747"/>
      <c r="K23" s="747"/>
      <c r="L23" s="747"/>
      <c r="M23" s="747"/>
      <c r="N23" s="747"/>
      <c r="O23" s="747"/>
      <c r="P23" s="748"/>
      <c r="T23" s="746"/>
      <c r="U23" s="747"/>
      <c r="V23" s="747"/>
      <c r="W23" s="747"/>
      <c r="X23" s="747"/>
      <c r="Y23" s="747"/>
      <c r="Z23" s="747"/>
      <c r="AA23" s="747"/>
      <c r="AB23" s="747"/>
      <c r="AC23" s="747"/>
      <c r="AD23" s="747"/>
      <c r="AE23" s="748"/>
    </row>
    <row r="24" spans="2:32" ht="14.25" x14ac:dyDescent="0.15">
      <c r="B24" s="10"/>
      <c r="C24" s="13"/>
      <c r="D24" s="25"/>
      <c r="E24" s="746"/>
      <c r="F24" s="747"/>
      <c r="G24" s="747"/>
      <c r="H24" s="747"/>
      <c r="I24" s="747"/>
      <c r="J24" s="747"/>
      <c r="K24" s="747"/>
      <c r="L24" s="747"/>
      <c r="M24" s="747"/>
      <c r="N24" s="747"/>
      <c r="O24" s="747"/>
      <c r="P24" s="748"/>
      <c r="T24" s="746"/>
      <c r="U24" s="747"/>
      <c r="V24" s="747"/>
      <c r="W24" s="747"/>
      <c r="X24" s="747"/>
      <c r="Y24" s="747"/>
      <c r="Z24" s="747"/>
      <c r="AA24" s="747"/>
      <c r="AB24" s="747"/>
      <c r="AC24" s="747"/>
      <c r="AD24" s="747"/>
      <c r="AE24" s="748"/>
    </row>
    <row r="25" spans="2:32" ht="14.25" x14ac:dyDescent="0.15">
      <c r="B25" s="10"/>
      <c r="C25" s="13"/>
      <c r="D25" s="25"/>
      <c r="E25" s="746"/>
      <c r="F25" s="747"/>
      <c r="G25" s="747"/>
      <c r="H25" s="747"/>
      <c r="I25" s="747"/>
      <c r="J25" s="747"/>
      <c r="K25" s="747"/>
      <c r="L25" s="747"/>
      <c r="M25" s="747"/>
      <c r="N25" s="747"/>
      <c r="O25" s="747"/>
      <c r="P25" s="748"/>
      <c r="T25" s="746"/>
      <c r="U25" s="747"/>
      <c r="V25" s="747"/>
      <c r="W25" s="747"/>
      <c r="X25" s="747"/>
      <c r="Y25" s="747"/>
      <c r="Z25" s="747"/>
      <c r="AA25" s="747"/>
      <c r="AB25" s="747"/>
      <c r="AC25" s="747"/>
      <c r="AD25" s="747"/>
      <c r="AE25" s="748"/>
    </row>
    <row r="26" spans="2:32" x14ac:dyDescent="0.15">
      <c r="B26" s="24"/>
      <c r="C26" s="13"/>
      <c r="D26" s="25"/>
      <c r="E26" s="749"/>
      <c r="F26" s="750"/>
      <c r="G26" s="750"/>
      <c r="H26" s="750"/>
      <c r="I26" s="750"/>
      <c r="J26" s="750"/>
      <c r="K26" s="750"/>
      <c r="L26" s="750"/>
      <c r="M26" s="750"/>
      <c r="N26" s="750"/>
      <c r="O26" s="750"/>
      <c r="P26" s="751"/>
      <c r="T26" s="749"/>
      <c r="U26" s="750"/>
      <c r="V26" s="750"/>
      <c r="W26" s="750"/>
      <c r="X26" s="750"/>
      <c r="Y26" s="750"/>
      <c r="Z26" s="750"/>
      <c r="AA26" s="750"/>
      <c r="AB26" s="750"/>
      <c r="AC26" s="750"/>
      <c r="AD26" s="750"/>
      <c r="AE26" s="751"/>
    </row>
    <row r="27" spans="2:32" x14ac:dyDescent="0.15">
      <c r="B27" s="24"/>
      <c r="C27" s="24"/>
      <c r="D27" s="24"/>
    </row>
    <row r="28" spans="2:32" x14ac:dyDescent="0.15">
      <c r="B28" s="24"/>
      <c r="C28" s="24"/>
      <c r="D28" s="24"/>
    </row>
    <row r="29" spans="2:32" x14ac:dyDescent="0.15">
      <c r="B29" s="24"/>
      <c r="C29" s="24"/>
      <c r="D29" s="24"/>
    </row>
    <row r="30" spans="2:32" x14ac:dyDescent="0.15">
      <c r="B30" s="24"/>
      <c r="C30" s="24"/>
      <c r="D30" s="24"/>
    </row>
    <row r="31" spans="2:32" x14ac:dyDescent="0.15">
      <c r="B31" s="24"/>
      <c r="C31" s="24"/>
      <c r="D31" s="24"/>
    </row>
    <row r="32" spans="2:32" ht="16.5" customHeight="1" x14ac:dyDescent="0.15">
      <c r="B32" s="738" t="s">
        <v>266</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row>
    <row r="33" spans="2:32" ht="16.5" customHeight="1" x14ac:dyDescent="0.15">
      <c r="B33" s="755" t="s">
        <v>150</v>
      </c>
      <c r="C33" s="755"/>
      <c r="D33" s="755"/>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row>
    <row r="34" spans="2:32" x14ac:dyDescent="0.15">
      <c r="B34" s="753"/>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row>
    <row r="35" spans="2:32" x14ac:dyDescent="0.15">
      <c r="B35" s="753"/>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row>
    <row r="36" spans="2:32" x14ac:dyDescent="0.15">
      <c r="B36" s="753"/>
      <c r="C36" s="753"/>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row>
    <row r="37" spans="2:32" x14ac:dyDescent="0.15">
      <c r="B37" s="753"/>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row>
    <row r="38" spans="2:32" x14ac:dyDescent="0.15">
      <c r="B38" s="753"/>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row>
    <row r="39" spans="2:32" x14ac:dyDescent="0.15">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row>
    <row r="40" spans="2:32" x14ac:dyDescent="0.15">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row>
    <row r="41" spans="2:32" x14ac:dyDescent="0.15">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row>
    <row r="42" spans="2:32" x14ac:dyDescent="0.15">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row>
    <row r="43" spans="2:32" x14ac:dyDescent="0.15">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row>
    <row r="44" spans="2:32" x14ac:dyDescent="0.15">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row>
    <row r="45" spans="2:32" x14ac:dyDescent="0.15">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row>
    <row r="46" spans="2:32" x14ac:dyDescent="0.15">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row>
    <row r="47" spans="2:32" x14ac:dyDescent="0.15">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row>
    <row r="48" spans="2:32" x14ac:dyDescent="0.15">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row>
    <row r="49" spans="2:32" x14ac:dyDescent="0.15">
      <c r="B49" s="753"/>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row>
    <row r="50" spans="2:32" x14ac:dyDescent="0.15">
      <c r="B50" s="753"/>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row>
    <row r="51" spans="2:32" x14ac:dyDescent="0.15">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row>
    <row r="52" spans="2:32" x14ac:dyDescent="0.15">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row>
    <row r="53" spans="2:32" x14ac:dyDescent="0.15">
      <c r="B53" s="753"/>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row>
    <row r="54" spans="2:32" x14ac:dyDescent="0.15">
      <c r="B54" s="753"/>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row>
    <row r="55" spans="2:32" x14ac:dyDescent="0.15">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row>
  </sheetData>
  <sheetProtection sheet="1" formatCells="0" formatRows="0"/>
  <customSheetViews>
    <customSheetView guid="{BAF09DE9-3CAC-45E2-B2E3-39C54B45EBAF}" scale="115" showPageBreaks="1" showGridLines="0" view="pageBreakPreview">
      <selection activeCell="D4" sqref="D4:AF5"/>
      <pageMargins left="0.7" right="0.7" top="0.75" bottom="0.75" header="0.3" footer="0.3"/>
      <pageSetup paperSize="9" orientation="portrait" r:id="rId1"/>
    </customSheetView>
    <customSheetView guid="{02B438CF-0257-43B2-9BDA-7E54B391CED3}" scale="115" showPageBreaks="1" showGridLines="0" view="pageBreakPreview" topLeftCell="A37">
      <selection activeCell="AP70" sqref="AP70:AQ70"/>
      <pageMargins left="0.7" right="0.7" top="0.75" bottom="0.75" header="0.3" footer="0.3"/>
      <pageSetup paperSize="9" orientation="portrait" r:id="rId2"/>
    </customSheetView>
  </customSheetViews>
  <mergeCells count="21">
    <mergeCell ref="T22:AE26"/>
    <mergeCell ref="E22:P26"/>
    <mergeCell ref="T10:AF11"/>
    <mergeCell ref="B34:AF55"/>
    <mergeCell ref="B8:J9"/>
    <mergeCell ref="K8:S9"/>
    <mergeCell ref="T8:AF9"/>
    <mergeCell ref="B10:J11"/>
    <mergeCell ref="K10:S11"/>
    <mergeCell ref="B33:AF33"/>
    <mergeCell ref="B12:J13"/>
    <mergeCell ref="K12:S13"/>
    <mergeCell ref="T12:AF13"/>
    <mergeCell ref="B32:AF32"/>
    <mergeCell ref="B3:AF3"/>
    <mergeCell ref="B4:C4"/>
    <mergeCell ref="D4:AF5"/>
    <mergeCell ref="B6:AF6"/>
    <mergeCell ref="B7:J7"/>
    <mergeCell ref="K7:S7"/>
    <mergeCell ref="T7:AF7"/>
  </mergeCells>
  <phoneticPr fontId="3"/>
  <pageMargins left="0.74803149606299213" right="0.43307086614173229" top="0.39370078740157483" bottom="0.47244094488188981" header="0.19685039370078741" footer="0.23622047244094491"/>
  <pageSetup paperSize="9" orientation="portrait" r:id="rId3"/>
  <headerFooter>
    <oddHeader>&amp;RVer.2</oddHeader>
    <oddFooter>&amp;R&amp;"ＭＳ Ｐ明朝,標準"&amp;10（日本産業規格A列4番）</oddFooter>
  </headerFooter>
  <colBreaks count="1" manualBreakCount="1">
    <brk id="33" max="1048575"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GridLines="0" view="pageBreakPreview" zoomScaleNormal="100" zoomScaleSheetLayoutView="100" workbookViewId="0">
      <selection activeCell="B1" sqref="B1"/>
    </sheetView>
  </sheetViews>
  <sheetFormatPr defaultColWidth="9" defaultRowHeight="13.5" x14ac:dyDescent="0.15"/>
  <cols>
    <col min="1" max="10" width="2.625" style="133" customWidth="1"/>
    <col min="11" max="46" width="2.875" style="133" customWidth="1"/>
    <col min="47" max="50" width="2.625" style="133" customWidth="1"/>
    <col min="51" max="51" width="3" style="133" customWidth="1"/>
    <col min="52" max="81" width="2.625" style="133" customWidth="1"/>
    <col min="82" max="16384" width="9" style="133"/>
  </cols>
  <sheetData>
    <row r="1" spans="1:52" ht="14.25" x14ac:dyDescent="0.15">
      <c r="B1" s="136" t="s">
        <v>152</v>
      </c>
      <c r="C1" s="134"/>
      <c r="D1" s="134"/>
      <c r="E1" s="134"/>
      <c r="F1" s="134"/>
      <c r="G1" s="134"/>
      <c r="H1" s="134"/>
      <c r="I1" s="134"/>
      <c r="J1" s="134"/>
      <c r="K1" s="134"/>
      <c r="L1" s="134"/>
      <c r="M1" s="134"/>
      <c r="N1" s="134"/>
      <c r="O1" s="134"/>
      <c r="P1" s="134"/>
    </row>
    <row r="2" spans="1:52" ht="14.25" x14ac:dyDescent="0.15">
      <c r="A2" s="105"/>
      <c r="C2" s="134"/>
      <c r="D2" s="134"/>
      <c r="E2" s="134"/>
      <c r="F2" s="134"/>
      <c r="G2" s="134"/>
      <c r="H2" s="134"/>
      <c r="I2" s="134"/>
      <c r="J2" s="134"/>
      <c r="K2" s="134"/>
      <c r="L2" s="134"/>
      <c r="M2" s="134"/>
      <c r="N2" s="134"/>
      <c r="O2" s="134"/>
      <c r="P2" s="134"/>
    </row>
    <row r="3" spans="1:52" ht="13.5" customHeight="1" x14ac:dyDescent="0.15">
      <c r="B3" s="766" t="s">
        <v>356</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row>
    <row r="4" spans="1:52" ht="13.5" customHeight="1" x14ac:dyDescent="0.15">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row>
    <row r="5" spans="1:52" s="153" customFormat="1" ht="16.5" customHeight="1" x14ac:dyDescent="0.15">
      <c r="B5" s="759"/>
      <c r="C5" s="760"/>
      <c r="D5" s="760"/>
      <c r="E5" s="760"/>
      <c r="F5" s="760"/>
      <c r="G5" s="761" t="s">
        <v>169</v>
      </c>
      <c r="H5" s="762"/>
      <c r="I5" s="757" t="s">
        <v>153</v>
      </c>
      <c r="J5" s="757"/>
      <c r="K5" s="757" t="s">
        <v>154</v>
      </c>
      <c r="L5" s="757"/>
      <c r="M5" s="757"/>
      <c r="N5" s="757" t="s">
        <v>155</v>
      </c>
      <c r="O5" s="757"/>
      <c r="P5" s="757"/>
      <c r="Q5" s="757" t="s">
        <v>156</v>
      </c>
      <c r="R5" s="757"/>
      <c r="S5" s="757"/>
      <c r="T5" s="757" t="s">
        <v>157</v>
      </c>
      <c r="U5" s="757"/>
      <c r="V5" s="757"/>
      <c r="W5" s="757" t="s">
        <v>158</v>
      </c>
      <c r="X5" s="757"/>
      <c r="Y5" s="757"/>
      <c r="Z5" s="757" t="s">
        <v>159</v>
      </c>
      <c r="AA5" s="757"/>
      <c r="AB5" s="757"/>
      <c r="AC5" s="757" t="s">
        <v>160</v>
      </c>
      <c r="AD5" s="757"/>
      <c r="AE5" s="757"/>
      <c r="AF5" s="757" t="s">
        <v>161</v>
      </c>
      <c r="AG5" s="757"/>
      <c r="AH5" s="757"/>
      <c r="AI5" s="757" t="s">
        <v>162</v>
      </c>
      <c r="AJ5" s="757"/>
      <c r="AK5" s="757"/>
      <c r="AL5" s="757" t="s">
        <v>163</v>
      </c>
      <c r="AM5" s="757"/>
      <c r="AN5" s="757"/>
      <c r="AO5" s="757" t="s">
        <v>164</v>
      </c>
      <c r="AP5" s="757"/>
      <c r="AQ5" s="757"/>
      <c r="AR5" s="757" t="s">
        <v>165</v>
      </c>
      <c r="AS5" s="757"/>
      <c r="AT5" s="757"/>
      <c r="AU5" s="757" t="s">
        <v>170</v>
      </c>
      <c r="AV5" s="757"/>
      <c r="AW5" s="757"/>
      <c r="AX5" s="757"/>
      <c r="AY5" s="757"/>
      <c r="AZ5" s="152"/>
    </row>
    <row r="6" spans="1:52" ht="12.75" customHeight="1" x14ac:dyDescent="0.15">
      <c r="B6" s="756" t="s">
        <v>166</v>
      </c>
      <c r="C6" s="756"/>
      <c r="D6" s="756"/>
      <c r="E6" s="756"/>
      <c r="F6" s="756"/>
      <c r="G6" s="756"/>
      <c r="H6" s="756"/>
      <c r="I6" s="546" t="s">
        <v>167</v>
      </c>
      <c r="J6" s="546"/>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4" t="str">
        <f>IF(AR6="","",SUM(K6:AT7))</f>
        <v/>
      </c>
      <c r="AV6" s="764"/>
      <c r="AW6" s="764"/>
      <c r="AX6" s="764"/>
      <c r="AY6" s="764"/>
    </row>
    <row r="7" spans="1:52" ht="12.75" customHeight="1" x14ac:dyDescent="0.15">
      <c r="B7" s="756"/>
      <c r="C7" s="756"/>
      <c r="D7" s="756"/>
      <c r="E7" s="756"/>
      <c r="F7" s="756"/>
      <c r="G7" s="756"/>
      <c r="H7" s="756"/>
      <c r="I7" s="546"/>
      <c r="J7" s="546"/>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3"/>
      <c r="AL7" s="763"/>
      <c r="AM7" s="763"/>
      <c r="AN7" s="763"/>
      <c r="AO7" s="763"/>
      <c r="AP7" s="763"/>
      <c r="AQ7" s="763"/>
      <c r="AR7" s="763"/>
      <c r="AS7" s="763"/>
      <c r="AT7" s="763"/>
      <c r="AU7" s="764"/>
      <c r="AV7" s="764"/>
      <c r="AW7" s="764"/>
      <c r="AX7" s="764"/>
      <c r="AY7" s="764"/>
    </row>
    <row r="8" spans="1:52" ht="12.75" customHeight="1" x14ac:dyDescent="0.15">
      <c r="B8" s="756" t="s">
        <v>168</v>
      </c>
      <c r="C8" s="756"/>
      <c r="D8" s="756"/>
      <c r="E8" s="756"/>
      <c r="F8" s="756"/>
      <c r="G8" s="756"/>
      <c r="H8" s="756"/>
      <c r="I8" s="546" t="s">
        <v>167</v>
      </c>
      <c r="J8" s="546"/>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3"/>
      <c r="AL8" s="763"/>
      <c r="AM8" s="763"/>
      <c r="AN8" s="763"/>
      <c r="AO8" s="763"/>
      <c r="AP8" s="763"/>
      <c r="AQ8" s="763"/>
      <c r="AR8" s="763"/>
      <c r="AS8" s="763"/>
      <c r="AT8" s="763"/>
      <c r="AU8" s="764" t="str">
        <f>IF(AR8="","",SUM(K8:AT9))</f>
        <v/>
      </c>
      <c r="AV8" s="764"/>
      <c r="AW8" s="764"/>
      <c r="AX8" s="764"/>
      <c r="AY8" s="764"/>
    </row>
    <row r="9" spans="1:52" ht="12.75" customHeight="1" x14ac:dyDescent="0.15">
      <c r="B9" s="756"/>
      <c r="C9" s="756"/>
      <c r="D9" s="756"/>
      <c r="E9" s="756"/>
      <c r="F9" s="756"/>
      <c r="G9" s="756"/>
      <c r="H9" s="756"/>
      <c r="I9" s="546"/>
      <c r="J9" s="546"/>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4"/>
      <c r="AV9" s="764"/>
      <c r="AW9" s="764"/>
      <c r="AX9" s="764"/>
      <c r="AY9" s="764"/>
    </row>
    <row r="10" spans="1:52" ht="12.75" customHeight="1" x14ac:dyDescent="0.15">
      <c r="B10" s="765" t="s">
        <v>293</v>
      </c>
      <c r="C10" s="765"/>
      <c r="D10" s="765"/>
      <c r="E10" s="765"/>
      <c r="F10" s="765"/>
      <c r="G10" s="765"/>
      <c r="H10" s="765"/>
      <c r="I10" s="546" t="s">
        <v>167</v>
      </c>
      <c r="J10" s="546"/>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4" t="str">
        <f>IF(AR10="","",SUM(K10:AT11))</f>
        <v/>
      </c>
      <c r="AV10" s="764"/>
      <c r="AW10" s="764"/>
      <c r="AX10" s="764"/>
      <c r="AY10" s="764"/>
    </row>
    <row r="11" spans="1:52" ht="12.75" customHeight="1" x14ac:dyDescent="0.15">
      <c r="B11" s="765"/>
      <c r="C11" s="765"/>
      <c r="D11" s="765"/>
      <c r="E11" s="765"/>
      <c r="F11" s="765"/>
      <c r="G11" s="765"/>
      <c r="H11" s="765"/>
      <c r="I11" s="546"/>
      <c r="J11" s="546"/>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4"/>
      <c r="AV11" s="764"/>
      <c r="AW11" s="764"/>
      <c r="AX11" s="764"/>
      <c r="AY11" s="764"/>
    </row>
    <row r="12" spans="1:52" ht="12.75" customHeight="1" x14ac:dyDescent="0.15">
      <c r="B12" s="756" t="s">
        <v>281</v>
      </c>
      <c r="C12" s="756"/>
      <c r="D12" s="756"/>
      <c r="E12" s="756"/>
      <c r="F12" s="756"/>
      <c r="G12" s="756"/>
      <c r="H12" s="756"/>
      <c r="I12" s="546" t="s">
        <v>355</v>
      </c>
      <c r="J12" s="546"/>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3"/>
      <c r="AL12" s="763"/>
      <c r="AM12" s="763"/>
      <c r="AN12" s="763"/>
      <c r="AO12" s="763"/>
      <c r="AP12" s="763"/>
      <c r="AQ12" s="763"/>
      <c r="AR12" s="763"/>
      <c r="AS12" s="763"/>
      <c r="AT12" s="763"/>
      <c r="AU12" s="764" t="str">
        <f>IF(AR12="","",SUM(K12:AT13))</f>
        <v/>
      </c>
      <c r="AV12" s="764"/>
      <c r="AW12" s="764"/>
      <c r="AX12" s="764"/>
      <c r="AY12" s="764"/>
    </row>
    <row r="13" spans="1:52" ht="12.75" customHeight="1" x14ac:dyDescent="0.15">
      <c r="B13" s="756"/>
      <c r="C13" s="756"/>
      <c r="D13" s="756"/>
      <c r="E13" s="756"/>
      <c r="F13" s="756"/>
      <c r="G13" s="756"/>
      <c r="H13" s="756"/>
      <c r="I13" s="546"/>
      <c r="J13" s="546"/>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4"/>
      <c r="AV13" s="764"/>
      <c r="AW13" s="764"/>
      <c r="AX13" s="764"/>
      <c r="AY13" s="764"/>
    </row>
    <row r="14" spans="1:52" ht="12.75" customHeight="1" x14ac:dyDescent="0.15">
      <c r="B14" s="765" t="s">
        <v>294</v>
      </c>
      <c r="C14" s="765"/>
      <c r="D14" s="765"/>
      <c r="E14" s="765"/>
      <c r="F14" s="765"/>
      <c r="G14" s="765"/>
      <c r="H14" s="765"/>
      <c r="I14" s="546" t="s">
        <v>355</v>
      </c>
      <c r="J14" s="546"/>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763"/>
      <c r="AM14" s="763"/>
      <c r="AN14" s="763"/>
      <c r="AO14" s="763"/>
      <c r="AP14" s="763"/>
      <c r="AQ14" s="763"/>
      <c r="AR14" s="763"/>
      <c r="AS14" s="763"/>
      <c r="AT14" s="763"/>
      <c r="AU14" s="764" t="str">
        <f>IF(AR14="","",SUM(K14:AT15))</f>
        <v/>
      </c>
      <c r="AV14" s="764"/>
      <c r="AW14" s="764"/>
      <c r="AX14" s="764"/>
      <c r="AY14" s="764"/>
    </row>
    <row r="15" spans="1:52" ht="12.75" customHeight="1" x14ac:dyDescent="0.15">
      <c r="B15" s="765"/>
      <c r="C15" s="765"/>
      <c r="D15" s="765"/>
      <c r="E15" s="765"/>
      <c r="F15" s="765"/>
      <c r="G15" s="765"/>
      <c r="H15" s="765"/>
      <c r="I15" s="546"/>
      <c r="J15" s="546"/>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4"/>
      <c r="AV15" s="764"/>
      <c r="AW15" s="764"/>
      <c r="AX15" s="764"/>
      <c r="AY15" s="764"/>
    </row>
    <row r="16" spans="1:52" ht="12.75" customHeight="1" x14ac:dyDescent="0.15">
      <c r="B16" s="756" t="s">
        <v>284</v>
      </c>
      <c r="C16" s="756"/>
      <c r="D16" s="756"/>
      <c r="E16" s="756"/>
      <c r="F16" s="756"/>
      <c r="G16" s="756"/>
      <c r="H16" s="756"/>
      <c r="I16" s="546" t="s">
        <v>355</v>
      </c>
      <c r="J16" s="546"/>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c r="AQ16" s="763"/>
      <c r="AR16" s="763"/>
      <c r="AS16" s="763"/>
      <c r="AT16" s="763"/>
      <c r="AU16" s="764" t="str">
        <f>IF(AR16="","",SUM(K16:AT17))</f>
        <v/>
      </c>
      <c r="AV16" s="764"/>
      <c r="AW16" s="764"/>
      <c r="AX16" s="764"/>
      <c r="AY16" s="764"/>
    </row>
    <row r="17" spans="2:51" ht="12.75" customHeight="1" x14ac:dyDescent="0.15">
      <c r="B17" s="756"/>
      <c r="C17" s="756"/>
      <c r="D17" s="756"/>
      <c r="E17" s="756"/>
      <c r="F17" s="756"/>
      <c r="G17" s="756"/>
      <c r="H17" s="756"/>
      <c r="I17" s="546"/>
      <c r="J17" s="546"/>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3"/>
      <c r="AN17" s="763"/>
      <c r="AO17" s="763"/>
      <c r="AP17" s="763"/>
      <c r="AQ17" s="763"/>
      <c r="AR17" s="763"/>
      <c r="AS17" s="763"/>
      <c r="AT17" s="763"/>
      <c r="AU17" s="764"/>
      <c r="AV17" s="764"/>
      <c r="AW17" s="764"/>
      <c r="AX17" s="764"/>
      <c r="AY17" s="764"/>
    </row>
    <row r="18" spans="2:51" ht="12.75" customHeight="1" x14ac:dyDescent="0.15">
      <c r="B18" s="756" t="s">
        <v>282</v>
      </c>
      <c r="C18" s="756"/>
      <c r="D18" s="756"/>
      <c r="E18" s="756"/>
      <c r="F18" s="756"/>
      <c r="G18" s="756"/>
      <c r="H18" s="756"/>
      <c r="I18" s="546" t="s">
        <v>167</v>
      </c>
      <c r="J18" s="546"/>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763"/>
      <c r="AR18" s="763"/>
      <c r="AS18" s="763"/>
      <c r="AT18" s="763"/>
      <c r="AU18" s="764" t="str">
        <f>IF(AR18="","",SUM(K18:AT19))</f>
        <v/>
      </c>
      <c r="AV18" s="764"/>
      <c r="AW18" s="764"/>
      <c r="AX18" s="764"/>
      <c r="AY18" s="764"/>
    </row>
    <row r="19" spans="2:51" ht="12.75" customHeight="1" x14ac:dyDescent="0.15">
      <c r="B19" s="756"/>
      <c r="C19" s="756"/>
      <c r="D19" s="756"/>
      <c r="E19" s="756"/>
      <c r="F19" s="756"/>
      <c r="G19" s="756"/>
      <c r="H19" s="756"/>
      <c r="I19" s="546"/>
      <c r="J19" s="546"/>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4"/>
      <c r="AV19" s="764"/>
      <c r="AW19" s="764"/>
      <c r="AX19" s="764"/>
      <c r="AY19" s="764"/>
    </row>
    <row r="20" spans="2:51" ht="12.75" customHeight="1" x14ac:dyDescent="0.15">
      <c r="B20" s="756" t="s">
        <v>283</v>
      </c>
      <c r="C20" s="756"/>
      <c r="D20" s="756"/>
      <c r="E20" s="756"/>
      <c r="F20" s="756"/>
      <c r="G20" s="756"/>
      <c r="H20" s="756"/>
      <c r="I20" s="546" t="s">
        <v>167</v>
      </c>
      <c r="J20" s="546"/>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4" t="str">
        <f>IF(AR20="","",SUM(K20:AT21))</f>
        <v/>
      </c>
      <c r="AV20" s="764"/>
      <c r="AW20" s="764"/>
      <c r="AX20" s="764"/>
      <c r="AY20" s="764"/>
    </row>
    <row r="21" spans="2:51" ht="12.75" customHeight="1" x14ac:dyDescent="0.15">
      <c r="B21" s="756"/>
      <c r="C21" s="756"/>
      <c r="D21" s="756"/>
      <c r="E21" s="756"/>
      <c r="F21" s="756"/>
      <c r="G21" s="756"/>
      <c r="H21" s="756"/>
      <c r="I21" s="546"/>
      <c r="J21" s="546"/>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763"/>
      <c r="AU21" s="764"/>
      <c r="AV21" s="764"/>
      <c r="AW21" s="764"/>
      <c r="AX21" s="764"/>
      <c r="AY21" s="764"/>
    </row>
    <row r="22" spans="2:51" ht="13.5" customHeight="1" x14ac:dyDescent="0.15">
      <c r="B22" s="129"/>
      <c r="C22" s="129"/>
      <c r="D22" s="129"/>
      <c r="E22" s="129"/>
      <c r="F22" s="129"/>
      <c r="G22" s="129"/>
      <c r="H22" s="129"/>
      <c r="I22" s="104"/>
      <c r="J22" s="10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row>
    <row r="23" spans="2:51" ht="14.25" x14ac:dyDescent="0.15">
      <c r="B23" s="105"/>
      <c r="C23" s="134"/>
      <c r="D23" s="134"/>
      <c r="E23" s="134"/>
      <c r="F23" s="134"/>
      <c r="G23" s="134"/>
      <c r="H23" s="134"/>
      <c r="I23" s="69"/>
      <c r="J23" s="69"/>
      <c r="K23" s="134"/>
      <c r="L23" s="134"/>
      <c r="M23" s="134"/>
      <c r="N23" s="134"/>
      <c r="O23" s="134"/>
      <c r="P23" s="134"/>
    </row>
    <row r="24" spans="2:51" s="153" customFormat="1" ht="16.5" customHeight="1" x14ac:dyDescent="0.15">
      <c r="B24" s="759"/>
      <c r="C24" s="760"/>
      <c r="D24" s="760"/>
      <c r="E24" s="760"/>
      <c r="F24" s="760"/>
      <c r="G24" s="761" t="s">
        <v>169</v>
      </c>
      <c r="H24" s="762"/>
      <c r="I24" s="757" t="s">
        <v>153</v>
      </c>
      <c r="J24" s="757"/>
      <c r="K24" s="757" t="s">
        <v>154</v>
      </c>
      <c r="L24" s="757"/>
      <c r="M24" s="757"/>
      <c r="N24" s="757" t="s">
        <v>155</v>
      </c>
      <c r="O24" s="757"/>
      <c r="P24" s="757"/>
      <c r="Q24" s="757" t="s">
        <v>156</v>
      </c>
      <c r="R24" s="757"/>
      <c r="S24" s="757"/>
      <c r="T24" s="757" t="s">
        <v>157</v>
      </c>
      <c r="U24" s="757"/>
      <c r="V24" s="757"/>
      <c r="W24" s="757" t="s">
        <v>158</v>
      </c>
      <c r="X24" s="757"/>
      <c r="Y24" s="757"/>
      <c r="Z24" s="757" t="s">
        <v>159</v>
      </c>
      <c r="AA24" s="757"/>
      <c r="AB24" s="757"/>
      <c r="AC24" s="757" t="s">
        <v>160</v>
      </c>
      <c r="AD24" s="757"/>
      <c r="AE24" s="757"/>
      <c r="AF24" s="757" t="s">
        <v>161</v>
      </c>
      <c r="AG24" s="757"/>
      <c r="AH24" s="757"/>
      <c r="AI24" s="757" t="s">
        <v>162</v>
      </c>
      <c r="AJ24" s="757"/>
      <c r="AK24" s="757"/>
      <c r="AL24" s="757" t="s">
        <v>163</v>
      </c>
      <c r="AM24" s="757"/>
      <c r="AN24" s="757"/>
      <c r="AO24" s="757" t="s">
        <v>164</v>
      </c>
      <c r="AP24" s="757"/>
      <c r="AQ24" s="757"/>
      <c r="AR24" s="757" t="s">
        <v>165</v>
      </c>
      <c r="AS24" s="757"/>
      <c r="AT24" s="757"/>
      <c r="AU24" s="757" t="s">
        <v>170</v>
      </c>
      <c r="AV24" s="757"/>
      <c r="AW24" s="757"/>
      <c r="AX24" s="757"/>
      <c r="AY24" s="757"/>
    </row>
    <row r="25" spans="2:51" ht="12.75" customHeight="1" x14ac:dyDescent="0.15">
      <c r="B25" s="756" t="s">
        <v>166</v>
      </c>
      <c r="C25" s="756"/>
      <c r="D25" s="756"/>
      <c r="E25" s="756"/>
      <c r="F25" s="756"/>
      <c r="G25" s="756"/>
      <c r="H25" s="756"/>
      <c r="I25" s="546" t="s">
        <v>167</v>
      </c>
      <c r="J25" s="546"/>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4" t="str">
        <f>IF(AR25="","",SUM(K25:AT26))</f>
        <v/>
      </c>
      <c r="AV25" s="764"/>
      <c r="AW25" s="764"/>
      <c r="AX25" s="764"/>
      <c r="AY25" s="764"/>
    </row>
    <row r="26" spans="2:51" ht="12.75" customHeight="1" x14ac:dyDescent="0.15">
      <c r="B26" s="756"/>
      <c r="C26" s="756"/>
      <c r="D26" s="756"/>
      <c r="E26" s="756"/>
      <c r="F26" s="756"/>
      <c r="G26" s="756"/>
      <c r="H26" s="756"/>
      <c r="I26" s="546"/>
      <c r="J26" s="546"/>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4"/>
      <c r="AV26" s="764"/>
      <c r="AW26" s="764"/>
      <c r="AX26" s="764"/>
      <c r="AY26" s="764"/>
    </row>
    <row r="27" spans="2:51" ht="12.75" customHeight="1" x14ac:dyDescent="0.15">
      <c r="B27" s="756" t="s">
        <v>168</v>
      </c>
      <c r="C27" s="756"/>
      <c r="D27" s="756"/>
      <c r="E27" s="756"/>
      <c r="F27" s="756"/>
      <c r="G27" s="756"/>
      <c r="H27" s="756"/>
      <c r="I27" s="546" t="s">
        <v>167</v>
      </c>
      <c r="J27" s="546"/>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4" t="str">
        <f>IF(AR27="","",SUM(K27:AT28))</f>
        <v/>
      </c>
      <c r="AV27" s="764"/>
      <c r="AW27" s="764"/>
      <c r="AX27" s="764"/>
      <c r="AY27" s="764"/>
    </row>
    <row r="28" spans="2:51" ht="12.75" customHeight="1" x14ac:dyDescent="0.15">
      <c r="B28" s="756"/>
      <c r="C28" s="756"/>
      <c r="D28" s="756"/>
      <c r="E28" s="756"/>
      <c r="F28" s="756"/>
      <c r="G28" s="756"/>
      <c r="H28" s="756"/>
      <c r="I28" s="546"/>
      <c r="J28" s="546"/>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4"/>
      <c r="AV28" s="764"/>
      <c r="AW28" s="764"/>
      <c r="AX28" s="764"/>
      <c r="AY28" s="764"/>
    </row>
    <row r="29" spans="2:51" ht="12.75" customHeight="1" x14ac:dyDescent="0.15">
      <c r="B29" s="765" t="s">
        <v>293</v>
      </c>
      <c r="C29" s="765"/>
      <c r="D29" s="765"/>
      <c r="E29" s="765"/>
      <c r="F29" s="765"/>
      <c r="G29" s="765"/>
      <c r="H29" s="765"/>
      <c r="I29" s="546" t="s">
        <v>167</v>
      </c>
      <c r="J29" s="546"/>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3"/>
      <c r="AQ29" s="763"/>
      <c r="AR29" s="763"/>
      <c r="AS29" s="763"/>
      <c r="AT29" s="763"/>
      <c r="AU29" s="764" t="str">
        <f>IF(AR29="","",SUM(K29:AT30))</f>
        <v/>
      </c>
      <c r="AV29" s="764"/>
      <c r="AW29" s="764"/>
      <c r="AX29" s="764"/>
      <c r="AY29" s="764"/>
    </row>
    <row r="30" spans="2:51" ht="12.75" customHeight="1" x14ac:dyDescent="0.15">
      <c r="B30" s="765"/>
      <c r="C30" s="765"/>
      <c r="D30" s="765"/>
      <c r="E30" s="765"/>
      <c r="F30" s="765"/>
      <c r="G30" s="765"/>
      <c r="H30" s="765"/>
      <c r="I30" s="546"/>
      <c r="J30" s="546"/>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4"/>
      <c r="AV30" s="764"/>
      <c r="AW30" s="764"/>
      <c r="AX30" s="764"/>
      <c r="AY30" s="764"/>
    </row>
    <row r="31" spans="2:51" ht="12.75" customHeight="1" x14ac:dyDescent="0.15">
      <c r="B31" s="756" t="s">
        <v>281</v>
      </c>
      <c r="C31" s="756"/>
      <c r="D31" s="756"/>
      <c r="E31" s="756"/>
      <c r="F31" s="756"/>
      <c r="G31" s="756"/>
      <c r="H31" s="756"/>
      <c r="I31" s="546" t="s">
        <v>355</v>
      </c>
      <c r="J31" s="546"/>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4" t="str">
        <f>IF(AR31="","",SUM(K31:AT32))</f>
        <v/>
      </c>
      <c r="AV31" s="764"/>
      <c r="AW31" s="764"/>
      <c r="AX31" s="764"/>
      <c r="AY31" s="764"/>
    </row>
    <row r="32" spans="2:51" ht="12.75" customHeight="1" x14ac:dyDescent="0.15">
      <c r="B32" s="756"/>
      <c r="C32" s="756"/>
      <c r="D32" s="756"/>
      <c r="E32" s="756"/>
      <c r="F32" s="756"/>
      <c r="G32" s="756"/>
      <c r="H32" s="756"/>
      <c r="I32" s="546"/>
      <c r="J32" s="546"/>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4"/>
      <c r="AV32" s="764"/>
      <c r="AW32" s="764"/>
      <c r="AX32" s="764"/>
      <c r="AY32" s="764"/>
    </row>
    <row r="33" spans="2:51" ht="12.75" customHeight="1" x14ac:dyDescent="0.15">
      <c r="B33" s="765" t="s">
        <v>294</v>
      </c>
      <c r="C33" s="765"/>
      <c r="D33" s="765"/>
      <c r="E33" s="765"/>
      <c r="F33" s="765"/>
      <c r="G33" s="765"/>
      <c r="H33" s="765"/>
      <c r="I33" s="546" t="s">
        <v>355</v>
      </c>
      <c r="J33" s="546"/>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3"/>
      <c r="AL33" s="763"/>
      <c r="AM33" s="763"/>
      <c r="AN33" s="763"/>
      <c r="AO33" s="763"/>
      <c r="AP33" s="763"/>
      <c r="AQ33" s="763"/>
      <c r="AR33" s="763"/>
      <c r="AS33" s="763"/>
      <c r="AT33" s="763"/>
      <c r="AU33" s="764" t="str">
        <f>IF(AR33="","",SUM(K33:AT34))</f>
        <v/>
      </c>
      <c r="AV33" s="764"/>
      <c r="AW33" s="764"/>
      <c r="AX33" s="764"/>
      <c r="AY33" s="764"/>
    </row>
    <row r="34" spans="2:51" ht="12.75" customHeight="1" x14ac:dyDescent="0.15">
      <c r="B34" s="765"/>
      <c r="C34" s="765"/>
      <c r="D34" s="765"/>
      <c r="E34" s="765"/>
      <c r="F34" s="765"/>
      <c r="G34" s="765"/>
      <c r="H34" s="765"/>
      <c r="I34" s="546"/>
      <c r="J34" s="546"/>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763"/>
      <c r="AT34" s="763"/>
      <c r="AU34" s="764"/>
      <c r="AV34" s="764"/>
      <c r="AW34" s="764"/>
      <c r="AX34" s="764"/>
      <c r="AY34" s="764"/>
    </row>
    <row r="35" spans="2:51" ht="12.75" customHeight="1" x14ac:dyDescent="0.15">
      <c r="B35" s="756" t="s">
        <v>284</v>
      </c>
      <c r="C35" s="756"/>
      <c r="D35" s="756"/>
      <c r="E35" s="756"/>
      <c r="F35" s="756"/>
      <c r="G35" s="756"/>
      <c r="H35" s="756"/>
      <c r="I35" s="546" t="s">
        <v>355</v>
      </c>
      <c r="J35" s="546"/>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763"/>
      <c r="AT35" s="763"/>
      <c r="AU35" s="764" t="str">
        <f>IF(AR35="","",SUM(K35:AT36))</f>
        <v/>
      </c>
      <c r="AV35" s="764"/>
      <c r="AW35" s="764"/>
      <c r="AX35" s="764"/>
      <c r="AY35" s="764"/>
    </row>
    <row r="36" spans="2:51" ht="12.75" customHeight="1" x14ac:dyDescent="0.15">
      <c r="B36" s="756"/>
      <c r="C36" s="756"/>
      <c r="D36" s="756"/>
      <c r="E36" s="756"/>
      <c r="F36" s="756"/>
      <c r="G36" s="756"/>
      <c r="H36" s="756"/>
      <c r="I36" s="546"/>
      <c r="J36" s="546"/>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3"/>
      <c r="AO36" s="763"/>
      <c r="AP36" s="763"/>
      <c r="AQ36" s="763"/>
      <c r="AR36" s="763"/>
      <c r="AS36" s="763"/>
      <c r="AT36" s="763"/>
      <c r="AU36" s="764"/>
      <c r="AV36" s="764"/>
      <c r="AW36" s="764"/>
      <c r="AX36" s="764"/>
      <c r="AY36" s="764"/>
    </row>
    <row r="37" spans="2:51" ht="12.75" customHeight="1" x14ac:dyDescent="0.15">
      <c r="B37" s="756" t="s">
        <v>282</v>
      </c>
      <c r="C37" s="756"/>
      <c r="D37" s="756"/>
      <c r="E37" s="756"/>
      <c r="F37" s="756"/>
      <c r="G37" s="756"/>
      <c r="H37" s="756"/>
      <c r="I37" s="546" t="s">
        <v>167</v>
      </c>
      <c r="J37" s="546"/>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3"/>
      <c r="AL37" s="763"/>
      <c r="AM37" s="763"/>
      <c r="AN37" s="763"/>
      <c r="AO37" s="763"/>
      <c r="AP37" s="763"/>
      <c r="AQ37" s="763"/>
      <c r="AR37" s="763"/>
      <c r="AS37" s="763"/>
      <c r="AT37" s="763"/>
      <c r="AU37" s="764" t="str">
        <f>IF(AR37="","",SUM(K37:AT38))</f>
        <v/>
      </c>
      <c r="AV37" s="764"/>
      <c r="AW37" s="764"/>
      <c r="AX37" s="764"/>
      <c r="AY37" s="764"/>
    </row>
    <row r="38" spans="2:51" ht="12.75" customHeight="1" x14ac:dyDescent="0.15">
      <c r="B38" s="756"/>
      <c r="C38" s="756"/>
      <c r="D38" s="756"/>
      <c r="E38" s="756"/>
      <c r="F38" s="756"/>
      <c r="G38" s="756"/>
      <c r="H38" s="756"/>
      <c r="I38" s="546"/>
      <c r="J38" s="546"/>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63"/>
      <c r="AL38" s="763"/>
      <c r="AM38" s="763"/>
      <c r="AN38" s="763"/>
      <c r="AO38" s="763"/>
      <c r="AP38" s="763"/>
      <c r="AQ38" s="763"/>
      <c r="AR38" s="763"/>
      <c r="AS38" s="763"/>
      <c r="AT38" s="763"/>
      <c r="AU38" s="764"/>
      <c r="AV38" s="764"/>
      <c r="AW38" s="764"/>
      <c r="AX38" s="764"/>
      <c r="AY38" s="764"/>
    </row>
    <row r="39" spans="2:51" ht="12.75" customHeight="1" x14ac:dyDescent="0.15">
      <c r="B39" s="756" t="s">
        <v>283</v>
      </c>
      <c r="C39" s="756"/>
      <c r="D39" s="756"/>
      <c r="E39" s="756"/>
      <c r="F39" s="756"/>
      <c r="G39" s="756"/>
      <c r="H39" s="756"/>
      <c r="I39" s="546" t="s">
        <v>167</v>
      </c>
      <c r="J39" s="546"/>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4" t="str">
        <f>IF(AR39="","",SUM(K39:AT40))</f>
        <v/>
      </c>
      <c r="AV39" s="764"/>
      <c r="AW39" s="764"/>
      <c r="AX39" s="764"/>
      <c r="AY39" s="764"/>
    </row>
    <row r="40" spans="2:51" ht="12.75" customHeight="1" x14ac:dyDescent="0.15">
      <c r="B40" s="756"/>
      <c r="C40" s="756"/>
      <c r="D40" s="756"/>
      <c r="E40" s="756"/>
      <c r="F40" s="756"/>
      <c r="G40" s="756"/>
      <c r="H40" s="756"/>
      <c r="I40" s="546"/>
      <c r="J40" s="546"/>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63"/>
      <c r="AL40" s="763"/>
      <c r="AM40" s="763"/>
      <c r="AN40" s="763"/>
      <c r="AO40" s="763"/>
      <c r="AP40" s="763"/>
      <c r="AQ40" s="763"/>
      <c r="AR40" s="763"/>
      <c r="AS40" s="763"/>
      <c r="AT40" s="763"/>
      <c r="AU40" s="764"/>
      <c r="AV40" s="764"/>
      <c r="AW40" s="764"/>
      <c r="AX40" s="764"/>
      <c r="AY40" s="764"/>
    </row>
    <row r="42" spans="2:51" x14ac:dyDescent="0.15">
      <c r="C42" s="758" t="s">
        <v>171</v>
      </c>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row>
  </sheetData>
  <sheetProtection password="A7D7" sheet="1" formatCells="0" formatColumns="0" formatRows="0" insertColumns="0" insertRows="0" deleteColumns="0" deleteRows="0"/>
  <customSheetViews>
    <customSheetView guid="{BAF09DE9-3CAC-45E2-B2E3-39C54B45EBAF}" showPageBreaks="1" showGridLines="0" view="pageBreakPreview">
      <selection activeCell="AU7" sqref="AU7:AY8"/>
      <pageMargins left="0.25" right="0.25" top="0.75" bottom="0.75" header="0.3" footer="0.3"/>
      <printOptions horizontalCentered="1"/>
      <pageSetup paperSize="9" orientation="landscape" r:id="rId1"/>
    </customSheetView>
    <customSheetView guid="{02B438CF-0257-43B2-9BDA-7E54B391CED3}" showPageBreaks="1" showGridLines="0" view="pageBreakPreview">
      <selection activeCell="AI25" sqref="AI25:AK26"/>
      <pageMargins left="0.25" right="0.25" top="0.75" bottom="0.75" header="0.3" footer="0.3"/>
      <printOptions horizontalCentered="1"/>
      <pageSetup paperSize="9" orientation="landscape" r:id="rId2"/>
    </customSheetView>
  </customSheetViews>
  <mergeCells count="274">
    <mergeCell ref="AO37:AQ38"/>
    <mergeCell ref="AR37:AT38"/>
    <mergeCell ref="AU37:AY38"/>
    <mergeCell ref="B39:H40"/>
    <mergeCell ref="I39:J40"/>
    <mergeCell ref="K39:M40"/>
    <mergeCell ref="N39:P40"/>
    <mergeCell ref="Q39:S40"/>
    <mergeCell ref="T39:V40"/>
    <mergeCell ref="W39:Y40"/>
    <mergeCell ref="Z39:AB40"/>
    <mergeCell ref="AC39:AE40"/>
    <mergeCell ref="AF39:AH40"/>
    <mergeCell ref="AI39:AK40"/>
    <mergeCell ref="AL39:AN40"/>
    <mergeCell ref="AO39:AQ40"/>
    <mergeCell ref="AR39:AT40"/>
    <mergeCell ref="AU39:AY40"/>
    <mergeCell ref="B37:H38"/>
    <mergeCell ref="I37:J38"/>
    <mergeCell ref="K37:M38"/>
    <mergeCell ref="N37:P38"/>
    <mergeCell ref="Q37:S38"/>
    <mergeCell ref="T37:V38"/>
    <mergeCell ref="W37:Y38"/>
    <mergeCell ref="Z37:AB38"/>
    <mergeCell ref="AC37:AE38"/>
    <mergeCell ref="AF33:AH34"/>
    <mergeCell ref="AI33:AK34"/>
    <mergeCell ref="AL33:AN34"/>
    <mergeCell ref="W33:Y34"/>
    <mergeCell ref="Z33:AB34"/>
    <mergeCell ref="AC33:AE34"/>
    <mergeCell ref="AF37:AH38"/>
    <mergeCell ref="AI37:AK38"/>
    <mergeCell ref="AL37:AN38"/>
    <mergeCell ref="AO33:AQ34"/>
    <mergeCell ref="AR33:AT34"/>
    <mergeCell ref="AU33:AY34"/>
    <mergeCell ref="B35:H36"/>
    <mergeCell ref="I35:J36"/>
    <mergeCell ref="K35:M36"/>
    <mergeCell ref="N35:P36"/>
    <mergeCell ref="Q35:S36"/>
    <mergeCell ref="T35:V36"/>
    <mergeCell ref="W35:Y36"/>
    <mergeCell ref="Z35:AB36"/>
    <mergeCell ref="AC35:AE36"/>
    <mergeCell ref="AF35:AH36"/>
    <mergeCell ref="AI35:AK36"/>
    <mergeCell ref="AL35:AN36"/>
    <mergeCell ref="AO35:AQ36"/>
    <mergeCell ref="AR35:AT36"/>
    <mergeCell ref="AU35:AY36"/>
    <mergeCell ref="B33:H34"/>
    <mergeCell ref="I33:J34"/>
    <mergeCell ref="K33:M34"/>
    <mergeCell ref="N33:P34"/>
    <mergeCell ref="Q33:S34"/>
    <mergeCell ref="T33:V34"/>
    <mergeCell ref="AO29:AQ30"/>
    <mergeCell ref="AR29:AT30"/>
    <mergeCell ref="AU29:AY30"/>
    <mergeCell ref="B31:H32"/>
    <mergeCell ref="I31:J32"/>
    <mergeCell ref="K31:M32"/>
    <mergeCell ref="N31:P32"/>
    <mergeCell ref="Q31:S32"/>
    <mergeCell ref="T31:V32"/>
    <mergeCell ref="W31:Y32"/>
    <mergeCell ref="Z31:AB32"/>
    <mergeCell ref="AC31:AE32"/>
    <mergeCell ref="AF31:AH32"/>
    <mergeCell ref="AI31:AK32"/>
    <mergeCell ref="AL31:AN32"/>
    <mergeCell ref="AO31:AQ32"/>
    <mergeCell ref="AR31:AT32"/>
    <mergeCell ref="AU31:AY32"/>
    <mergeCell ref="B29:H30"/>
    <mergeCell ref="I29:J30"/>
    <mergeCell ref="K29:M30"/>
    <mergeCell ref="N29:P30"/>
    <mergeCell ref="Q29:S30"/>
    <mergeCell ref="T29:V30"/>
    <mergeCell ref="W29:Y30"/>
    <mergeCell ref="Z29:AB30"/>
    <mergeCell ref="AC29:AE30"/>
    <mergeCell ref="AF25:AH26"/>
    <mergeCell ref="AI25:AK26"/>
    <mergeCell ref="AL25:AN26"/>
    <mergeCell ref="W25:Y26"/>
    <mergeCell ref="Z25:AB26"/>
    <mergeCell ref="AC25:AE26"/>
    <mergeCell ref="AF29:AH30"/>
    <mergeCell ref="AI29:AK30"/>
    <mergeCell ref="AL29:AN30"/>
    <mergeCell ref="AO25:AQ26"/>
    <mergeCell ref="AR25:AT26"/>
    <mergeCell ref="AU25:AY26"/>
    <mergeCell ref="B27:H28"/>
    <mergeCell ref="I27:J28"/>
    <mergeCell ref="K27:M28"/>
    <mergeCell ref="N27:P28"/>
    <mergeCell ref="Q27:S28"/>
    <mergeCell ref="T27:V28"/>
    <mergeCell ref="W27:Y28"/>
    <mergeCell ref="Z27:AB28"/>
    <mergeCell ref="AC27:AE28"/>
    <mergeCell ref="AF27:AH28"/>
    <mergeCell ref="AI27:AK28"/>
    <mergeCell ref="AL27:AN28"/>
    <mergeCell ref="AO27:AQ28"/>
    <mergeCell ref="AR27:AT28"/>
    <mergeCell ref="AU27:AY28"/>
    <mergeCell ref="B25:H26"/>
    <mergeCell ref="I25:J26"/>
    <mergeCell ref="K25:M26"/>
    <mergeCell ref="N25:P26"/>
    <mergeCell ref="Q25:S26"/>
    <mergeCell ref="T25:V26"/>
    <mergeCell ref="AF18:AH19"/>
    <mergeCell ref="AI18:AK19"/>
    <mergeCell ref="AL18:AN19"/>
    <mergeCell ref="AO18:AQ19"/>
    <mergeCell ref="AR18:AT19"/>
    <mergeCell ref="AU18:AY19"/>
    <mergeCell ref="AU14:AY15"/>
    <mergeCell ref="AR14:AT15"/>
    <mergeCell ref="AL14:AN15"/>
    <mergeCell ref="AO14:AQ15"/>
    <mergeCell ref="AU16:AY17"/>
    <mergeCell ref="AL16:AN17"/>
    <mergeCell ref="AO16:AQ17"/>
    <mergeCell ref="AR16:AT17"/>
    <mergeCell ref="AF16:AH17"/>
    <mergeCell ref="AI16:AK17"/>
    <mergeCell ref="AF20:AH21"/>
    <mergeCell ref="AI20:AK21"/>
    <mergeCell ref="AL20:AN21"/>
    <mergeCell ref="AO20:AQ21"/>
    <mergeCell ref="AR20:AT21"/>
    <mergeCell ref="AU20:AY21"/>
    <mergeCell ref="B18:H19"/>
    <mergeCell ref="I18:J19"/>
    <mergeCell ref="K18:M19"/>
    <mergeCell ref="N18:P19"/>
    <mergeCell ref="Q18:S19"/>
    <mergeCell ref="T18:V19"/>
    <mergeCell ref="W18:Y19"/>
    <mergeCell ref="Z18:AB19"/>
    <mergeCell ref="AC18:AE19"/>
    <mergeCell ref="B20:H21"/>
    <mergeCell ref="I20:J21"/>
    <mergeCell ref="K20:M21"/>
    <mergeCell ref="N20:P21"/>
    <mergeCell ref="Q20:S21"/>
    <mergeCell ref="T20:V21"/>
    <mergeCell ref="W20:Y21"/>
    <mergeCell ref="Z20:AB21"/>
    <mergeCell ref="AC20:AE21"/>
    <mergeCell ref="B3:AW4"/>
    <mergeCell ref="B6:H7"/>
    <mergeCell ref="B10:H11"/>
    <mergeCell ref="I10:J11"/>
    <mergeCell ref="K5:M5"/>
    <mergeCell ref="K10:M11"/>
    <mergeCell ref="AR6:AT7"/>
    <mergeCell ref="N10:P11"/>
    <mergeCell ref="Q10:S11"/>
    <mergeCell ref="T10:V11"/>
    <mergeCell ref="Z10:AB11"/>
    <mergeCell ref="AC10:AE11"/>
    <mergeCell ref="AF10:AH11"/>
    <mergeCell ref="AI10:AK11"/>
    <mergeCell ref="Z6:AB7"/>
    <mergeCell ref="AC6:AE7"/>
    <mergeCell ref="AF6:AH7"/>
    <mergeCell ref="AI6:AK7"/>
    <mergeCell ref="AO5:AQ5"/>
    <mergeCell ref="AR5:AT5"/>
    <mergeCell ref="AF8:AH9"/>
    <mergeCell ref="AI8:AK9"/>
    <mergeCell ref="AL8:AN9"/>
    <mergeCell ref="AO8:AQ9"/>
    <mergeCell ref="K12:M13"/>
    <mergeCell ref="K6:M7"/>
    <mergeCell ref="B14:H15"/>
    <mergeCell ref="B12:H13"/>
    <mergeCell ref="G5:H5"/>
    <mergeCell ref="B5:F5"/>
    <mergeCell ref="I5:J5"/>
    <mergeCell ref="I6:J7"/>
    <mergeCell ref="W10:Y11"/>
    <mergeCell ref="T12:V13"/>
    <mergeCell ref="W12:Y13"/>
    <mergeCell ref="B8:H9"/>
    <mergeCell ref="I8:J9"/>
    <mergeCell ref="K8:M9"/>
    <mergeCell ref="N8:P9"/>
    <mergeCell ref="Q8:S9"/>
    <mergeCell ref="T8:V9"/>
    <mergeCell ref="W8:Y9"/>
    <mergeCell ref="I16:J17"/>
    <mergeCell ref="I14:J15"/>
    <mergeCell ref="I12:J13"/>
    <mergeCell ref="AF5:AH5"/>
    <mergeCell ref="AI5:AK5"/>
    <mergeCell ref="AL5:AN5"/>
    <mergeCell ref="K14:M15"/>
    <mergeCell ref="K16:M17"/>
    <mergeCell ref="N6:P7"/>
    <mergeCell ref="Q6:S7"/>
    <mergeCell ref="N5:P5"/>
    <mergeCell ref="Q5:S5"/>
    <mergeCell ref="T5:V5"/>
    <mergeCell ref="W5:Y5"/>
    <mergeCell ref="Z5:AB5"/>
    <mergeCell ref="AC5:AE5"/>
    <mergeCell ref="T6:V7"/>
    <mergeCell ref="W6:Y7"/>
    <mergeCell ref="N14:P15"/>
    <mergeCell ref="Q14:S15"/>
    <mergeCell ref="T14:V15"/>
    <mergeCell ref="W14:Y15"/>
    <mergeCell ref="N12:P13"/>
    <mergeCell ref="Q12:S13"/>
    <mergeCell ref="Z14:AB15"/>
    <mergeCell ref="AC14:AE15"/>
    <mergeCell ref="AF14:AH15"/>
    <mergeCell ref="AI14:AK15"/>
    <mergeCell ref="Z12:AB13"/>
    <mergeCell ref="AC12:AE13"/>
    <mergeCell ref="AU5:AY5"/>
    <mergeCell ref="AU6:AY7"/>
    <mergeCell ref="AU10:AY11"/>
    <mergeCell ref="AU12:AY13"/>
    <mergeCell ref="AF12:AH13"/>
    <mergeCell ref="AI12:AK13"/>
    <mergeCell ref="AL12:AN13"/>
    <mergeCell ref="AO12:AQ13"/>
    <mergeCell ref="AL6:AN7"/>
    <mergeCell ref="AO6:AQ7"/>
    <mergeCell ref="AR12:AT13"/>
    <mergeCell ref="AL10:AN11"/>
    <mergeCell ref="AO10:AQ11"/>
    <mergeCell ref="AR10:AT11"/>
    <mergeCell ref="AR8:AT9"/>
    <mergeCell ref="AU8:AY9"/>
    <mergeCell ref="Z8:AB9"/>
    <mergeCell ref="AC8:AE9"/>
    <mergeCell ref="B16:H17"/>
    <mergeCell ref="AU24:AY24"/>
    <mergeCell ref="AI24:AK24"/>
    <mergeCell ref="C42:AY42"/>
    <mergeCell ref="AL24:AN24"/>
    <mergeCell ref="AO24:AQ24"/>
    <mergeCell ref="AR24:AT24"/>
    <mergeCell ref="B24:F24"/>
    <mergeCell ref="G24:H24"/>
    <mergeCell ref="I24:J24"/>
    <mergeCell ref="K24:M24"/>
    <mergeCell ref="N24:P24"/>
    <mergeCell ref="Q24:S24"/>
    <mergeCell ref="T24:V24"/>
    <mergeCell ref="W24:Y24"/>
    <mergeCell ref="Z24:AB24"/>
    <mergeCell ref="AC24:AE24"/>
    <mergeCell ref="AF24:AH24"/>
    <mergeCell ref="N16:P17"/>
    <mergeCell ref="Q16:S17"/>
    <mergeCell ref="T16:V17"/>
    <mergeCell ref="W16:Y17"/>
    <mergeCell ref="Z16:AB17"/>
    <mergeCell ref="AC16:AE17"/>
  </mergeCells>
  <phoneticPr fontId="3"/>
  <conditionalFormatting sqref="B5:F5">
    <cfRule type="expression" dxfId="8" priority="76">
      <formula>B5&lt;&gt;""</formula>
    </cfRule>
  </conditionalFormatting>
  <conditionalFormatting sqref="B24:F24">
    <cfRule type="expression" dxfId="7" priority="75">
      <formula>B24&lt;&gt;""</formula>
    </cfRule>
  </conditionalFormatting>
  <pageMargins left="0.23622047244094491" right="0.23622047244094491" top="0.78740157480314965" bottom="0.39370078740157483" header="0.19685039370078741" footer="0.23622047244094491"/>
  <pageSetup paperSize="9" scale="99" orientation="landscape" r:id="rId3"/>
  <headerFooter>
    <oddHeader>&amp;RVer.2</oddHeader>
    <oddFooter>&amp;R&amp;"ＭＳ Ｐ明朝,標準"&amp;10（日本産業規格A列4番）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showGridLines="0" view="pageBreakPreview" zoomScaleNormal="100" zoomScaleSheetLayoutView="100" workbookViewId="0">
      <selection activeCell="B1" sqref="B1"/>
    </sheetView>
  </sheetViews>
  <sheetFormatPr defaultColWidth="9" defaultRowHeight="13.5" x14ac:dyDescent="0.15"/>
  <cols>
    <col min="1" max="13" width="2.625" style="57" customWidth="1"/>
    <col min="14" max="49" width="3" style="57" customWidth="1"/>
    <col min="50" max="148" width="2.625" style="57" customWidth="1"/>
    <col min="149" max="16384" width="9" style="57"/>
  </cols>
  <sheetData>
    <row r="1" spans="1:49" ht="14.25" x14ac:dyDescent="0.15">
      <c r="B1" s="56" t="s">
        <v>172</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49" ht="14.25" x14ac:dyDescent="0.15">
      <c r="A2" s="56"/>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49" ht="14.1" customHeight="1" x14ac:dyDescent="0.15">
      <c r="B3" s="767" t="s">
        <v>285</v>
      </c>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row>
    <row r="4" spans="1:49" ht="14.1" customHeight="1" x14ac:dyDescent="0.15">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row>
    <row r="5" spans="1:49" ht="17.25" customHeight="1" x14ac:dyDescent="0.15">
      <c r="B5" s="771" t="s">
        <v>233</v>
      </c>
      <c r="C5" s="771"/>
      <c r="D5" s="771"/>
      <c r="E5" s="771"/>
      <c r="F5" s="771"/>
      <c r="G5" s="771"/>
      <c r="H5" s="772" t="str">
        <f>IF('１号'!O26="","",'１号'!O26)</f>
        <v/>
      </c>
      <c r="I5" s="772"/>
      <c r="J5" s="772"/>
      <c r="K5" s="772"/>
      <c r="L5" s="772"/>
      <c r="M5" s="772"/>
      <c r="N5" s="772"/>
      <c r="O5" s="772"/>
      <c r="P5" s="772"/>
      <c r="Q5" s="772"/>
      <c r="R5" s="772"/>
      <c r="S5" s="772"/>
      <c r="T5" s="772"/>
      <c r="U5" s="772"/>
      <c r="V5" s="772"/>
      <c r="W5" s="772"/>
      <c r="X5" s="772"/>
      <c r="Y5" s="772"/>
      <c r="Z5" s="772"/>
      <c r="AA5" s="772"/>
      <c r="AB5" s="772"/>
      <c r="AC5" s="58" t="s">
        <v>184</v>
      </c>
      <c r="AD5" s="58"/>
      <c r="AE5" s="58"/>
      <c r="AF5" s="58"/>
      <c r="AG5" s="58"/>
      <c r="AH5" s="58"/>
      <c r="AI5" s="58"/>
      <c r="AJ5" s="58"/>
      <c r="AK5" s="58"/>
      <c r="AL5" s="58"/>
      <c r="AM5" s="58"/>
      <c r="AN5" s="58"/>
      <c r="AO5" s="58"/>
      <c r="AP5" s="58"/>
      <c r="AQ5" s="58"/>
      <c r="AR5" s="58"/>
      <c r="AS5" s="58"/>
      <c r="AT5" s="58"/>
      <c r="AU5" s="58"/>
      <c r="AV5" s="58"/>
      <c r="AW5" s="58"/>
    </row>
    <row r="6" spans="1:49" ht="14.25" x14ac:dyDescent="0.15">
      <c r="B6" s="56"/>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49" ht="14.25" x14ac:dyDescent="0.15">
      <c r="B7" s="773"/>
      <c r="C7" s="773"/>
      <c r="D7" s="773"/>
      <c r="E7" s="773"/>
      <c r="F7" s="768" t="s">
        <v>183</v>
      </c>
      <c r="G7" s="768"/>
      <c r="H7" s="769"/>
      <c r="I7" s="769"/>
      <c r="J7" s="770"/>
      <c r="K7" s="770"/>
      <c r="L7" s="768"/>
      <c r="M7" s="768"/>
      <c r="N7" s="70"/>
      <c r="O7" s="70"/>
      <c r="P7" s="70"/>
      <c r="Q7" s="70"/>
      <c r="R7" s="70"/>
      <c r="S7" s="70"/>
      <c r="T7" s="70"/>
      <c r="U7" s="70"/>
      <c r="V7" s="70"/>
      <c r="W7" s="70"/>
      <c r="X7" s="70"/>
      <c r="Y7" s="70"/>
      <c r="Z7" s="70"/>
      <c r="AA7" s="56"/>
      <c r="AB7" s="70"/>
      <c r="AC7" s="70"/>
      <c r="AD7" s="70"/>
      <c r="AE7" s="70"/>
      <c r="AF7" s="70"/>
      <c r="AG7" s="70"/>
      <c r="AH7" s="70"/>
      <c r="AI7" s="70"/>
      <c r="AJ7" s="70"/>
      <c r="AK7" s="70"/>
      <c r="AL7" s="70"/>
    </row>
    <row r="8" spans="1:49" s="155" customFormat="1" ht="19.5" customHeight="1" x14ac:dyDescent="0.15">
      <c r="B8" s="775" t="s">
        <v>173</v>
      </c>
      <c r="C8" s="775"/>
      <c r="D8" s="775"/>
      <c r="E8" s="775"/>
      <c r="F8" s="775"/>
      <c r="G8" s="775"/>
      <c r="H8" s="775"/>
      <c r="I8" s="775"/>
      <c r="J8" s="775"/>
      <c r="K8" s="775"/>
      <c r="L8" s="775"/>
      <c r="M8" s="775"/>
      <c r="N8" s="775" t="s">
        <v>343</v>
      </c>
      <c r="O8" s="775"/>
      <c r="P8" s="776"/>
      <c r="Q8" s="775" t="s">
        <v>155</v>
      </c>
      <c r="R8" s="775"/>
      <c r="S8" s="775"/>
      <c r="T8" s="775" t="s">
        <v>156</v>
      </c>
      <c r="U8" s="775"/>
      <c r="V8" s="775"/>
      <c r="W8" s="775" t="s">
        <v>157</v>
      </c>
      <c r="X8" s="775"/>
      <c r="Y8" s="775"/>
      <c r="Z8" s="775" t="s">
        <v>158</v>
      </c>
      <c r="AA8" s="775"/>
      <c r="AB8" s="775"/>
      <c r="AC8" s="775" t="s">
        <v>159</v>
      </c>
      <c r="AD8" s="775"/>
      <c r="AE8" s="775"/>
      <c r="AF8" s="775" t="s">
        <v>160</v>
      </c>
      <c r="AG8" s="775"/>
      <c r="AH8" s="775"/>
      <c r="AI8" s="775" t="s">
        <v>161</v>
      </c>
      <c r="AJ8" s="775"/>
      <c r="AK8" s="775"/>
      <c r="AL8" s="775" t="s">
        <v>162</v>
      </c>
      <c r="AM8" s="775"/>
      <c r="AN8" s="775"/>
      <c r="AO8" s="775" t="s">
        <v>163</v>
      </c>
      <c r="AP8" s="775"/>
      <c r="AQ8" s="775"/>
      <c r="AR8" s="775" t="s">
        <v>164</v>
      </c>
      <c r="AS8" s="775"/>
      <c r="AT8" s="775"/>
      <c r="AU8" s="775" t="s">
        <v>165</v>
      </c>
      <c r="AV8" s="775"/>
      <c r="AW8" s="775"/>
    </row>
    <row r="9" spans="1:49" s="155" customFormat="1" ht="24.75" customHeight="1" x14ac:dyDescent="0.15">
      <c r="B9" s="775" t="s">
        <v>174</v>
      </c>
      <c r="C9" s="775"/>
      <c r="D9" s="775"/>
      <c r="E9" s="775"/>
      <c r="F9" s="775"/>
      <c r="G9" s="775"/>
      <c r="H9" s="775"/>
      <c r="I9" s="775"/>
      <c r="J9" s="775"/>
      <c r="K9" s="775"/>
      <c r="L9" s="775"/>
      <c r="M9" s="775"/>
      <c r="N9" s="156"/>
      <c r="O9" s="157"/>
      <c r="P9" s="158"/>
      <c r="Q9" s="156"/>
      <c r="R9" s="157"/>
      <c r="S9" s="159"/>
      <c r="T9" s="156"/>
      <c r="U9" s="157"/>
      <c r="V9" s="159"/>
      <c r="W9" s="156"/>
      <c r="X9" s="157"/>
      <c r="Y9" s="159"/>
      <c r="Z9" s="156"/>
      <c r="AA9" s="157"/>
      <c r="AB9" s="159"/>
      <c r="AC9" s="156"/>
      <c r="AD9" s="157"/>
      <c r="AE9" s="159"/>
      <c r="AF9" s="156"/>
      <c r="AG9" s="157"/>
      <c r="AH9" s="159"/>
      <c r="AI9" s="156"/>
      <c r="AJ9" s="157"/>
      <c r="AK9" s="159"/>
      <c r="AL9" s="156"/>
      <c r="AM9" s="160"/>
      <c r="AN9" s="161"/>
      <c r="AO9" s="162"/>
      <c r="AP9" s="160"/>
      <c r="AQ9" s="161"/>
      <c r="AR9" s="162"/>
      <c r="AS9" s="160"/>
      <c r="AT9" s="161"/>
      <c r="AU9" s="162"/>
      <c r="AV9" s="160"/>
      <c r="AW9" s="161"/>
    </row>
    <row r="10" spans="1:49" s="155" customFormat="1" ht="24.75" customHeight="1" x14ac:dyDescent="0.15">
      <c r="B10" s="775"/>
      <c r="C10" s="775"/>
      <c r="D10" s="775"/>
      <c r="E10" s="775"/>
      <c r="F10" s="775"/>
      <c r="G10" s="775"/>
      <c r="H10" s="775"/>
      <c r="I10" s="775"/>
      <c r="J10" s="775"/>
      <c r="K10" s="775"/>
      <c r="L10" s="775"/>
      <c r="M10" s="775"/>
      <c r="N10" s="156"/>
      <c r="O10" s="157"/>
      <c r="P10" s="158"/>
      <c r="Q10" s="156"/>
      <c r="R10" s="157"/>
      <c r="S10" s="159"/>
      <c r="T10" s="156"/>
      <c r="U10" s="157"/>
      <c r="V10" s="159"/>
      <c r="W10" s="156"/>
      <c r="X10" s="157"/>
      <c r="Y10" s="159"/>
      <c r="Z10" s="156"/>
      <c r="AA10" s="157"/>
      <c r="AB10" s="159"/>
      <c r="AC10" s="156"/>
      <c r="AD10" s="157"/>
      <c r="AE10" s="159"/>
      <c r="AF10" s="156"/>
      <c r="AG10" s="157"/>
      <c r="AH10" s="159"/>
      <c r="AI10" s="156"/>
      <c r="AJ10" s="157"/>
      <c r="AK10" s="159"/>
      <c r="AL10" s="156"/>
      <c r="AM10" s="160"/>
      <c r="AN10" s="161"/>
      <c r="AO10" s="162"/>
      <c r="AP10" s="160"/>
      <c r="AQ10" s="161"/>
      <c r="AR10" s="162"/>
      <c r="AS10" s="160"/>
      <c r="AT10" s="161"/>
      <c r="AU10" s="162"/>
      <c r="AV10" s="160"/>
      <c r="AW10" s="161"/>
    </row>
    <row r="11" spans="1:49" s="155" customFormat="1" ht="24.75" customHeight="1" x14ac:dyDescent="0.15">
      <c r="B11" s="775" t="s">
        <v>175</v>
      </c>
      <c r="C11" s="775"/>
      <c r="D11" s="775"/>
      <c r="E11" s="775"/>
      <c r="F11" s="775"/>
      <c r="G11" s="775"/>
      <c r="H11" s="775"/>
      <c r="I11" s="775"/>
      <c r="J11" s="775"/>
      <c r="K11" s="775"/>
      <c r="L11" s="775"/>
      <c r="M11" s="775"/>
      <c r="N11" s="156"/>
      <c r="O11" s="157"/>
      <c r="P11" s="158"/>
      <c r="Q11" s="156"/>
      <c r="R11" s="157"/>
      <c r="S11" s="159"/>
      <c r="T11" s="156"/>
      <c r="U11" s="157"/>
      <c r="V11" s="159"/>
      <c r="W11" s="156"/>
      <c r="X11" s="157"/>
      <c r="Y11" s="159"/>
      <c r="Z11" s="156"/>
      <c r="AA11" s="157"/>
      <c r="AB11" s="159"/>
      <c r="AC11" s="156"/>
      <c r="AD11" s="157"/>
      <c r="AE11" s="159"/>
      <c r="AF11" s="156"/>
      <c r="AG11" s="157"/>
      <c r="AH11" s="159"/>
      <c r="AI11" s="156"/>
      <c r="AJ11" s="157"/>
      <c r="AK11" s="159"/>
      <c r="AL11" s="156"/>
      <c r="AM11" s="160"/>
      <c r="AN11" s="161"/>
      <c r="AO11" s="162"/>
      <c r="AP11" s="160"/>
      <c r="AQ11" s="161"/>
      <c r="AR11" s="162"/>
      <c r="AS11" s="160"/>
      <c r="AT11" s="161"/>
      <c r="AU11" s="162"/>
      <c r="AV11" s="160"/>
      <c r="AW11" s="161"/>
    </row>
    <row r="12" spans="1:49" s="155" customFormat="1" ht="24.75" customHeight="1" x14ac:dyDescent="0.15">
      <c r="B12" s="775"/>
      <c r="C12" s="775"/>
      <c r="D12" s="775"/>
      <c r="E12" s="775"/>
      <c r="F12" s="775"/>
      <c r="G12" s="775"/>
      <c r="H12" s="775"/>
      <c r="I12" s="775"/>
      <c r="J12" s="775"/>
      <c r="K12" s="775"/>
      <c r="L12" s="775"/>
      <c r="M12" s="775"/>
      <c r="N12" s="156"/>
      <c r="O12" s="157"/>
      <c r="P12" s="158"/>
      <c r="Q12" s="156"/>
      <c r="R12" s="157"/>
      <c r="S12" s="159"/>
      <c r="T12" s="156"/>
      <c r="U12" s="157"/>
      <c r="V12" s="159"/>
      <c r="W12" s="156"/>
      <c r="X12" s="157"/>
      <c r="Y12" s="159"/>
      <c r="Z12" s="156"/>
      <c r="AA12" s="157"/>
      <c r="AB12" s="159"/>
      <c r="AC12" s="156"/>
      <c r="AD12" s="157"/>
      <c r="AE12" s="159"/>
      <c r="AF12" s="156"/>
      <c r="AG12" s="157"/>
      <c r="AH12" s="159"/>
      <c r="AI12" s="156"/>
      <c r="AJ12" s="157"/>
      <c r="AK12" s="159"/>
      <c r="AL12" s="156"/>
      <c r="AM12" s="160"/>
      <c r="AN12" s="161"/>
      <c r="AO12" s="162"/>
      <c r="AP12" s="160"/>
      <c r="AQ12" s="161"/>
      <c r="AR12" s="162"/>
      <c r="AS12" s="160"/>
      <c r="AT12" s="161"/>
      <c r="AU12" s="162"/>
      <c r="AV12" s="160"/>
      <c r="AW12" s="161"/>
    </row>
    <row r="13" spans="1:49" s="155" customFormat="1" ht="24.75" customHeight="1" x14ac:dyDescent="0.15">
      <c r="B13" s="775" t="s">
        <v>176</v>
      </c>
      <c r="C13" s="775"/>
      <c r="D13" s="775"/>
      <c r="E13" s="775"/>
      <c r="F13" s="775"/>
      <c r="G13" s="775"/>
      <c r="H13" s="775"/>
      <c r="I13" s="775"/>
      <c r="J13" s="775"/>
      <c r="K13" s="775"/>
      <c r="L13" s="775"/>
      <c r="M13" s="775"/>
      <c r="N13" s="156"/>
      <c r="O13" s="157"/>
      <c r="P13" s="158"/>
      <c r="Q13" s="156"/>
      <c r="R13" s="157"/>
      <c r="S13" s="159"/>
      <c r="T13" s="156"/>
      <c r="U13" s="157"/>
      <c r="V13" s="159"/>
      <c r="W13" s="156"/>
      <c r="X13" s="157"/>
      <c r="Y13" s="159"/>
      <c r="Z13" s="156"/>
      <c r="AA13" s="157"/>
      <c r="AB13" s="159"/>
      <c r="AC13" s="156"/>
      <c r="AD13" s="157"/>
      <c r="AE13" s="159"/>
      <c r="AF13" s="156"/>
      <c r="AG13" s="157"/>
      <c r="AH13" s="159"/>
      <c r="AI13" s="156"/>
      <c r="AJ13" s="157"/>
      <c r="AK13" s="159"/>
      <c r="AL13" s="156"/>
      <c r="AM13" s="160"/>
      <c r="AN13" s="161"/>
      <c r="AO13" s="162"/>
      <c r="AP13" s="160"/>
      <c r="AQ13" s="161"/>
      <c r="AR13" s="162"/>
      <c r="AS13" s="160"/>
      <c r="AT13" s="161"/>
      <c r="AU13" s="162"/>
      <c r="AV13" s="160"/>
      <c r="AW13" s="161"/>
    </row>
    <row r="14" spans="1:49" s="155" customFormat="1" ht="24.75" customHeight="1" x14ac:dyDescent="0.15">
      <c r="B14" s="775"/>
      <c r="C14" s="775"/>
      <c r="D14" s="775"/>
      <c r="E14" s="775"/>
      <c r="F14" s="775"/>
      <c r="G14" s="775"/>
      <c r="H14" s="775"/>
      <c r="I14" s="775"/>
      <c r="J14" s="775"/>
      <c r="K14" s="775"/>
      <c r="L14" s="775"/>
      <c r="M14" s="775"/>
      <c r="N14" s="156"/>
      <c r="O14" s="157"/>
      <c r="P14" s="158"/>
      <c r="Q14" s="156"/>
      <c r="R14" s="157"/>
      <c r="S14" s="159"/>
      <c r="T14" s="156"/>
      <c r="U14" s="157"/>
      <c r="V14" s="159"/>
      <c r="W14" s="156"/>
      <c r="X14" s="157"/>
      <c r="Y14" s="159"/>
      <c r="Z14" s="156"/>
      <c r="AA14" s="157"/>
      <c r="AB14" s="159"/>
      <c r="AC14" s="156"/>
      <c r="AD14" s="157"/>
      <c r="AE14" s="159"/>
      <c r="AF14" s="156"/>
      <c r="AG14" s="157"/>
      <c r="AH14" s="159"/>
      <c r="AI14" s="156"/>
      <c r="AJ14" s="157"/>
      <c r="AK14" s="159"/>
      <c r="AL14" s="156"/>
      <c r="AM14" s="160"/>
      <c r="AN14" s="161"/>
      <c r="AO14" s="162"/>
      <c r="AP14" s="160"/>
      <c r="AQ14" s="161"/>
      <c r="AR14" s="162"/>
      <c r="AS14" s="160"/>
      <c r="AT14" s="161"/>
      <c r="AU14" s="162"/>
      <c r="AV14" s="160"/>
      <c r="AW14" s="161"/>
    </row>
    <row r="15" spans="1:49" s="155" customFormat="1" ht="24.75" customHeight="1" x14ac:dyDescent="0.15">
      <c r="B15" s="775" t="s">
        <v>177</v>
      </c>
      <c r="C15" s="775"/>
      <c r="D15" s="775"/>
      <c r="E15" s="775"/>
      <c r="F15" s="775"/>
      <c r="G15" s="775"/>
      <c r="H15" s="775"/>
      <c r="I15" s="775"/>
      <c r="J15" s="775"/>
      <c r="K15" s="775"/>
      <c r="L15" s="775"/>
      <c r="M15" s="775"/>
      <c r="N15" s="156"/>
      <c r="O15" s="157"/>
      <c r="P15" s="158"/>
      <c r="Q15" s="156"/>
      <c r="R15" s="157"/>
      <c r="S15" s="159"/>
      <c r="T15" s="156"/>
      <c r="U15" s="157"/>
      <c r="V15" s="159"/>
      <c r="W15" s="156"/>
      <c r="X15" s="157"/>
      <c r="Y15" s="159"/>
      <c r="Z15" s="156"/>
      <c r="AA15" s="157"/>
      <c r="AB15" s="159"/>
      <c r="AC15" s="156"/>
      <c r="AD15" s="157"/>
      <c r="AE15" s="159"/>
      <c r="AF15" s="156"/>
      <c r="AG15" s="157"/>
      <c r="AH15" s="159"/>
      <c r="AI15" s="156"/>
      <c r="AJ15" s="157"/>
      <c r="AK15" s="159"/>
      <c r="AL15" s="156"/>
      <c r="AM15" s="160"/>
      <c r="AN15" s="161"/>
      <c r="AO15" s="162"/>
      <c r="AP15" s="160"/>
      <c r="AQ15" s="161"/>
      <c r="AR15" s="162"/>
      <c r="AS15" s="160"/>
      <c r="AT15" s="161"/>
      <c r="AU15" s="162"/>
      <c r="AV15" s="160"/>
      <c r="AW15" s="161"/>
    </row>
    <row r="16" spans="1:49" s="155" customFormat="1" ht="24.75" customHeight="1" x14ac:dyDescent="0.15">
      <c r="B16" s="775"/>
      <c r="C16" s="775"/>
      <c r="D16" s="775"/>
      <c r="E16" s="775"/>
      <c r="F16" s="775"/>
      <c r="G16" s="775"/>
      <c r="H16" s="775"/>
      <c r="I16" s="775"/>
      <c r="J16" s="775"/>
      <c r="K16" s="775"/>
      <c r="L16" s="775"/>
      <c r="M16" s="775"/>
      <c r="N16" s="156"/>
      <c r="O16" s="157"/>
      <c r="P16" s="158"/>
      <c r="Q16" s="156"/>
      <c r="R16" s="157"/>
      <c r="S16" s="159"/>
      <c r="T16" s="156"/>
      <c r="U16" s="157"/>
      <c r="V16" s="159"/>
      <c r="W16" s="156"/>
      <c r="X16" s="157"/>
      <c r="Y16" s="159"/>
      <c r="Z16" s="156"/>
      <c r="AA16" s="157"/>
      <c r="AB16" s="159"/>
      <c r="AC16" s="156"/>
      <c r="AD16" s="157"/>
      <c r="AE16" s="159"/>
      <c r="AF16" s="156"/>
      <c r="AG16" s="157"/>
      <c r="AH16" s="159"/>
      <c r="AI16" s="156"/>
      <c r="AJ16" s="157"/>
      <c r="AK16" s="159"/>
      <c r="AL16" s="156"/>
      <c r="AM16" s="160"/>
      <c r="AN16" s="161"/>
      <c r="AO16" s="162"/>
      <c r="AP16" s="160"/>
      <c r="AQ16" s="161"/>
      <c r="AR16" s="162"/>
      <c r="AS16" s="160"/>
      <c r="AT16" s="161"/>
      <c r="AU16" s="162"/>
      <c r="AV16" s="160"/>
      <c r="AW16" s="161"/>
    </row>
    <row r="17" spans="2:49" s="155" customFormat="1" ht="24.75" customHeight="1" x14ac:dyDescent="0.15">
      <c r="B17" s="775" t="s">
        <v>178</v>
      </c>
      <c r="C17" s="775"/>
      <c r="D17" s="775"/>
      <c r="E17" s="775"/>
      <c r="F17" s="775"/>
      <c r="G17" s="775"/>
      <c r="H17" s="775"/>
      <c r="I17" s="775"/>
      <c r="J17" s="775"/>
      <c r="K17" s="775"/>
      <c r="L17" s="775"/>
      <c r="M17" s="775"/>
      <c r="N17" s="156"/>
      <c r="O17" s="157"/>
      <c r="P17" s="158"/>
      <c r="Q17" s="156"/>
      <c r="R17" s="157"/>
      <c r="S17" s="159"/>
      <c r="T17" s="156"/>
      <c r="U17" s="157"/>
      <c r="V17" s="159"/>
      <c r="W17" s="156"/>
      <c r="X17" s="157"/>
      <c r="Y17" s="159"/>
      <c r="Z17" s="156"/>
      <c r="AA17" s="157"/>
      <c r="AB17" s="159"/>
      <c r="AC17" s="156"/>
      <c r="AD17" s="157"/>
      <c r="AE17" s="159"/>
      <c r="AF17" s="156"/>
      <c r="AG17" s="157"/>
      <c r="AH17" s="159"/>
      <c r="AI17" s="156"/>
      <c r="AJ17" s="157"/>
      <c r="AK17" s="159"/>
      <c r="AL17" s="156"/>
      <c r="AM17" s="160"/>
      <c r="AN17" s="161"/>
      <c r="AO17" s="162"/>
      <c r="AP17" s="160"/>
      <c r="AQ17" s="161"/>
      <c r="AR17" s="162"/>
      <c r="AS17" s="160"/>
      <c r="AT17" s="161"/>
      <c r="AU17" s="162"/>
      <c r="AV17" s="160"/>
      <c r="AW17" s="161"/>
    </row>
    <row r="18" spans="2:49" s="155" customFormat="1" ht="24.75" customHeight="1" x14ac:dyDescent="0.15">
      <c r="B18" s="775"/>
      <c r="C18" s="775"/>
      <c r="D18" s="775"/>
      <c r="E18" s="775"/>
      <c r="F18" s="775"/>
      <c r="G18" s="775"/>
      <c r="H18" s="775"/>
      <c r="I18" s="775"/>
      <c r="J18" s="775"/>
      <c r="K18" s="775"/>
      <c r="L18" s="775"/>
      <c r="M18" s="775"/>
      <c r="N18" s="156"/>
      <c r="O18" s="157"/>
      <c r="P18" s="158"/>
      <c r="Q18" s="156"/>
      <c r="R18" s="157"/>
      <c r="S18" s="159"/>
      <c r="T18" s="156"/>
      <c r="U18" s="157"/>
      <c r="V18" s="159"/>
      <c r="W18" s="156"/>
      <c r="X18" s="157"/>
      <c r="Y18" s="159"/>
      <c r="Z18" s="156"/>
      <c r="AA18" s="157"/>
      <c r="AB18" s="159"/>
      <c r="AC18" s="156"/>
      <c r="AD18" s="157"/>
      <c r="AE18" s="159"/>
      <c r="AF18" s="156"/>
      <c r="AG18" s="157"/>
      <c r="AH18" s="159"/>
      <c r="AI18" s="156"/>
      <c r="AJ18" s="157"/>
      <c r="AK18" s="159"/>
      <c r="AL18" s="156"/>
      <c r="AM18" s="160"/>
      <c r="AN18" s="161"/>
      <c r="AO18" s="162"/>
      <c r="AP18" s="160"/>
      <c r="AQ18" s="161"/>
      <c r="AR18" s="162"/>
      <c r="AS18" s="160"/>
      <c r="AT18" s="161"/>
      <c r="AU18" s="162"/>
      <c r="AV18" s="160"/>
      <c r="AW18" s="161"/>
    </row>
    <row r="19" spans="2:49" s="155" customFormat="1" ht="24.75" customHeight="1" x14ac:dyDescent="0.15">
      <c r="B19" s="775" t="s">
        <v>179</v>
      </c>
      <c r="C19" s="775"/>
      <c r="D19" s="775"/>
      <c r="E19" s="775"/>
      <c r="F19" s="775"/>
      <c r="G19" s="775"/>
      <c r="H19" s="775"/>
      <c r="I19" s="775"/>
      <c r="J19" s="775"/>
      <c r="K19" s="775"/>
      <c r="L19" s="775"/>
      <c r="M19" s="775"/>
      <c r="N19" s="156"/>
      <c r="O19" s="157"/>
      <c r="P19" s="158"/>
      <c r="Q19" s="156"/>
      <c r="R19" s="157"/>
      <c r="S19" s="159"/>
      <c r="T19" s="156"/>
      <c r="U19" s="157"/>
      <c r="V19" s="159"/>
      <c r="W19" s="156"/>
      <c r="X19" s="157"/>
      <c r="Y19" s="159"/>
      <c r="Z19" s="156"/>
      <c r="AA19" s="157"/>
      <c r="AB19" s="159"/>
      <c r="AC19" s="156"/>
      <c r="AD19" s="157"/>
      <c r="AE19" s="159"/>
      <c r="AF19" s="156"/>
      <c r="AG19" s="157"/>
      <c r="AH19" s="159"/>
      <c r="AI19" s="156"/>
      <c r="AJ19" s="157"/>
      <c r="AK19" s="159"/>
      <c r="AL19" s="156"/>
      <c r="AM19" s="160"/>
      <c r="AN19" s="161"/>
      <c r="AO19" s="162"/>
      <c r="AP19" s="160"/>
      <c r="AQ19" s="161"/>
      <c r="AR19" s="162"/>
      <c r="AS19" s="160"/>
      <c r="AT19" s="161"/>
      <c r="AU19" s="162"/>
      <c r="AV19" s="160"/>
      <c r="AW19" s="161"/>
    </row>
    <row r="20" spans="2:49" s="155" customFormat="1" ht="24.75" customHeight="1" x14ac:dyDescent="0.15">
      <c r="B20" s="775"/>
      <c r="C20" s="775"/>
      <c r="D20" s="775"/>
      <c r="E20" s="775"/>
      <c r="F20" s="775"/>
      <c r="G20" s="775"/>
      <c r="H20" s="775"/>
      <c r="I20" s="775"/>
      <c r="J20" s="775"/>
      <c r="K20" s="775"/>
      <c r="L20" s="775"/>
      <c r="M20" s="775"/>
      <c r="N20" s="156"/>
      <c r="O20" s="157"/>
      <c r="P20" s="158"/>
      <c r="Q20" s="156"/>
      <c r="R20" s="157"/>
      <c r="S20" s="159"/>
      <c r="T20" s="156"/>
      <c r="U20" s="157"/>
      <c r="V20" s="159"/>
      <c r="W20" s="156"/>
      <c r="X20" s="157"/>
      <c r="Y20" s="159"/>
      <c r="Z20" s="156"/>
      <c r="AA20" s="157"/>
      <c r="AB20" s="159"/>
      <c r="AC20" s="156"/>
      <c r="AD20" s="157"/>
      <c r="AE20" s="159"/>
      <c r="AF20" s="156"/>
      <c r="AG20" s="157"/>
      <c r="AH20" s="159"/>
      <c r="AI20" s="156"/>
      <c r="AJ20" s="157"/>
      <c r="AK20" s="159"/>
      <c r="AL20" s="156"/>
      <c r="AM20" s="160"/>
      <c r="AN20" s="161"/>
      <c r="AO20" s="162"/>
      <c r="AP20" s="160"/>
      <c r="AQ20" s="161"/>
      <c r="AR20" s="162"/>
      <c r="AS20" s="160"/>
      <c r="AT20" s="161"/>
      <c r="AU20" s="162"/>
      <c r="AV20" s="160"/>
      <c r="AW20" s="161"/>
    </row>
    <row r="21" spans="2:49" s="155" customFormat="1" ht="24.75" customHeight="1" x14ac:dyDescent="0.15">
      <c r="B21" s="775" t="s">
        <v>180</v>
      </c>
      <c r="C21" s="775"/>
      <c r="D21" s="775"/>
      <c r="E21" s="775"/>
      <c r="F21" s="775"/>
      <c r="G21" s="775"/>
      <c r="H21" s="775"/>
      <c r="I21" s="775"/>
      <c r="J21" s="775"/>
      <c r="K21" s="775"/>
      <c r="L21" s="775"/>
      <c r="M21" s="775"/>
      <c r="N21" s="156"/>
      <c r="O21" s="157"/>
      <c r="P21" s="158"/>
      <c r="Q21" s="156"/>
      <c r="R21" s="157"/>
      <c r="S21" s="159"/>
      <c r="T21" s="156"/>
      <c r="U21" s="157"/>
      <c r="V21" s="159"/>
      <c r="W21" s="156"/>
      <c r="X21" s="157"/>
      <c r="Y21" s="159"/>
      <c r="Z21" s="156"/>
      <c r="AA21" s="157"/>
      <c r="AB21" s="159"/>
      <c r="AC21" s="156"/>
      <c r="AD21" s="157"/>
      <c r="AE21" s="159"/>
      <c r="AF21" s="156"/>
      <c r="AG21" s="157"/>
      <c r="AH21" s="159"/>
      <c r="AI21" s="156"/>
      <c r="AJ21" s="157"/>
      <c r="AK21" s="159"/>
      <c r="AL21" s="156"/>
      <c r="AM21" s="160"/>
      <c r="AN21" s="161"/>
      <c r="AO21" s="162"/>
      <c r="AP21" s="160"/>
      <c r="AQ21" s="161"/>
      <c r="AR21" s="162"/>
      <c r="AS21" s="160"/>
      <c r="AT21" s="161"/>
      <c r="AU21" s="162"/>
      <c r="AV21" s="160"/>
      <c r="AW21" s="161"/>
    </row>
    <row r="22" spans="2:49" ht="17.25" customHeight="1" x14ac:dyDescent="0.15">
      <c r="B22" s="774" t="s">
        <v>181</v>
      </c>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row>
    <row r="23" spans="2:49" ht="17.25" customHeight="1" x14ac:dyDescent="0.15">
      <c r="B23" s="774" t="s">
        <v>182</v>
      </c>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row>
  </sheetData>
  <sheetProtection password="A7D7" sheet="1" formatCells="0" formatColumns="0" formatRows="0" insertColumns="0" insertRows="0" deleteColumns="0" deleteRows="0"/>
  <customSheetViews>
    <customSheetView guid="{BAF09DE9-3CAC-45E2-B2E3-39C54B45EBAF}" showPageBreaks="1" showGridLines="0" view="pageBreakPreview">
      <selection activeCell="A2" sqref="A2"/>
      <pageMargins left="0.25" right="0.25" top="0.75" bottom="0.75" header="0.3" footer="0.3"/>
      <pageSetup paperSize="9" orientation="landscape" r:id="rId1"/>
    </customSheetView>
    <customSheetView guid="{02B438CF-0257-43B2-9BDA-7E54B391CED3}" showPageBreaks="1" showGridLines="0" view="pageBreakPreview">
      <selection activeCell="AK26" sqref="AK26"/>
      <pageMargins left="0.25" right="0.25" top="0.75" bottom="0.75" header="0.3" footer="0.3"/>
      <pageSetup paperSize="9" orientation="landscape" r:id="rId2"/>
    </customSheetView>
  </customSheetViews>
  <mergeCells count="36">
    <mergeCell ref="AC8:AE8"/>
    <mergeCell ref="Q8:S8"/>
    <mergeCell ref="N8:P8"/>
    <mergeCell ref="B18:M18"/>
    <mergeCell ref="T8:V8"/>
    <mergeCell ref="W8:Y8"/>
    <mergeCell ref="Z8:AB8"/>
    <mergeCell ref="B17:M17"/>
    <mergeCell ref="B10:M10"/>
    <mergeCell ref="B12:M12"/>
    <mergeCell ref="B14:M14"/>
    <mergeCell ref="B16:M16"/>
    <mergeCell ref="B23:AW23"/>
    <mergeCell ref="AF8:AH8"/>
    <mergeCell ref="AI8:AK8"/>
    <mergeCell ref="AL8:AN8"/>
    <mergeCell ref="AO8:AQ8"/>
    <mergeCell ref="AR8:AT8"/>
    <mergeCell ref="AU8:AW8"/>
    <mergeCell ref="B19:M19"/>
    <mergeCell ref="B9:M9"/>
    <mergeCell ref="B11:M11"/>
    <mergeCell ref="B20:M20"/>
    <mergeCell ref="B21:M21"/>
    <mergeCell ref="B8:M8"/>
    <mergeCell ref="B22:AW22"/>
    <mergeCell ref="B13:M13"/>
    <mergeCell ref="B15:M15"/>
    <mergeCell ref="B3:AW4"/>
    <mergeCell ref="F7:G7"/>
    <mergeCell ref="H7:I7"/>
    <mergeCell ref="L7:M7"/>
    <mergeCell ref="J7:K7"/>
    <mergeCell ref="B5:G5"/>
    <mergeCell ref="H5:AB5"/>
    <mergeCell ref="B7:E7"/>
  </mergeCells>
  <phoneticPr fontId="3"/>
  <conditionalFormatting sqref="B7">
    <cfRule type="expression" dxfId="6" priority="2">
      <formula>B7&lt;&gt;""</formula>
    </cfRule>
  </conditionalFormatting>
  <conditionalFormatting sqref="J7:K7">
    <cfRule type="expression" dxfId="5" priority="1">
      <formula>$J$7&lt;&gt;""</formula>
    </cfRule>
  </conditionalFormatting>
  <pageMargins left="0.23622047244094491" right="0.23622047244094491" top="0.78740157480314965" bottom="0.39370078740157483" header="0.19685039370078741" footer="0.23622047244094491"/>
  <pageSetup paperSize="9" orientation="landscape" r:id="rId3"/>
  <headerFooter>
    <oddHeader>&amp;RVer.2</oddHeader>
    <oddFooter>&amp;R&amp;"ＭＳ Ｐ明朝,標準"&amp;10（日本産業規格A列4番）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3"/>
  <sheetViews>
    <sheetView showGridLines="0" view="pageBreakPreview" zoomScaleNormal="100" zoomScaleSheetLayoutView="100" workbookViewId="0">
      <selection activeCell="B2" sqref="B2"/>
    </sheetView>
  </sheetViews>
  <sheetFormatPr defaultColWidth="2.5" defaultRowHeight="14.25" x14ac:dyDescent="0.15"/>
  <cols>
    <col min="1" max="1" width="2.5" style="11"/>
    <col min="2" max="36" width="2.5" style="1"/>
    <col min="37" max="37" width="1.625" style="1" customWidth="1"/>
    <col min="38" max="16384" width="2.5" style="1"/>
  </cols>
  <sheetData>
    <row r="2" spans="1:37" x14ac:dyDescent="0.15">
      <c r="B2" s="11" t="s">
        <v>236</v>
      </c>
    </row>
    <row r="4" spans="1:37" x14ac:dyDescent="0.15">
      <c r="B4" s="3"/>
      <c r="C4" s="3"/>
      <c r="D4" s="3"/>
      <c r="E4" s="3"/>
      <c r="F4" s="3"/>
      <c r="G4" s="3"/>
    </row>
    <row r="5" spans="1:37" x14ac:dyDescent="0.15">
      <c r="B5" s="3"/>
      <c r="C5" s="3"/>
      <c r="D5" s="3"/>
      <c r="E5" s="3"/>
      <c r="F5" s="3"/>
      <c r="G5" s="3"/>
    </row>
    <row r="7" spans="1:37" ht="25.5" x14ac:dyDescent="0.15">
      <c r="A7" s="780" t="s">
        <v>237</v>
      </c>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row>
    <row r="8" spans="1:37" ht="14.2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row>
    <row r="10" spans="1:37" x14ac:dyDescent="0.15">
      <c r="A10" s="1"/>
      <c r="B10" s="781" t="s">
        <v>357</v>
      </c>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3"/>
    </row>
    <row r="11" spans="1:37" x14ac:dyDescent="0.15">
      <c r="A11" s="1"/>
      <c r="B11" s="781" t="s">
        <v>358</v>
      </c>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26"/>
    </row>
    <row r="12" spans="1:37" x14ac:dyDescent="0.15">
      <c r="A12" s="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
    </row>
    <row r="15" spans="1:37" ht="14.25" customHeight="1" x14ac:dyDescent="0.15">
      <c r="A15" s="1"/>
      <c r="B15" s="783" t="s">
        <v>500</v>
      </c>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row>
    <row r="16" spans="1:37" ht="13.5" customHeight="1" x14ac:dyDescent="0.15">
      <c r="A16" s="1"/>
      <c r="B16" s="783"/>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row>
    <row r="17" spans="1:37" ht="13.5" customHeight="1" x14ac:dyDescent="0.15">
      <c r="A17" s="1"/>
      <c r="B17" s="783"/>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row>
    <row r="18" spans="1:37" x14ac:dyDescent="0.15">
      <c r="B18" s="783"/>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row>
    <row r="19" spans="1:37" ht="13.5" customHeight="1" x14ac:dyDescent="0.15">
      <c r="A19" s="1"/>
      <c r="B19" s="783"/>
      <c r="C19" s="783"/>
      <c r="D19" s="783"/>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row>
    <row r="20" spans="1:37" ht="13.5" customHeight="1" x14ac:dyDescent="0.15">
      <c r="A20" s="1"/>
      <c r="B20" s="783"/>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row>
    <row r="21" spans="1:37" ht="13.5" customHeight="1" x14ac:dyDescent="0.15">
      <c r="A21" s="1"/>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row>
    <row r="22" spans="1:37" ht="13.5" customHeight="1" x14ac:dyDescent="0.15">
      <c r="A22" s="1"/>
      <c r="B22" s="783"/>
      <c r="C22" s="783"/>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row>
    <row r="23" spans="1:37" ht="13.5" customHeight="1" x14ac:dyDescent="0.15">
      <c r="A23" s="1"/>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row>
    <row r="24" spans="1:37" ht="13.5" customHeight="1" x14ac:dyDescent="0.15">
      <c r="A24" s="1"/>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row>
    <row r="25" spans="1:37" ht="13.5" customHeight="1" x14ac:dyDescent="0.15">
      <c r="A25" s="1"/>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row>
    <row r="26" spans="1:37" ht="14.25" customHeight="1" x14ac:dyDescent="0.15">
      <c r="A26" s="1"/>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row>
    <row r="27" spans="1:37" ht="13.5" customHeight="1" x14ac:dyDescent="0.15">
      <c r="A27" s="1"/>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row>
    <row r="28" spans="1:37" x14ac:dyDescent="0.15">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row>
    <row r="29" spans="1:37"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7" ht="13.5" customHeight="1"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ht="13.5" customHeigh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37" x14ac:dyDescent="0.15">
      <c r="F32" s="782"/>
      <c r="G32" s="782"/>
      <c r="H32" s="782"/>
      <c r="I32" s="782"/>
      <c r="J32" s="12" t="s">
        <v>17</v>
      </c>
      <c r="K32" s="782"/>
      <c r="L32" s="782"/>
      <c r="M32" s="12" t="s">
        <v>16</v>
      </c>
      <c r="N32" s="782"/>
      <c r="O32" s="782"/>
      <c r="P32" s="12" t="s">
        <v>15</v>
      </c>
    </row>
    <row r="34" spans="2:36" x14ac:dyDescent="0.15">
      <c r="L34" s="784" t="s">
        <v>238</v>
      </c>
      <c r="M34" s="784"/>
      <c r="N34" s="784"/>
      <c r="O34" s="785"/>
      <c r="P34" s="786"/>
      <c r="Q34" s="786"/>
      <c r="R34" s="786"/>
      <c r="S34" s="786"/>
      <c r="T34" s="786"/>
      <c r="U34" s="786"/>
      <c r="V34" s="786"/>
      <c r="W34" s="786"/>
      <c r="X34" s="786"/>
      <c r="Y34" s="786"/>
      <c r="Z34" s="786"/>
      <c r="AA34" s="786"/>
      <c r="AB34" s="786"/>
      <c r="AC34" s="786"/>
      <c r="AD34" s="786"/>
      <c r="AE34" s="786"/>
      <c r="AF34" s="786"/>
      <c r="AG34" s="786"/>
      <c r="AH34" s="786"/>
    </row>
    <row r="35" spans="2:36" x14ac:dyDescent="0.15">
      <c r="L35" s="784"/>
      <c r="M35" s="784"/>
      <c r="N35" s="784"/>
      <c r="O35" s="786"/>
      <c r="P35" s="786"/>
      <c r="Q35" s="786"/>
      <c r="R35" s="786"/>
      <c r="S35" s="786"/>
      <c r="T35" s="786"/>
      <c r="U35" s="786"/>
      <c r="V35" s="786"/>
      <c r="W35" s="786"/>
      <c r="X35" s="786"/>
      <c r="Y35" s="786"/>
      <c r="Z35" s="786"/>
      <c r="AA35" s="786"/>
      <c r="AB35" s="786"/>
      <c r="AC35" s="786"/>
      <c r="AD35" s="786"/>
      <c r="AE35" s="786"/>
      <c r="AF35" s="786"/>
      <c r="AG35" s="786"/>
      <c r="AH35" s="786"/>
    </row>
    <row r="36" spans="2:36" x14ac:dyDescent="0.15">
      <c r="L36" s="784"/>
      <c r="M36" s="784"/>
      <c r="N36" s="784"/>
      <c r="O36" s="779"/>
      <c r="P36" s="779"/>
      <c r="Q36" s="779"/>
      <c r="R36" s="779"/>
      <c r="S36" s="779"/>
      <c r="T36" s="779"/>
      <c r="U36" s="779"/>
      <c r="V36" s="779"/>
      <c r="W36" s="779"/>
      <c r="X36" s="779"/>
      <c r="Y36" s="779"/>
      <c r="Z36" s="779"/>
      <c r="AA36" s="779"/>
      <c r="AB36" s="779"/>
      <c r="AC36" s="779"/>
      <c r="AD36" s="779"/>
      <c r="AE36" s="779"/>
      <c r="AF36" s="779"/>
      <c r="AG36" s="779"/>
      <c r="AH36" s="779"/>
    </row>
    <row r="38" spans="2:36" x14ac:dyDescent="0.15">
      <c r="Q38" s="11"/>
    </row>
    <row r="39" spans="2:36" x14ac:dyDescent="0.15">
      <c r="Q39" s="11"/>
    </row>
    <row r="40" spans="2:36" x14ac:dyDescent="0.15">
      <c r="L40" s="777" t="s">
        <v>250</v>
      </c>
      <c r="M40" s="777"/>
      <c r="N40" s="777"/>
      <c r="O40" s="777"/>
      <c r="P40" s="777"/>
      <c r="Q40" s="777"/>
      <c r="R40" s="778"/>
      <c r="S40" s="778"/>
      <c r="T40" s="778"/>
      <c r="U40" s="778"/>
      <c r="V40" s="778"/>
      <c r="W40" s="778"/>
      <c r="X40" s="778"/>
      <c r="Y40" s="778"/>
      <c r="Z40" s="778"/>
      <c r="AA40" s="778"/>
      <c r="AB40" s="778"/>
      <c r="AC40" s="778"/>
      <c r="AD40" s="778"/>
      <c r="AE40" s="778"/>
      <c r="AF40" s="778"/>
      <c r="AG40" s="778"/>
      <c r="AH40" s="778"/>
    </row>
    <row r="41" spans="2:36" x14ac:dyDescent="0.15">
      <c r="L41" s="777"/>
      <c r="M41" s="777"/>
      <c r="N41" s="777"/>
      <c r="O41" s="777"/>
      <c r="P41" s="777"/>
      <c r="Q41" s="777"/>
      <c r="R41" s="778"/>
      <c r="S41" s="778"/>
      <c r="T41" s="778"/>
      <c r="U41" s="778"/>
      <c r="V41" s="778"/>
      <c r="W41" s="778"/>
      <c r="X41" s="778"/>
      <c r="Y41" s="778"/>
      <c r="Z41" s="778"/>
      <c r="AA41" s="778"/>
      <c r="AB41" s="778"/>
      <c r="AC41" s="778"/>
      <c r="AD41" s="778"/>
      <c r="AE41" s="778"/>
      <c r="AF41" s="778"/>
      <c r="AG41" s="778"/>
      <c r="AH41" s="778"/>
    </row>
    <row r="42" spans="2:36" x14ac:dyDescent="0.15">
      <c r="R42" s="779"/>
      <c r="S42" s="779"/>
      <c r="T42" s="779"/>
      <c r="U42" s="779"/>
      <c r="V42" s="779"/>
      <c r="W42" s="779"/>
      <c r="X42" s="779"/>
      <c r="Y42" s="779"/>
      <c r="Z42" s="779"/>
      <c r="AA42" s="779"/>
      <c r="AB42" s="779"/>
      <c r="AC42" s="779"/>
      <c r="AD42" s="779"/>
      <c r="AE42" s="779"/>
      <c r="AF42" s="779"/>
      <c r="AG42" s="779"/>
      <c r="AH42" s="779"/>
    </row>
    <row r="46" spans="2:36" ht="16.5" customHeight="1" x14ac:dyDescent="0.15">
      <c r="B46" s="12" t="s">
        <v>239</v>
      </c>
      <c r="D46" s="3" t="s">
        <v>248</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ht="16.5" customHeight="1" x14ac:dyDescent="0.15">
      <c r="B47" s="12"/>
      <c r="C47" s="3" t="s">
        <v>249</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ht="16.5" customHeight="1" x14ac:dyDescent="0.15">
      <c r="B48" s="12" t="s">
        <v>245</v>
      </c>
      <c r="D48" s="1" t="s">
        <v>240</v>
      </c>
    </row>
    <row r="49" spans="2:4" ht="16.5" customHeight="1" x14ac:dyDescent="0.15">
      <c r="B49" s="12" t="s">
        <v>243</v>
      </c>
      <c r="D49" s="1" t="s">
        <v>241</v>
      </c>
    </row>
    <row r="50" spans="2:4" ht="16.5" customHeight="1" x14ac:dyDescent="0.15">
      <c r="B50" s="12" t="s">
        <v>243</v>
      </c>
      <c r="D50" s="1" t="s">
        <v>242</v>
      </c>
    </row>
    <row r="51" spans="2:4" ht="16.5" customHeight="1" x14ac:dyDescent="0.15">
      <c r="B51" s="12" t="s">
        <v>243</v>
      </c>
      <c r="D51" s="1" t="s">
        <v>244</v>
      </c>
    </row>
    <row r="52" spans="2:4" ht="16.5" customHeight="1" x14ac:dyDescent="0.15">
      <c r="B52" s="12" t="s">
        <v>243</v>
      </c>
      <c r="D52" s="1" t="s">
        <v>246</v>
      </c>
    </row>
    <row r="53" spans="2:4" ht="16.5" customHeight="1" x14ac:dyDescent="0.15">
      <c r="B53" s="12" t="s">
        <v>243</v>
      </c>
      <c r="D53" s="1" t="s">
        <v>247</v>
      </c>
    </row>
  </sheetData>
  <sheetProtection formatCells="0" selectLockedCells="1"/>
  <customSheetViews>
    <customSheetView guid="{BAF09DE9-3CAC-45E2-B2E3-39C54B45EBAF}" showPageBreaks="1" showGridLines="0" printArea="1" view="pageBreakPreview">
      <selection activeCell="B14" sqref="B14:AJ27"/>
      <pageMargins left="0.51181102362204722" right="0.51181102362204722" top="0.74803149606299213" bottom="0.74803149606299213" header="0.31496062992125984" footer="0.31496062992125984"/>
      <pageSetup paperSize="9" orientation="portrait" r:id="rId1"/>
      <headerFooter>
        <oddHeader>&amp;C&amp;"ＭＳ 明朝,標準"㊞</oddHeader>
      </headerFooter>
    </customSheetView>
    <customSheetView guid="{02B438CF-0257-43B2-9BDA-7E54B391CED3}" showPageBreaks="1" showGridLines="0" printArea="1" view="pageBreakPreview" topLeftCell="A22">
      <selection activeCell="AM57" sqref="AM57"/>
      <pageMargins left="0.51181102362204722" right="0.51181102362204722" top="0.74803149606299213" bottom="0.74803149606299213" header="0.31496062992125984" footer="0.31496062992125984"/>
      <pageSetup paperSize="9" orientation="portrait" r:id="rId2"/>
      <headerFooter>
        <oddHeader>&amp;C&amp;"ＭＳ 明朝,標準"㊞</oddHeader>
      </headerFooter>
    </customSheetView>
  </customSheetViews>
  <mergeCells count="11">
    <mergeCell ref="L40:Q41"/>
    <mergeCell ref="R40:AH42"/>
    <mergeCell ref="A7:AK7"/>
    <mergeCell ref="B10:AJ10"/>
    <mergeCell ref="K32:L32"/>
    <mergeCell ref="N32:O32"/>
    <mergeCell ref="B15:AJ28"/>
    <mergeCell ref="L34:N36"/>
    <mergeCell ref="O34:AH36"/>
    <mergeCell ref="B11:AJ11"/>
    <mergeCell ref="F32:I32"/>
  </mergeCells>
  <phoneticPr fontId="3"/>
  <conditionalFormatting sqref="F32">
    <cfRule type="expression" dxfId="4" priority="5">
      <formula>F32&lt;&gt;""</formula>
    </cfRule>
  </conditionalFormatting>
  <conditionalFormatting sqref="K32:L32">
    <cfRule type="expression" dxfId="3" priority="4">
      <formula>$K$32&lt;&gt;""</formula>
    </cfRule>
  </conditionalFormatting>
  <conditionalFormatting sqref="N32:O32">
    <cfRule type="expression" dxfId="2" priority="3">
      <formula>$N$32&lt;&gt;""</formula>
    </cfRule>
  </conditionalFormatting>
  <conditionalFormatting sqref="O34:AH36">
    <cfRule type="expression" dxfId="1" priority="2">
      <formula>$O$34&lt;&gt;""</formula>
    </cfRule>
  </conditionalFormatting>
  <conditionalFormatting sqref="R40:AH42">
    <cfRule type="expression" dxfId="0" priority="1">
      <formula>$R$40&lt;&gt;""</formula>
    </cfRule>
  </conditionalFormatting>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0"/>
  <sheetViews>
    <sheetView showGridLines="0" view="pageBreakPreview" zoomScaleNormal="100" zoomScaleSheetLayoutView="100" workbookViewId="0">
      <selection activeCell="B1" sqref="B1"/>
    </sheetView>
  </sheetViews>
  <sheetFormatPr defaultColWidth="9" defaultRowHeight="14.25" x14ac:dyDescent="0.15"/>
  <cols>
    <col min="1" max="1" width="1.625" style="59" customWidth="1"/>
    <col min="2" max="3" width="2.625" style="59" customWidth="1"/>
    <col min="4" max="4" width="24.625" style="59" customWidth="1"/>
    <col min="5" max="5" width="9.5" style="60" customWidth="1"/>
    <col min="6" max="6" width="6.25" style="60" customWidth="1"/>
    <col min="7" max="7" width="11.625" style="59" customWidth="1"/>
    <col min="8" max="8" width="6.625" style="61" customWidth="1"/>
    <col min="9" max="10" width="11.625" style="59" customWidth="1"/>
    <col min="11" max="11" width="1.625" style="59" customWidth="1"/>
    <col min="12" max="13" width="2.625" style="59" customWidth="1"/>
    <col min="14" max="16" width="2.625" style="59" hidden="1" customWidth="1"/>
    <col min="17" max="128" width="2.625" style="59" customWidth="1"/>
    <col min="129" max="16384" width="9" style="59"/>
  </cols>
  <sheetData>
    <row r="1" spans="1:15" ht="14.25" customHeight="1" x14ac:dyDescent="0.15">
      <c r="A1" s="179"/>
      <c r="B1" s="180" t="s">
        <v>351</v>
      </c>
      <c r="C1" s="179"/>
      <c r="D1" s="179"/>
      <c r="E1" s="181"/>
      <c r="F1" s="181"/>
      <c r="G1" s="179"/>
      <c r="H1" s="182"/>
      <c r="I1" s="179"/>
      <c r="J1" s="179"/>
    </row>
    <row r="2" spans="1:15" ht="34.5" customHeight="1" x14ac:dyDescent="0.15">
      <c r="A2" s="179"/>
      <c r="B2" s="384" t="s">
        <v>308</v>
      </c>
      <c r="C2" s="385"/>
      <c r="D2" s="385"/>
      <c r="E2" s="385"/>
      <c r="F2" s="385"/>
      <c r="G2" s="385"/>
      <c r="H2" s="385"/>
      <c r="I2" s="385"/>
      <c r="J2" s="385"/>
    </row>
    <row r="3" spans="1:15" s="62" customFormat="1" ht="30" customHeight="1" x14ac:dyDescent="0.15">
      <c r="A3" s="183"/>
      <c r="B3" s="365" t="s">
        <v>18</v>
      </c>
      <c r="C3" s="365"/>
      <c r="D3" s="365"/>
      <c r="E3" s="365" t="s">
        <v>20</v>
      </c>
      <c r="F3" s="365"/>
      <c r="G3" s="365"/>
      <c r="H3" s="364" t="s">
        <v>300</v>
      </c>
      <c r="I3" s="364" t="s">
        <v>328</v>
      </c>
      <c r="J3" s="364" t="s">
        <v>327</v>
      </c>
    </row>
    <row r="4" spans="1:15" s="62" customFormat="1" ht="15" customHeight="1" x14ac:dyDescent="0.15">
      <c r="A4" s="183"/>
      <c r="B4" s="365"/>
      <c r="C4" s="365"/>
      <c r="D4" s="365"/>
      <c r="E4" s="184" t="s">
        <v>325</v>
      </c>
      <c r="F4" s="184" t="s">
        <v>19</v>
      </c>
      <c r="G4" s="184" t="s">
        <v>326</v>
      </c>
      <c r="H4" s="364"/>
      <c r="I4" s="364"/>
      <c r="J4" s="364"/>
      <c r="O4" s="62" t="s">
        <v>185</v>
      </c>
    </row>
    <row r="5" spans="1:15" s="63" customFormat="1" ht="17.25" customHeight="1" x14ac:dyDescent="0.15">
      <c r="A5" s="185"/>
      <c r="B5" s="380" t="s">
        <v>314</v>
      </c>
      <c r="C5" s="377" t="s">
        <v>315</v>
      </c>
      <c r="D5" s="186" t="s">
        <v>306</v>
      </c>
      <c r="E5" s="366"/>
      <c r="F5" s="367"/>
      <c r="G5" s="187" t="str">
        <f>IF(SUM(G6:G14)=0,"",SUM(G6:G14))</f>
        <v/>
      </c>
      <c r="H5" s="188"/>
      <c r="I5" s="189" t="str">
        <f>G5</f>
        <v/>
      </c>
      <c r="J5" s="65"/>
      <c r="L5" s="71" t="s">
        <v>492</v>
      </c>
      <c r="O5" s="63" t="s">
        <v>186</v>
      </c>
    </row>
    <row r="6" spans="1:15" s="63" customFormat="1" ht="17.25" customHeight="1" x14ac:dyDescent="0.15">
      <c r="A6" s="185"/>
      <c r="B6" s="381"/>
      <c r="C6" s="378"/>
      <c r="D6" s="190"/>
      <c r="E6" s="191"/>
      <c r="F6" s="191"/>
      <c r="G6" s="187" t="str">
        <f>IF(E6="","",E6*F6)</f>
        <v/>
      </c>
      <c r="H6" s="368"/>
      <c r="I6" s="369"/>
      <c r="J6" s="370"/>
    </row>
    <row r="7" spans="1:15" s="63" customFormat="1" ht="17.25" customHeight="1" x14ac:dyDescent="0.15">
      <c r="A7" s="185"/>
      <c r="B7" s="381"/>
      <c r="C7" s="378"/>
      <c r="D7" s="190"/>
      <c r="E7" s="191"/>
      <c r="F7" s="191"/>
      <c r="G7" s="187" t="str">
        <f t="shared" ref="G7" si="0">IF(E7="","",E7*F7)</f>
        <v/>
      </c>
      <c r="H7" s="371"/>
      <c r="I7" s="372"/>
      <c r="J7" s="373"/>
    </row>
    <row r="8" spans="1:15" s="63" customFormat="1" ht="17.25" customHeight="1" x14ac:dyDescent="0.15">
      <c r="A8" s="185"/>
      <c r="B8" s="381"/>
      <c r="C8" s="378"/>
      <c r="D8" s="190"/>
      <c r="E8" s="191"/>
      <c r="F8" s="191"/>
      <c r="G8" s="187" t="str">
        <f t="shared" ref="G8:G11" si="1">IF(E8="","",E8*F8)</f>
        <v/>
      </c>
      <c r="H8" s="371"/>
      <c r="I8" s="372"/>
      <c r="J8" s="373"/>
    </row>
    <row r="9" spans="1:15" s="63" customFormat="1" ht="17.25" customHeight="1" x14ac:dyDescent="0.15">
      <c r="A9" s="185"/>
      <c r="B9" s="381"/>
      <c r="C9" s="378"/>
      <c r="D9" s="190"/>
      <c r="E9" s="191"/>
      <c r="F9" s="191"/>
      <c r="G9" s="187" t="str">
        <f t="shared" ref="G9:G10" si="2">IF(E9="","",E9*F9)</f>
        <v/>
      </c>
      <c r="H9" s="371"/>
      <c r="I9" s="372"/>
      <c r="J9" s="373"/>
    </row>
    <row r="10" spans="1:15" s="63" customFormat="1" ht="17.25" customHeight="1" x14ac:dyDescent="0.15">
      <c r="A10" s="185"/>
      <c r="B10" s="381"/>
      <c r="C10" s="378"/>
      <c r="D10" s="190"/>
      <c r="E10" s="191"/>
      <c r="F10" s="191"/>
      <c r="G10" s="187" t="str">
        <f t="shared" si="2"/>
        <v/>
      </c>
      <c r="H10" s="371"/>
      <c r="I10" s="372"/>
      <c r="J10" s="373"/>
    </row>
    <row r="11" spans="1:15" s="63" customFormat="1" ht="17.25" customHeight="1" x14ac:dyDescent="0.15">
      <c r="A11" s="185"/>
      <c r="B11" s="381"/>
      <c r="C11" s="378"/>
      <c r="D11" s="190"/>
      <c r="E11" s="191"/>
      <c r="F11" s="191"/>
      <c r="G11" s="187" t="str">
        <f t="shared" si="1"/>
        <v/>
      </c>
      <c r="H11" s="371"/>
      <c r="I11" s="372"/>
      <c r="J11" s="373"/>
    </row>
    <row r="12" spans="1:15" s="63" customFormat="1" ht="17.25" customHeight="1" x14ac:dyDescent="0.15">
      <c r="A12" s="185"/>
      <c r="B12" s="381"/>
      <c r="C12" s="378"/>
      <c r="D12" s="190"/>
      <c r="E12" s="191"/>
      <c r="F12" s="191"/>
      <c r="G12" s="187" t="str">
        <f t="shared" ref="G12" si="3">IF(E12="","",E12*F12)</f>
        <v/>
      </c>
      <c r="H12" s="371"/>
      <c r="I12" s="372"/>
      <c r="J12" s="373"/>
    </row>
    <row r="13" spans="1:15" s="63" customFormat="1" ht="17.25" customHeight="1" x14ac:dyDescent="0.15">
      <c r="A13" s="185"/>
      <c r="B13" s="381"/>
      <c r="C13" s="378"/>
      <c r="D13" s="190"/>
      <c r="E13" s="191"/>
      <c r="F13" s="191"/>
      <c r="G13" s="187" t="str">
        <f t="shared" ref="G13:G41" si="4">IF(E13="","",E13*F13)</f>
        <v/>
      </c>
      <c r="H13" s="371"/>
      <c r="I13" s="372"/>
      <c r="J13" s="373"/>
    </row>
    <row r="14" spans="1:15" s="63" customFormat="1" ht="17.25" customHeight="1" x14ac:dyDescent="0.15">
      <c r="A14" s="185"/>
      <c r="B14" s="381"/>
      <c r="C14" s="379"/>
      <c r="D14" s="190"/>
      <c r="E14" s="191"/>
      <c r="F14" s="191"/>
      <c r="G14" s="187" t="str">
        <f t="shared" si="4"/>
        <v/>
      </c>
      <c r="H14" s="374"/>
      <c r="I14" s="375"/>
      <c r="J14" s="376"/>
    </row>
    <row r="15" spans="1:15" s="63" customFormat="1" ht="17.25" customHeight="1" x14ac:dyDescent="0.15">
      <c r="A15" s="185"/>
      <c r="B15" s="381"/>
      <c r="C15" s="377" t="s">
        <v>316</v>
      </c>
      <c r="D15" s="186" t="s">
        <v>305</v>
      </c>
      <c r="E15" s="366"/>
      <c r="F15" s="367"/>
      <c r="G15" s="187" t="str">
        <f>IF(SUM(G16:G24)=0,"",SUM(G16:G24))</f>
        <v/>
      </c>
      <c r="H15" s="188"/>
      <c r="I15" s="189" t="str">
        <f>G15</f>
        <v/>
      </c>
      <c r="J15" s="65"/>
      <c r="L15" s="71" t="s">
        <v>492</v>
      </c>
    </row>
    <row r="16" spans="1:15" s="63" customFormat="1" ht="17.25" customHeight="1" x14ac:dyDescent="0.15">
      <c r="A16" s="185"/>
      <c r="B16" s="381"/>
      <c r="C16" s="378"/>
      <c r="D16" s="190"/>
      <c r="E16" s="191"/>
      <c r="F16" s="191"/>
      <c r="G16" s="187" t="str">
        <f t="shared" si="4"/>
        <v/>
      </c>
      <c r="H16" s="368"/>
      <c r="I16" s="369"/>
      <c r="J16" s="370"/>
    </row>
    <row r="17" spans="1:12" s="63" customFormat="1" ht="17.25" customHeight="1" x14ac:dyDescent="0.15">
      <c r="A17" s="185"/>
      <c r="B17" s="381"/>
      <c r="C17" s="378"/>
      <c r="D17" s="190"/>
      <c r="E17" s="191"/>
      <c r="F17" s="191"/>
      <c r="G17" s="187" t="str">
        <f t="shared" ref="G17" si="5">IF(E17="","",E17*F17)</f>
        <v/>
      </c>
      <c r="H17" s="371"/>
      <c r="I17" s="372"/>
      <c r="J17" s="373"/>
    </row>
    <row r="18" spans="1:12" s="63" customFormat="1" ht="17.25" customHeight="1" x14ac:dyDescent="0.15">
      <c r="A18" s="185"/>
      <c r="B18" s="381"/>
      <c r="C18" s="378"/>
      <c r="D18" s="190"/>
      <c r="E18" s="191"/>
      <c r="F18" s="191"/>
      <c r="G18" s="187" t="str">
        <f t="shared" si="4"/>
        <v/>
      </c>
      <c r="H18" s="371"/>
      <c r="I18" s="372"/>
      <c r="J18" s="373"/>
    </row>
    <row r="19" spans="1:12" s="63" customFormat="1" ht="17.25" customHeight="1" x14ac:dyDescent="0.15">
      <c r="A19" s="185"/>
      <c r="B19" s="381"/>
      <c r="C19" s="378"/>
      <c r="D19" s="190"/>
      <c r="E19" s="191"/>
      <c r="F19" s="191"/>
      <c r="G19" s="187" t="str">
        <f t="shared" si="4"/>
        <v/>
      </c>
      <c r="H19" s="371"/>
      <c r="I19" s="372"/>
      <c r="J19" s="373"/>
    </row>
    <row r="20" spans="1:12" s="63" customFormat="1" ht="17.25" customHeight="1" x14ac:dyDescent="0.15">
      <c r="A20" s="185"/>
      <c r="B20" s="381"/>
      <c r="C20" s="378"/>
      <c r="D20" s="190"/>
      <c r="E20" s="191"/>
      <c r="F20" s="191"/>
      <c r="G20" s="187" t="str">
        <f t="shared" ref="G20" si="6">IF(E20="","",E20*F20)</f>
        <v/>
      </c>
      <c r="H20" s="371"/>
      <c r="I20" s="372"/>
      <c r="J20" s="373"/>
    </row>
    <row r="21" spans="1:12" s="63" customFormat="1" ht="17.25" customHeight="1" x14ac:dyDescent="0.15">
      <c r="A21" s="185"/>
      <c r="B21" s="381"/>
      <c r="C21" s="378"/>
      <c r="D21" s="190"/>
      <c r="E21" s="191"/>
      <c r="F21" s="191"/>
      <c r="G21" s="187" t="str">
        <f t="shared" ref="G21" si="7">IF(E21="","",E21*F21)</f>
        <v/>
      </c>
      <c r="H21" s="371"/>
      <c r="I21" s="372"/>
      <c r="J21" s="373"/>
    </row>
    <row r="22" spans="1:12" s="63" customFormat="1" ht="17.25" customHeight="1" x14ac:dyDescent="0.15">
      <c r="A22" s="185"/>
      <c r="B22" s="381"/>
      <c r="C22" s="378"/>
      <c r="D22" s="190"/>
      <c r="E22" s="191"/>
      <c r="F22" s="191"/>
      <c r="G22" s="187" t="str">
        <f t="shared" ref="G22" si="8">IF(E22="","",E22*F22)</f>
        <v/>
      </c>
      <c r="H22" s="371"/>
      <c r="I22" s="372"/>
      <c r="J22" s="373"/>
    </row>
    <row r="23" spans="1:12" s="63" customFormat="1" ht="17.25" customHeight="1" x14ac:dyDescent="0.15">
      <c r="A23" s="185"/>
      <c r="B23" s="381"/>
      <c r="C23" s="378"/>
      <c r="D23" s="190"/>
      <c r="E23" s="191"/>
      <c r="F23" s="191"/>
      <c r="G23" s="187" t="str">
        <f t="shared" si="4"/>
        <v/>
      </c>
      <c r="H23" s="371"/>
      <c r="I23" s="372"/>
      <c r="J23" s="373"/>
    </row>
    <row r="24" spans="1:12" s="63" customFormat="1" ht="17.25" customHeight="1" x14ac:dyDescent="0.15">
      <c r="A24" s="185"/>
      <c r="B24" s="381"/>
      <c r="C24" s="379"/>
      <c r="D24" s="190"/>
      <c r="E24" s="191"/>
      <c r="F24" s="191"/>
      <c r="G24" s="187" t="str">
        <f t="shared" si="4"/>
        <v/>
      </c>
      <c r="H24" s="374"/>
      <c r="I24" s="375"/>
      <c r="J24" s="376"/>
    </row>
    <row r="25" spans="1:12" s="63" customFormat="1" ht="17.25" customHeight="1" x14ac:dyDescent="0.15">
      <c r="A25" s="185"/>
      <c r="B25" s="381"/>
      <c r="C25" s="377" t="s">
        <v>317</v>
      </c>
      <c r="D25" s="186" t="s">
        <v>304</v>
      </c>
      <c r="E25" s="366"/>
      <c r="F25" s="367"/>
      <c r="G25" s="187" t="str">
        <f>IF(SUM(G26:G34)=0,"",SUM(G26:G34))</f>
        <v/>
      </c>
      <c r="H25" s="188"/>
      <c r="I25" s="189" t="str">
        <f>G25</f>
        <v/>
      </c>
      <c r="J25" s="65"/>
      <c r="L25" s="71" t="s">
        <v>492</v>
      </c>
    </row>
    <row r="26" spans="1:12" s="63" customFormat="1" ht="17.25" customHeight="1" x14ac:dyDescent="0.15">
      <c r="A26" s="185"/>
      <c r="B26" s="381"/>
      <c r="C26" s="378"/>
      <c r="D26" s="190"/>
      <c r="E26" s="191"/>
      <c r="F26" s="191"/>
      <c r="G26" s="187" t="str">
        <f t="shared" si="4"/>
        <v/>
      </c>
      <c r="H26" s="368"/>
      <c r="I26" s="369"/>
      <c r="J26" s="370"/>
    </row>
    <row r="27" spans="1:12" s="63" customFormat="1" ht="17.25" customHeight="1" x14ac:dyDescent="0.15">
      <c r="A27" s="185"/>
      <c r="B27" s="381"/>
      <c r="C27" s="378"/>
      <c r="D27" s="190"/>
      <c r="E27" s="191"/>
      <c r="F27" s="191"/>
      <c r="G27" s="187" t="str">
        <f t="shared" si="4"/>
        <v/>
      </c>
      <c r="H27" s="371"/>
      <c r="I27" s="372"/>
      <c r="J27" s="373"/>
    </row>
    <row r="28" spans="1:12" s="63" customFormat="1" ht="17.25" customHeight="1" x14ac:dyDescent="0.15">
      <c r="A28" s="185"/>
      <c r="B28" s="381"/>
      <c r="C28" s="378"/>
      <c r="D28" s="190"/>
      <c r="E28" s="191"/>
      <c r="F28" s="191"/>
      <c r="G28" s="187" t="str">
        <f t="shared" si="4"/>
        <v/>
      </c>
      <c r="H28" s="371"/>
      <c r="I28" s="372"/>
      <c r="J28" s="373"/>
    </row>
    <row r="29" spans="1:12" s="63" customFormat="1" ht="17.25" customHeight="1" x14ac:dyDescent="0.15">
      <c r="A29" s="185"/>
      <c r="B29" s="381"/>
      <c r="C29" s="378"/>
      <c r="D29" s="190"/>
      <c r="E29" s="191"/>
      <c r="F29" s="191"/>
      <c r="G29" s="187" t="str">
        <f t="shared" ref="G29:G30" si="9">IF(E29="","",E29*F29)</f>
        <v/>
      </c>
      <c r="H29" s="371"/>
      <c r="I29" s="372"/>
      <c r="J29" s="373"/>
    </row>
    <row r="30" spans="1:12" s="63" customFormat="1" ht="17.25" customHeight="1" x14ac:dyDescent="0.15">
      <c r="A30" s="185"/>
      <c r="B30" s="381"/>
      <c r="C30" s="378"/>
      <c r="D30" s="190"/>
      <c r="E30" s="191"/>
      <c r="F30" s="191"/>
      <c r="G30" s="187" t="str">
        <f t="shared" si="9"/>
        <v/>
      </c>
      <c r="H30" s="371"/>
      <c r="I30" s="372"/>
      <c r="J30" s="373"/>
    </row>
    <row r="31" spans="1:12" s="63" customFormat="1" ht="17.25" customHeight="1" x14ac:dyDescent="0.15">
      <c r="A31" s="185"/>
      <c r="B31" s="381"/>
      <c r="C31" s="378"/>
      <c r="D31" s="190"/>
      <c r="E31" s="191"/>
      <c r="F31" s="191"/>
      <c r="G31" s="187" t="str">
        <f t="shared" si="4"/>
        <v/>
      </c>
      <c r="H31" s="371"/>
      <c r="I31" s="372"/>
      <c r="J31" s="373"/>
    </row>
    <row r="32" spans="1:12" s="63" customFormat="1" ht="17.25" customHeight="1" x14ac:dyDescent="0.15">
      <c r="A32" s="185"/>
      <c r="B32" s="381"/>
      <c r="C32" s="378"/>
      <c r="D32" s="190"/>
      <c r="E32" s="191"/>
      <c r="F32" s="191"/>
      <c r="G32" s="187" t="str">
        <f t="shared" ref="G32" si="10">IF(E32="","",E32*F32)</f>
        <v/>
      </c>
      <c r="H32" s="371"/>
      <c r="I32" s="372"/>
      <c r="J32" s="373"/>
    </row>
    <row r="33" spans="1:15" s="63" customFormat="1" ht="17.25" customHeight="1" x14ac:dyDescent="0.15">
      <c r="A33" s="185"/>
      <c r="B33" s="381"/>
      <c r="C33" s="378"/>
      <c r="D33" s="190"/>
      <c r="E33" s="191"/>
      <c r="F33" s="191"/>
      <c r="G33" s="187" t="str">
        <f t="shared" si="4"/>
        <v/>
      </c>
      <c r="H33" s="371"/>
      <c r="I33" s="372"/>
      <c r="J33" s="373"/>
    </row>
    <row r="34" spans="1:15" s="63" customFormat="1" ht="17.25" customHeight="1" x14ac:dyDescent="0.15">
      <c r="A34" s="185"/>
      <c r="B34" s="381"/>
      <c r="C34" s="379"/>
      <c r="D34" s="190"/>
      <c r="E34" s="191"/>
      <c r="F34" s="191"/>
      <c r="G34" s="187" t="str">
        <f t="shared" si="4"/>
        <v/>
      </c>
      <c r="H34" s="374"/>
      <c r="I34" s="375"/>
      <c r="J34" s="376"/>
    </row>
    <row r="35" spans="1:15" s="63" customFormat="1" ht="17.25" customHeight="1" x14ac:dyDescent="0.15">
      <c r="A35" s="185"/>
      <c r="B35" s="381"/>
      <c r="C35" s="377" t="s">
        <v>318</v>
      </c>
      <c r="D35" s="186" t="s">
        <v>303</v>
      </c>
      <c r="E35" s="366"/>
      <c r="F35" s="367"/>
      <c r="G35" s="187" t="str">
        <f>IF(SUM(G36:G41)=0,"",SUM(G36:G41))</f>
        <v/>
      </c>
      <c r="H35" s="188"/>
      <c r="I35" s="189" t="str">
        <f>G35</f>
        <v/>
      </c>
      <c r="J35" s="65"/>
      <c r="L35" s="71" t="s">
        <v>492</v>
      </c>
    </row>
    <row r="36" spans="1:15" s="63" customFormat="1" ht="17.25" customHeight="1" x14ac:dyDescent="0.15">
      <c r="A36" s="185"/>
      <c r="B36" s="381"/>
      <c r="C36" s="378"/>
      <c r="D36" s="190"/>
      <c r="E36" s="191"/>
      <c r="F36" s="191"/>
      <c r="G36" s="187" t="str">
        <f>IF(E36="","",E36*F36)</f>
        <v/>
      </c>
      <c r="H36" s="368"/>
      <c r="I36" s="369"/>
      <c r="J36" s="370"/>
    </row>
    <row r="37" spans="1:15" s="63" customFormat="1" ht="17.25" customHeight="1" x14ac:dyDescent="0.15">
      <c r="A37" s="185"/>
      <c r="B37" s="381"/>
      <c r="C37" s="378"/>
      <c r="D37" s="190"/>
      <c r="E37" s="191"/>
      <c r="F37" s="191"/>
      <c r="G37" s="187" t="str">
        <f t="shared" ref="G37:G38" si="11">IF(E37="","",E37*F37)</f>
        <v/>
      </c>
      <c r="H37" s="371"/>
      <c r="I37" s="372"/>
      <c r="J37" s="373"/>
    </row>
    <row r="38" spans="1:15" s="63" customFormat="1" ht="17.25" customHeight="1" x14ac:dyDescent="0.15">
      <c r="A38" s="185"/>
      <c r="B38" s="381"/>
      <c r="C38" s="378"/>
      <c r="D38" s="190"/>
      <c r="E38" s="191"/>
      <c r="F38" s="191"/>
      <c r="G38" s="187" t="str">
        <f t="shared" si="11"/>
        <v/>
      </c>
      <c r="H38" s="371"/>
      <c r="I38" s="372"/>
      <c r="J38" s="373"/>
    </row>
    <row r="39" spans="1:15" s="63" customFormat="1" ht="17.25" customHeight="1" x14ac:dyDescent="0.15">
      <c r="A39" s="185"/>
      <c r="B39" s="381"/>
      <c r="C39" s="378"/>
      <c r="D39" s="190"/>
      <c r="E39" s="191"/>
      <c r="F39" s="191"/>
      <c r="G39" s="187" t="str">
        <f t="shared" ref="G39" si="12">IF(E39="","",E39*F39)</f>
        <v/>
      </c>
      <c r="H39" s="371"/>
      <c r="I39" s="372"/>
      <c r="J39" s="373"/>
    </row>
    <row r="40" spans="1:15" s="63" customFormat="1" ht="17.25" customHeight="1" x14ac:dyDescent="0.15">
      <c r="A40" s="185"/>
      <c r="B40" s="381"/>
      <c r="C40" s="378"/>
      <c r="D40" s="190"/>
      <c r="E40" s="191"/>
      <c r="F40" s="191"/>
      <c r="G40" s="187" t="str">
        <f t="shared" si="4"/>
        <v/>
      </c>
      <c r="H40" s="371"/>
      <c r="I40" s="372"/>
      <c r="J40" s="373"/>
    </row>
    <row r="41" spans="1:15" s="63" customFormat="1" ht="17.25" customHeight="1" x14ac:dyDescent="0.15">
      <c r="A41" s="185"/>
      <c r="B41" s="381"/>
      <c r="C41" s="379"/>
      <c r="D41" s="190"/>
      <c r="E41" s="191"/>
      <c r="F41" s="191"/>
      <c r="G41" s="187" t="str">
        <f t="shared" si="4"/>
        <v/>
      </c>
      <c r="H41" s="374"/>
      <c r="I41" s="375"/>
      <c r="J41" s="376"/>
    </row>
    <row r="42" spans="1:15" s="63" customFormat="1" ht="17.25" customHeight="1" thickBot="1" x14ac:dyDescent="0.2">
      <c r="A42" s="185"/>
      <c r="B42" s="381"/>
      <c r="C42" s="416" t="s">
        <v>307</v>
      </c>
      <c r="D42" s="417"/>
      <c r="E42" s="366"/>
      <c r="F42" s="367"/>
      <c r="G42" s="192" t="str">
        <f>IF(SUM(G5,G15,G25,G35)=0,"",SUM(G5,G15,G25,G35))</f>
        <v/>
      </c>
      <c r="H42" s="193"/>
      <c r="I42" s="192">
        <f>SUM(I5,I15,I25,I35)</f>
        <v>0</v>
      </c>
      <c r="J42" s="192">
        <f>SUM(J5,J15,J25,J35)</f>
        <v>0</v>
      </c>
    </row>
    <row r="43" spans="1:15" s="63" customFormat="1" ht="31.35" customHeight="1" thickTop="1" x14ac:dyDescent="0.15">
      <c r="A43" s="185"/>
      <c r="B43" s="422" t="s">
        <v>332</v>
      </c>
      <c r="C43" s="423"/>
      <c r="D43" s="423"/>
      <c r="E43" s="423"/>
      <c r="F43" s="424"/>
      <c r="G43" s="194" t="s">
        <v>301</v>
      </c>
      <c r="H43" s="195"/>
      <c r="I43" s="382">
        <f>IF(I44&gt;0,I44,0)</f>
        <v>0</v>
      </c>
      <c r="J43" s="383"/>
      <c r="L43" s="149" t="s">
        <v>493</v>
      </c>
    </row>
    <row r="44" spans="1:15" s="63" customFormat="1" ht="31.35" hidden="1" customHeight="1" x14ac:dyDescent="0.15">
      <c r="A44" s="185"/>
      <c r="B44" s="275"/>
      <c r="C44" s="275"/>
      <c r="D44" s="275"/>
      <c r="E44" s="275"/>
      <c r="F44" s="275"/>
      <c r="G44" s="276"/>
      <c r="H44" s="277"/>
      <c r="I44" s="278">
        <f>IF(H43="≦5",IF(I42*1/2-J42&gt;100000000,100000000,ROUNDDOWN(I42*1/2-J42,-3)),IF(H43="&gt;5",IF(I42*1/2-J42&gt;370000000,370000000,ROUNDDOWN(I42*1/2-J42,-3)),0))</f>
        <v>0</v>
      </c>
      <c r="J44" s="278"/>
      <c r="L44" s="274"/>
    </row>
    <row r="45" spans="1:15" ht="14.25" customHeight="1" x14ac:dyDescent="0.15">
      <c r="A45" s="179"/>
      <c r="B45" s="180" t="str">
        <f>$B$1</f>
        <v>第１号様式：別紙</v>
      </c>
      <c r="C45" s="179"/>
      <c r="D45" s="179"/>
      <c r="E45" s="181"/>
      <c r="F45" s="181"/>
      <c r="G45" s="179"/>
      <c r="H45" s="182"/>
      <c r="I45" s="179"/>
      <c r="J45" s="179"/>
    </row>
    <row r="46" spans="1:15" ht="34.5" customHeight="1" x14ac:dyDescent="0.15">
      <c r="A46" s="179"/>
      <c r="B46" s="384" t="s">
        <v>309</v>
      </c>
      <c r="C46" s="385"/>
      <c r="D46" s="385"/>
      <c r="E46" s="385"/>
      <c r="F46" s="385"/>
      <c r="G46" s="385"/>
      <c r="H46" s="385"/>
      <c r="I46" s="385"/>
      <c r="J46" s="385"/>
    </row>
    <row r="47" spans="1:15" s="62" customFormat="1" ht="30" customHeight="1" x14ac:dyDescent="0.15">
      <c r="A47" s="183"/>
      <c r="B47" s="365" t="s">
        <v>18</v>
      </c>
      <c r="C47" s="365"/>
      <c r="D47" s="365"/>
      <c r="E47" s="365" t="s">
        <v>323</v>
      </c>
      <c r="F47" s="365"/>
      <c r="G47" s="365"/>
      <c r="H47" s="364" t="s">
        <v>324</v>
      </c>
      <c r="I47" s="364" t="s">
        <v>330</v>
      </c>
      <c r="J47" s="364" t="s">
        <v>331</v>
      </c>
    </row>
    <row r="48" spans="1:15" s="62" customFormat="1" ht="15" customHeight="1" x14ac:dyDescent="0.15">
      <c r="A48" s="183"/>
      <c r="B48" s="365"/>
      <c r="C48" s="365"/>
      <c r="D48" s="365"/>
      <c r="E48" s="184" t="s">
        <v>329</v>
      </c>
      <c r="F48" s="184" t="s">
        <v>19</v>
      </c>
      <c r="G48" s="184" t="s">
        <v>326</v>
      </c>
      <c r="H48" s="364"/>
      <c r="I48" s="364"/>
      <c r="J48" s="364"/>
      <c r="O48" s="62" t="s">
        <v>185</v>
      </c>
    </row>
    <row r="49" spans="1:15" s="63" customFormat="1" ht="17.25" customHeight="1" x14ac:dyDescent="0.15">
      <c r="A49" s="185"/>
      <c r="B49" s="380" t="s">
        <v>313</v>
      </c>
      <c r="C49" s="407" t="s">
        <v>322</v>
      </c>
      <c r="D49" s="196" t="s">
        <v>306</v>
      </c>
      <c r="E49" s="420"/>
      <c r="F49" s="421"/>
      <c r="G49" s="187" t="str">
        <f>IF(SUM(G50:G54)=0,"",SUM(G50:G54))</f>
        <v/>
      </c>
      <c r="H49" s="188"/>
      <c r="I49" s="66" t="str">
        <f>G49</f>
        <v/>
      </c>
      <c r="J49" s="65"/>
      <c r="L49" s="71" t="s">
        <v>494</v>
      </c>
      <c r="O49" s="63" t="s">
        <v>186</v>
      </c>
    </row>
    <row r="50" spans="1:15" s="63" customFormat="1" ht="17.25" customHeight="1" x14ac:dyDescent="0.15">
      <c r="A50" s="185"/>
      <c r="B50" s="381"/>
      <c r="C50" s="388"/>
      <c r="D50" s="190"/>
      <c r="E50" s="197"/>
      <c r="F50" s="197"/>
      <c r="G50" s="66" t="str">
        <f>IF(E50="","",E50*F50)</f>
        <v/>
      </c>
      <c r="H50" s="368"/>
      <c r="I50" s="369"/>
      <c r="J50" s="370"/>
    </row>
    <row r="51" spans="1:15" s="63" customFormat="1" ht="17.25" customHeight="1" x14ac:dyDescent="0.15">
      <c r="A51" s="185"/>
      <c r="B51" s="381"/>
      <c r="C51" s="388"/>
      <c r="D51" s="190"/>
      <c r="E51" s="197"/>
      <c r="F51" s="197"/>
      <c r="G51" s="66" t="str">
        <f t="shared" ref="G51" si="13">IF(E51="","",E51*F51)</f>
        <v/>
      </c>
      <c r="H51" s="371"/>
      <c r="I51" s="372"/>
      <c r="J51" s="373"/>
    </row>
    <row r="52" spans="1:15" s="63" customFormat="1" ht="17.25" customHeight="1" x14ac:dyDescent="0.15">
      <c r="A52" s="185"/>
      <c r="B52" s="381"/>
      <c r="C52" s="388"/>
      <c r="D52" s="190"/>
      <c r="E52" s="197"/>
      <c r="F52" s="197"/>
      <c r="G52" s="66" t="str">
        <f t="shared" ref="G52:G54" si="14">IF(E52="","",E52*F52)</f>
        <v/>
      </c>
      <c r="H52" s="371"/>
      <c r="I52" s="372"/>
      <c r="J52" s="373"/>
    </row>
    <row r="53" spans="1:15" s="63" customFormat="1" ht="17.25" customHeight="1" x14ac:dyDescent="0.15">
      <c r="A53" s="185"/>
      <c r="B53" s="381"/>
      <c r="C53" s="388"/>
      <c r="D53" s="190"/>
      <c r="E53" s="197"/>
      <c r="F53" s="197"/>
      <c r="G53" s="66" t="str">
        <f t="shared" si="14"/>
        <v/>
      </c>
      <c r="H53" s="371"/>
      <c r="I53" s="372"/>
      <c r="J53" s="373"/>
    </row>
    <row r="54" spans="1:15" s="63" customFormat="1" ht="17.25" customHeight="1" x14ac:dyDescent="0.15">
      <c r="A54" s="185"/>
      <c r="B54" s="381"/>
      <c r="C54" s="389"/>
      <c r="D54" s="190"/>
      <c r="E54" s="197"/>
      <c r="F54" s="197"/>
      <c r="G54" s="66" t="str">
        <f t="shared" si="14"/>
        <v/>
      </c>
      <c r="H54" s="374"/>
      <c r="I54" s="375"/>
      <c r="J54" s="376"/>
    </row>
    <row r="55" spans="1:15" s="63" customFormat="1" ht="17.25" customHeight="1" x14ac:dyDescent="0.15">
      <c r="A55" s="185"/>
      <c r="B55" s="381"/>
      <c r="C55" s="407" t="s">
        <v>321</v>
      </c>
      <c r="D55" s="198" t="s">
        <v>305</v>
      </c>
      <c r="E55" s="408"/>
      <c r="F55" s="409"/>
      <c r="G55" s="187" t="str">
        <f>IF(SUM(G56:G60)=0,"",SUM(G56:G60))</f>
        <v/>
      </c>
      <c r="H55" s="188"/>
      <c r="I55" s="66" t="str">
        <f>G55</f>
        <v/>
      </c>
      <c r="J55" s="65"/>
      <c r="L55" s="71" t="s">
        <v>494</v>
      </c>
    </row>
    <row r="56" spans="1:15" s="63" customFormat="1" ht="17.25" customHeight="1" x14ac:dyDescent="0.15">
      <c r="A56" s="185"/>
      <c r="B56" s="381"/>
      <c r="C56" s="388"/>
      <c r="D56" s="190"/>
      <c r="E56" s="197"/>
      <c r="F56" s="197"/>
      <c r="G56" s="66" t="str">
        <f t="shared" ref="G56:G60" si="15">IF(E56="","",E56*F56)</f>
        <v/>
      </c>
      <c r="H56" s="368"/>
      <c r="I56" s="369"/>
      <c r="J56" s="370"/>
    </row>
    <row r="57" spans="1:15" s="63" customFormat="1" ht="17.25" customHeight="1" x14ac:dyDescent="0.15">
      <c r="A57" s="185"/>
      <c r="B57" s="381"/>
      <c r="C57" s="388"/>
      <c r="D57" s="190"/>
      <c r="E57" s="197"/>
      <c r="F57" s="197"/>
      <c r="G57" s="66" t="str">
        <f t="shared" ref="G57:G58" si="16">IF(E57="","",E57*F57)</f>
        <v/>
      </c>
      <c r="H57" s="371"/>
      <c r="I57" s="372"/>
      <c r="J57" s="373"/>
    </row>
    <row r="58" spans="1:15" s="63" customFormat="1" ht="17.25" customHeight="1" x14ac:dyDescent="0.15">
      <c r="A58" s="185"/>
      <c r="B58" s="381"/>
      <c r="C58" s="388"/>
      <c r="D58" s="190"/>
      <c r="E58" s="197"/>
      <c r="F58" s="197"/>
      <c r="G58" s="66" t="str">
        <f t="shared" si="16"/>
        <v/>
      </c>
      <c r="H58" s="371"/>
      <c r="I58" s="372"/>
      <c r="J58" s="373"/>
    </row>
    <row r="59" spans="1:15" s="63" customFormat="1" ht="17.25" customHeight="1" x14ac:dyDescent="0.15">
      <c r="A59" s="185"/>
      <c r="B59" s="381"/>
      <c r="C59" s="388"/>
      <c r="D59" s="190"/>
      <c r="E59" s="197"/>
      <c r="F59" s="197"/>
      <c r="G59" s="66" t="str">
        <f t="shared" si="15"/>
        <v/>
      </c>
      <c r="H59" s="371"/>
      <c r="I59" s="372"/>
      <c r="J59" s="373"/>
    </row>
    <row r="60" spans="1:15" s="63" customFormat="1" ht="17.25" customHeight="1" x14ac:dyDescent="0.15">
      <c r="A60" s="185"/>
      <c r="B60" s="381"/>
      <c r="C60" s="389"/>
      <c r="D60" s="190"/>
      <c r="E60" s="197"/>
      <c r="F60" s="197"/>
      <c r="G60" s="66" t="str">
        <f t="shared" si="15"/>
        <v/>
      </c>
      <c r="H60" s="374"/>
      <c r="I60" s="375"/>
      <c r="J60" s="376"/>
    </row>
    <row r="61" spans="1:15" s="63" customFormat="1" ht="17.25" customHeight="1" x14ac:dyDescent="0.15">
      <c r="A61" s="185"/>
      <c r="B61" s="381"/>
      <c r="C61" s="407" t="s">
        <v>320</v>
      </c>
      <c r="D61" s="198" t="s">
        <v>304</v>
      </c>
      <c r="E61" s="408"/>
      <c r="F61" s="409"/>
      <c r="G61" s="187" t="str">
        <f>IF(SUM(G62:G66)=0,"",SUM(G62:G66))</f>
        <v/>
      </c>
      <c r="H61" s="188"/>
      <c r="I61" s="66" t="str">
        <f>G61</f>
        <v/>
      </c>
      <c r="J61" s="65"/>
      <c r="L61" s="150" t="s">
        <v>494</v>
      </c>
    </row>
    <row r="62" spans="1:15" s="63" customFormat="1" ht="17.25" customHeight="1" x14ac:dyDescent="0.15">
      <c r="A62" s="185"/>
      <c r="B62" s="381"/>
      <c r="C62" s="388"/>
      <c r="D62" s="190"/>
      <c r="E62" s="197"/>
      <c r="F62" s="197"/>
      <c r="G62" s="66" t="str">
        <f t="shared" ref="G62:G66" si="17">IF(E62="","",E62*F62)</f>
        <v/>
      </c>
      <c r="H62" s="368"/>
      <c r="I62" s="369"/>
      <c r="J62" s="370"/>
    </row>
    <row r="63" spans="1:15" s="63" customFormat="1" ht="17.25" customHeight="1" x14ac:dyDescent="0.15">
      <c r="A63" s="185"/>
      <c r="B63" s="381"/>
      <c r="C63" s="388"/>
      <c r="D63" s="190"/>
      <c r="E63" s="197"/>
      <c r="F63" s="197"/>
      <c r="G63" s="66" t="str">
        <f t="shared" ref="G63" si="18">IF(E63="","",E63*F63)</f>
        <v/>
      </c>
      <c r="H63" s="371"/>
      <c r="I63" s="372"/>
      <c r="J63" s="373"/>
    </row>
    <row r="64" spans="1:15" s="63" customFormat="1" ht="17.25" customHeight="1" x14ac:dyDescent="0.15">
      <c r="A64" s="185"/>
      <c r="B64" s="381"/>
      <c r="C64" s="388"/>
      <c r="D64" s="190"/>
      <c r="E64" s="197"/>
      <c r="F64" s="197"/>
      <c r="G64" s="66" t="str">
        <f t="shared" si="17"/>
        <v/>
      </c>
      <c r="H64" s="371"/>
      <c r="I64" s="372"/>
      <c r="J64" s="373"/>
    </row>
    <row r="65" spans="1:12" s="63" customFormat="1" ht="17.25" customHeight="1" x14ac:dyDescent="0.15">
      <c r="A65" s="185"/>
      <c r="B65" s="381"/>
      <c r="C65" s="388"/>
      <c r="D65" s="190"/>
      <c r="E65" s="197"/>
      <c r="F65" s="197"/>
      <c r="G65" s="66" t="str">
        <f t="shared" si="17"/>
        <v/>
      </c>
      <c r="H65" s="371"/>
      <c r="I65" s="372"/>
      <c r="J65" s="373"/>
    </row>
    <row r="66" spans="1:12" s="63" customFormat="1" ht="17.25" customHeight="1" x14ac:dyDescent="0.15">
      <c r="A66" s="185"/>
      <c r="B66" s="381"/>
      <c r="C66" s="389"/>
      <c r="D66" s="190"/>
      <c r="E66" s="197"/>
      <c r="F66" s="197"/>
      <c r="G66" s="66" t="str">
        <f t="shared" si="17"/>
        <v/>
      </c>
      <c r="H66" s="374"/>
      <c r="I66" s="375"/>
      <c r="J66" s="376"/>
    </row>
    <row r="67" spans="1:12" s="63" customFormat="1" ht="17.25" customHeight="1" x14ac:dyDescent="0.15">
      <c r="A67" s="185"/>
      <c r="B67" s="381"/>
      <c r="C67" s="407" t="s">
        <v>319</v>
      </c>
      <c r="D67" s="198" t="s">
        <v>303</v>
      </c>
      <c r="E67" s="408"/>
      <c r="F67" s="409"/>
      <c r="G67" s="187" t="str">
        <f>IF(SUM(G68:G72)=0,"",SUM(G68:G72))</f>
        <v/>
      </c>
      <c r="H67" s="188"/>
      <c r="I67" s="66" t="str">
        <f>G67</f>
        <v/>
      </c>
      <c r="J67" s="65"/>
      <c r="L67" s="150" t="s">
        <v>494</v>
      </c>
    </row>
    <row r="68" spans="1:12" s="63" customFormat="1" ht="17.25" customHeight="1" x14ac:dyDescent="0.15">
      <c r="A68" s="185"/>
      <c r="B68" s="381"/>
      <c r="C68" s="388"/>
      <c r="D68" s="190"/>
      <c r="E68" s="197"/>
      <c r="F68" s="197"/>
      <c r="G68" s="66" t="str">
        <f>IF(E68="","",E68*F68)</f>
        <v/>
      </c>
      <c r="H68" s="368"/>
      <c r="I68" s="369"/>
      <c r="J68" s="370"/>
    </row>
    <row r="69" spans="1:12" s="63" customFormat="1" ht="17.25" customHeight="1" x14ac:dyDescent="0.15">
      <c r="A69" s="185"/>
      <c r="B69" s="381"/>
      <c r="C69" s="388"/>
      <c r="D69" s="190"/>
      <c r="E69" s="197"/>
      <c r="F69" s="197"/>
      <c r="G69" s="66" t="str">
        <f t="shared" ref="G69:G70" si="19">IF(E69="","",E69*F69)</f>
        <v/>
      </c>
      <c r="H69" s="371"/>
      <c r="I69" s="372"/>
      <c r="J69" s="373"/>
    </row>
    <row r="70" spans="1:12" s="63" customFormat="1" ht="17.25" customHeight="1" x14ac:dyDescent="0.15">
      <c r="A70" s="185"/>
      <c r="B70" s="381"/>
      <c r="C70" s="388"/>
      <c r="D70" s="190"/>
      <c r="E70" s="197"/>
      <c r="F70" s="197"/>
      <c r="G70" s="66" t="str">
        <f t="shared" si="19"/>
        <v/>
      </c>
      <c r="H70" s="371"/>
      <c r="I70" s="372"/>
      <c r="J70" s="373"/>
    </row>
    <row r="71" spans="1:12" s="63" customFormat="1" ht="17.25" customHeight="1" x14ac:dyDescent="0.15">
      <c r="A71" s="185"/>
      <c r="B71" s="381"/>
      <c r="C71" s="388"/>
      <c r="D71" s="190"/>
      <c r="E71" s="197"/>
      <c r="F71" s="197"/>
      <c r="G71" s="66" t="str">
        <f t="shared" ref="G71:G72" si="20">IF(E71="","",E71*F71)</f>
        <v/>
      </c>
      <c r="H71" s="371"/>
      <c r="I71" s="372"/>
      <c r="J71" s="373"/>
    </row>
    <row r="72" spans="1:12" s="63" customFormat="1" ht="17.25" customHeight="1" x14ac:dyDescent="0.15">
      <c r="A72" s="185"/>
      <c r="B72" s="381"/>
      <c r="C72" s="389"/>
      <c r="D72" s="190"/>
      <c r="E72" s="197"/>
      <c r="F72" s="197"/>
      <c r="G72" s="66" t="str">
        <f t="shared" si="20"/>
        <v/>
      </c>
      <c r="H72" s="374"/>
      <c r="I72" s="375"/>
      <c r="J72" s="376"/>
    </row>
    <row r="73" spans="1:12" s="63" customFormat="1" ht="17.25" customHeight="1" thickBot="1" x14ac:dyDescent="0.2">
      <c r="A73" s="185"/>
      <c r="B73" s="381"/>
      <c r="C73" s="418" t="s">
        <v>310</v>
      </c>
      <c r="D73" s="419"/>
      <c r="E73" s="408"/>
      <c r="F73" s="409"/>
      <c r="G73" s="199" t="str">
        <f>IF(SUM(G49,G55,G61,G67)=0,"",SUM(G49,G55,G61,G67))</f>
        <v/>
      </c>
      <c r="H73" s="200"/>
      <c r="I73" s="201">
        <f>IF(SUM(I49,I55,I61,I67)=0,0,SUM(I49,I55,I61,I67))</f>
        <v>0</v>
      </c>
      <c r="J73" s="201">
        <f>SUM(J49,J55,J61,J67)</f>
        <v>0</v>
      </c>
    </row>
    <row r="74" spans="1:12" s="63" customFormat="1" ht="17.25" customHeight="1" thickTop="1" x14ac:dyDescent="0.15">
      <c r="A74" s="185"/>
      <c r="B74" s="410" t="s">
        <v>365</v>
      </c>
      <c r="C74" s="411"/>
      <c r="D74" s="412"/>
      <c r="E74" s="202" t="s">
        <v>311</v>
      </c>
      <c r="F74" s="203">
        <v>0</v>
      </c>
      <c r="G74" s="204">
        <v>87000000</v>
      </c>
      <c r="H74" s="352">
        <f>F74*G74+F75*G75</f>
        <v>0</v>
      </c>
      <c r="I74" s="353"/>
      <c r="J74" s="354"/>
      <c r="L74" s="71" t="s">
        <v>495</v>
      </c>
    </row>
    <row r="75" spans="1:12" s="63" customFormat="1" ht="17.25" customHeight="1" x14ac:dyDescent="0.15">
      <c r="A75" s="185"/>
      <c r="B75" s="413"/>
      <c r="C75" s="414"/>
      <c r="D75" s="415"/>
      <c r="E75" s="205" t="s">
        <v>312</v>
      </c>
      <c r="F75" s="206">
        <v>0</v>
      </c>
      <c r="G75" s="207">
        <v>16000000</v>
      </c>
      <c r="H75" s="355"/>
      <c r="I75" s="356"/>
      <c r="J75" s="357"/>
      <c r="L75" s="71" t="s">
        <v>495</v>
      </c>
    </row>
    <row r="76" spans="1:12" s="63" customFormat="1" ht="31.35" customHeight="1" thickBot="1" x14ac:dyDescent="0.2">
      <c r="A76" s="185"/>
      <c r="B76" s="400" t="s">
        <v>333</v>
      </c>
      <c r="C76" s="401"/>
      <c r="D76" s="401"/>
      <c r="E76" s="402"/>
      <c r="F76" s="403"/>
      <c r="G76" s="404"/>
      <c r="H76" s="358">
        <f>IF(H77&gt;0,H77,0)</f>
        <v>0</v>
      </c>
      <c r="I76" s="359"/>
      <c r="J76" s="360"/>
    </row>
    <row r="77" spans="1:12" s="63" customFormat="1" ht="31.35" hidden="1" customHeight="1" thickBot="1" x14ac:dyDescent="0.2">
      <c r="A77" s="185"/>
      <c r="B77" s="279"/>
      <c r="C77" s="280"/>
      <c r="D77" s="280"/>
      <c r="E77" s="281"/>
      <c r="F77" s="282"/>
      <c r="G77" s="283"/>
      <c r="H77" s="361">
        <f>IF(ROUNDDOWN(I73*2/3-J73,-3)&gt;H74,H74,ROUNDDOWN(I73*2/3-J73,-3))</f>
        <v>0</v>
      </c>
      <c r="I77" s="362"/>
      <c r="J77" s="363"/>
    </row>
    <row r="78" spans="1:12" s="63" customFormat="1" ht="37.5" customHeight="1" thickBot="1" x14ac:dyDescent="0.2">
      <c r="A78" s="185"/>
      <c r="B78" s="405" t="s">
        <v>337</v>
      </c>
      <c r="C78" s="406"/>
      <c r="D78" s="406"/>
      <c r="E78" s="402"/>
      <c r="F78" s="403"/>
      <c r="G78" s="404"/>
      <c r="H78" s="361">
        <f>I43+H76</f>
        <v>0</v>
      </c>
      <c r="I78" s="362"/>
      <c r="J78" s="363"/>
    </row>
    <row r="79" spans="1:12" s="63" customFormat="1" ht="17.25" customHeight="1" x14ac:dyDescent="0.15">
      <c r="A79" s="185"/>
      <c r="B79" s="387" t="s">
        <v>223</v>
      </c>
      <c r="C79" s="399" t="s">
        <v>334</v>
      </c>
      <c r="D79" s="399"/>
      <c r="E79" s="390"/>
      <c r="F79" s="391"/>
      <c r="G79" s="187">
        <f>SUM(G80:G84)</f>
        <v>0</v>
      </c>
      <c r="H79" s="392"/>
      <c r="I79" s="393"/>
      <c r="J79" s="187">
        <f>SUM(J80:J84)</f>
        <v>0</v>
      </c>
    </row>
    <row r="80" spans="1:12" s="63" customFormat="1" ht="17.25" customHeight="1" x14ac:dyDescent="0.15">
      <c r="A80" s="185"/>
      <c r="B80" s="388"/>
      <c r="C80" s="398"/>
      <c r="D80" s="190"/>
      <c r="E80" s="197"/>
      <c r="F80" s="197"/>
      <c r="G80" s="66" t="str">
        <f>IF(E80="","",E80*F80)</f>
        <v/>
      </c>
      <c r="H80" s="188"/>
      <c r="I80" s="208"/>
      <c r="J80" s="65"/>
    </row>
    <row r="81" spans="1:17" s="63" customFormat="1" ht="17.25" customHeight="1" x14ac:dyDescent="0.15">
      <c r="A81" s="185"/>
      <c r="B81" s="388"/>
      <c r="C81" s="398"/>
      <c r="D81" s="190"/>
      <c r="E81" s="197"/>
      <c r="F81" s="197"/>
      <c r="G81" s="66" t="str">
        <f t="shared" ref="G81:G84" si="21">IF(E81="","",E81*F81)</f>
        <v/>
      </c>
      <c r="H81" s="238"/>
      <c r="I81" s="208"/>
      <c r="J81" s="65"/>
    </row>
    <row r="82" spans="1:17" s="63" customFormat="1" ht="17.25" customHeight="1" x14ac:dyDescent="0.15">
      <c r="A82" s="185"/>
      <c r="B82" s="388"/>
      <c r="C82" s="398"/>
      <c r="D82" s="190"/>
      <c r="E82" s="197"/>
      <c r="F82" s="197"/>
      <c r="G82" s="66" t="str">
        <f>IF(E82="","",E82*F82)</f>
        <v/>
      </c>
      <c r="H82" s="238"/>
      <c r="I82" s="208"/>
      <c r="J82" s="65"/>
      <c r="Q82" s="239" t="s">
        <v>494</v>
      </c>
    </row>
    <row r="83" spans="1:17" s="63" customFormat="1" ht="17.25" customHeight="1" x14ac:dyDescent="0.15">
      <c r="A83" s="185"/>
      <c r="B83" s="388"/>
      <c r="C83" s="398"/>
      <c r="D83" s="190"/>
      <c r="E83" s="197"/>
      <c r="F83" s="197"/>
      <c r="G83" s="66" t="str">
        <f t="shared" si="21"/>
        <v/>
      </c>
      <c r="H83" s="238"/>
      <c r="I83" s="208"/>
      <c r="J83" s="65"/>
    </row>
    <row r="84" spans="1:17" s="63" customFormat="1" ht="17.25" customHeight="1" x14ac:dyDescent="0.15">
      <c r="A84" s="185"/>
      <c r="B84" s="389"/>
      <c r="C84" s="398"/>
      <c r="D84" s="190"/>
      <c r="E84" s="197"/>
      <c r="F84" s="197"/>
      <c r="G84" s="66" t="str">
        <f t="shared" si="21"/>
        <v/>
      </c>
      <c r="H84" s="238"/>
      <c r="I84" s="208"/>
      <c r="J84" s="65"/>
    </row>
    <row r="85" spans="1:17" s="63" customFormat="1" ht="17.25" customHeight="1" x14ac:dyDescent="0.15">
      <c r="A85" s="185"/>
      <c r="B85" s="364" t="s">
        <v>335</v>
      </c>
      <c r="C85" s="364"/>
      <c r="D85" s="364"/>
      <c r="E85" s="394"/>
      <c r="F85" s="395"/>
      <c r="G85" s="66">
        <f>I42+I73+G79</f>
        <v>0</v>
      </c>
      <c r="H85" s="371"/>
      <c r="I85" s="372"/>
      <c r="J85" s="370"/>
    </row>
    <row r="86" spans="1:17" s="63" customFormat="1" ht="17.25" customHeight="1" x14ac:dyDescent="0.15">
      <c r="A86" s="185"/>
      <c r="B86" s="364" t="s">
        <v>339</v>
      </c>
      <c r="C86" s="364"/>
      <c r="D86" s="364"/>
      <c r="E86" s="396"/>
      <c r="F86" s="397"/>
      <c r="G86" s="66">
        <f>G85*0.1</f>
        <v>0</v>
      </c>
      <c r="H86" s="371"/>
      <c r="I86" s="372"/>
      <c r="J86" s="373"/>
    </row>
    <row r="87" spans="1:17" s="63" customFormat="1" ht="17.25" customHeight="1" x14ac:dyDescent="0.15">
      <c r="A87" s="185"/>
      <c r="B87" s="364" t="s">
        <v>336</v>
      </c>
      <c r="C87" s="364"/>
      <c r="D87" s="364"/>
      <c r="E87" s="390"/>
      <c r="F87" s="391"/>
      <c r="G87" s="66">
        <f>G85+G86</f>
        <v>0</v>
      </c>
      <c r="H87" s="374"/>
      <c r="I87" s="375"/>
      <c r="J87" s="376"/>
    </row>
    <row r="88" spans="1:17" s="64" customFormat="1" x14ac:dyDescent="0.15">
      <c r="A88" s="209"/>
      <c r="B88" s="209"/>
      <c r="C88" s="209"/>
      <c r="D88" s="209"/>
      <c r="E88" s="209"/>
      <c r="F88" s="209"/>
      <c r="G88" s="209"/>
      <c r="H88" s="209"/>
      <c r="I88" s="209"/>
      <c r="J88" s="209"/>
    </row>
    <row r="89" spans="1:17" x14ac:dyDescent="0.15">
      <c r="B89" s="151"/>
      <c r="C89" s="151"/>
      <c r="D89" s="151"/>
      <c r="E89" s="151"/>
      <c r="F89" s="151"/>
      <c r="G89" s="151"/>
      <c r="H89" s="151"/>
      <c r="I89" s="151"/>
      <c r="J89" s="151"/>
    </row>
    <row r="90" spans="1:17" s="64" customFormat="1" x14ac:dyDescent="0.15">
      <c r="B90" s="386" t="s">
        <v>340</v>
      </c>
      <c r="C90" s="386"/>
      <c r="D90" s="386"/>
      <c r="E90" s="386"/>
      <c r="F90" s="386"/>
      <c r="G90" s="386"/>
      <c r="H90" s="386"/>
      <c r="I90" s="386"/>
      <c r="J90" s="386"/>
    </row>
  </sheetData>
  <sheetProtection password="A7D7" sheet="1" formatCells="0"/>
  <customSheetViews>
    <customSheetView guid="{BAF09DE9-3CAC-45E2-B2E3-39C54B45EBAF}" showPageBreaks="1" fitToPage="1" printArea="1" hiddenColumns="1" view="pageBreakPreview">
      <selection activeCell="C8" sqref="C8"/>
      <pageMargins left="0.23622047244094491" right="0.23622047244094491" top="0.74803149606299213" bottom="0.74803149606299213" header="0.31496062992125984" footer="0.31496062992125984"/>
      <printOptions horizontalCentered="1"/>
      <pageSetup paperSize="9" orientation="portrait" r:id="rId1"/>
    </customSheetView>
    <customSheetView guid="{02B438CF-0257-43B2-9BDA-7E54B391CED3}" scale="120" showPageBreaks="1" fitToPage="1" printArea="1" hiddenColumns="1" view="pageBreakPreview">
      <pageMargins left="0.23622047244094491" right="0.23622047244094491" top="0.74803149606299213" bottom="0.74803149606299213" header="0.31496062992125984" footer="0.31496062992125984"/>
      <printOptions horizontalCentered="1"/>
      <pageSetup paperSize="9" orientation="portrait" r:id="rId2"/>
    </customSheetView>
  </customSheetViews>
  <mergeCells count="64">
    <mergeCell ref="H77:J77"/>
    <mergeCell ref="C42:D42"/>
    <mergeCell ref="E42:F42"/>
    <mergeCell ref="C73:D73"/>
    <mergeCell ref="E73:F73"/>
    <mergeCell ref="E49:F49"/>
    <mergeCell ref="E55:F55"/>
    <mergeCell ref="B43:F43"/>
    <mergeCell ref="C61:C66"/>
    <mergeCell ref="B46:J46"/>
    <mergeCell ref="B47:D48"/>
    <mergeCell ref="E47:G47"/>
    <mergeCell ref="H47:H48"/>
    <mergeCell ref="I47:I48"/>
    <mergeCell ref="J47:J48"/>
    <mergeCell ref="H50:J54"/>
    <mergeCell ref="C80:C84"/>
    <mergeCell ref="C79:D79"/>
    <mergeCell ref="H68:J72"/>
    <mergeCell ref="H56:J60"/>
    <mergeCell ref="H62:J66"/>
    <mergeCell ref="B76:D76"/>
    <mergeCell ref="E76:G76"/>
    <mergeCell ref="B78:D78"/>
    <mergeCell ref="E78:G78"/>
    <mergeCell ref="C67:C72"/>
    <mergeCell ref="E61:F61"/>
    <mergeCell ref="E67:F67"/>
    <mergeCell ref="B49:B73"/>
    <mergeCell ref="B74:D75"/>
    <mergeCell ref="C49:C54"/>
    <mergeCell ref="C55:C60"/>
    <mergeCell ref="B2:J2"/>
    <mergeCell ref="B90:J90"/>
    <mergeCell ref="B79:B84"/>
    <mergeCell ref="H6:J14"/>
    <mergeCell ref="B85:D85"/>
    <mergeCell ref="B86:D86"/>
    <mergeCell ref="B87:D87"/>
    <mergeCell ref="E3:G3"/>
    <mergeCell ref="I3:I4"/>
    <mergeCell ref="H26:J34"/>
    <mergeCell ref="H36:J41"/>
    <mergeCell ref="H85:J87"/>
    <mergeCell ref="E79:F79"/>
    <mergeCell ref="H79:I79"/>
    <mergeCell ref="E85:F87"/>
    <mergeCell ref="J3:J4"/>
    <mergeCell ref="H74:J75"/>
    <mergeCell ref="H76:J76"/>
    <mergeCell ref="H78:J78"/>
    <mergeCell ref="H3:H4"/>
    <mergeCell ref="B3:D4"/>
    <mergeCell ref="E5:F5"/>
    <mergeCell ref="H16:J24"/>
    <mergeCell ref="E15:F15"/>
    <mergeCell ref="C5:C14"/>
    <mergeCell ref="C15:C24"/>
    <mergeCell ref="B5:B42"/>
    <mergeCell ref="E25:F25"/>
    <mergeCell ref="E35:F35"/>
    <mergeCell ref="C25:C34"/>
    <mergeCell ref="C35:C41"/>
    <mergeCell ref="I43:J43"/>
  </mergeCells>
  <phoneticPr fontId="3"/>
  <conditionalFormatting sqref="J5 J80:J84">
    <cfRule type="expression" dxfId="250" priority="77">
      <formula>OR(AND(H5="無",J5&lt;&gt;""),AND(H5="",J5&lt;&gt;""))</formula>
    </cfRule>
    <cfRule type="expression" dxfId="249" priority="82">
      <formula>AND(H5="有",J5&lt;=0)</formula>
    </cfRule>
  </conditionalFormatting>
  <conditionalFormatting sqref="J15">
    <cfRule type="expression" dxfId="248" priority="69">
      <formula>OR(AND(H15="無",J15&lt;&gt;""),AND(H15="",J15&lt;&gt;""))</formula>
    </cfRule>
    <cfRule type="expression" dxfId="247" priority="70">
      <formula>AND(H15="有",J15&lt;=0)</formula>
    </cfRule>
  </conditionalFormatting>
  <conditionalFormatting sqref="J35">
    <cfRule type="expression" dxfId="246" priority="66">
      <formula>OR(AND(H35="無",J35&lt;&gt;""),AND(H35="",J35&lt;&gt;""))</formula>
    </cfRule>
    <cfRule type="expression" dxfId="245" priority="67">
      <formula>AND(H35="有",J35&lt;=0)</formula>
    </cfRule>
  </conditionalFormatting>
  <conditionalFormatting sqref="J49">
    <cfRule type="expression" dxfId="244" priority="63">
      <formula>OR(AND(H49="無",J49&lt;&gt;""),AND(H49="",J49&lt;&gt;""))</formula>
    </cfRule>
    <cfRule type="expression" dxfId="243" priority="64">
      <formula>AND(H49="有",J49&lt;=0)</formula>
    </cfRule>
  </conditionalFormatting>
  <conditionalFormatting sqref="J55">
    <cfRule type="expression" dxfId="242" priority="60">
      <formula>OR(AND(H55="無",J55&lt;&gt;""),AND(H55="",J55&lt;&gt;""))</formula>
    </cfRule>
    <cfRule type="expression" dxfId="241" priority="61">
      <formula>AND(H55="有",J55&lt;=0)</formula>
    </cfRule>
  </conditionalFormatting>
  <conditionalFormatting sqref="J61">
    <cfRule type="expression" dxfId="240" priority="57">
      <formula>OR(AND(H61="無",J61&lt;&gt;""),AND(H61="",J61&lt;&gt;""))</formula>
    </cfRule>
    <cfRule type="expression" dxfId="239" priority="58">
      <formula>AND(H61="有",J61&lt;=0)</formula>
    </cfRule>
  </conditionalFormatting>
  <conditionalFormatting sqref="J67">
    <cfRule type="expression" dxfId="238" priority="54">
      <formula>OR(AND(H67="無",J67&lt;&gt;""),AND(H67="",J67&lt;&gt;""))</formula>
    </cfRule>
    <cfRule type="expression" dxfId="237" priority="55">
      <formula>AND(H67="有",J67&lt;=0)</formula>
    </cfRule>
  </conditionalFormatting>
  <conditionalFormatting sqref="J25">
    <cfRule type="expression" dxfId="236" priority="41">
      <formula>OR(AND(H25="無",J25&lt;&gt;""),AND(H25="",J25&lt;&gt;""))</formula>
    </cfRule>
    <cfRule type="expression" dxfId="235" priority="42">
      <formula>AND(H25="有",J25&lt;=0)</formula>
    </cfRule>
  </conditionalFormatting>
  <conditionalFormatting sqref="H5">
    <cfRule type="expression" dxfId="234" priority="25">
      <formula>OR(AND(G5&gt;0,H5=""),AND(G5="",H5&lt;&gt;""))</formula>
    </cfRule>
  </conditionalFormatting>
  <conditionalFormatting sqref="H5">
    <cfRule type="expression" dxfId="233" priority="24">
      <formula>OR(H5="有",H5="無",G5="")</formula>
    </cfRule>
  </conditionalFormatting>
  <conditionalFormatting sqref="H15">
    <cfRule type="expression" dxfId="232" priority="19">
      <formula>OR(AND(G15&gt;0,H15=""),AND(G15="",H15&lt;&gt;""))</formula>
    </cfRule>
  </conditionalFormatting>
  <conditionalFormatting sqref="H15">
    <cfRule type="expression" dxfId="231" priority="18">
      <formula>OR(H15="有",H15="無",G15="")</formula>
    </cfRule>
  </conditionalFormatting>
  <conditionalFormatting sqref="H25">
    <cfRule type="expression" dxfId="230" priority="17">
      <formula>OR(AND(G25&gt;0,H25=""),AND(G25="",H25&lt;&gt;""))</formula>
    </cfRule>
  </conditionalFormatting>
  <conditionalFormatting sqref="H25">
    <cfRule type="expression" dxfId="229" priority="16">
      <formula>OR(H25="有",H25="無",G25="")</formula>
    </cfRule>
  </conditionalFormatting>
  <conditionalFormatting sqref="H35">
    <cfRule type="expression" dxfId="228" priority="15">
      <formula>OR(AND(G35&gt;0,H35=""),AND(G35="",H35&lt;&gt;""))</formula>
    </cfRule>
  </conditionalFormatting>
  <conditionalFormatting sqref="H35">
    <cfRule type="expression" dxfId="227" priority="14">
      <formula>OR(H35="有",H35="無",G35="")</formula>
    </cfRule>
  </conditionalFormatting>
  <conditionalFormatting sqref="H49">
    <cfRule type="expression" dxfId="226" priority="13">
      <formula>OR(AND(G49&gt;0,H49=""),AND(G49="",H49&lt;&gt;""))</formula>
    </cfRule>
  </conditionalFormatting>
  <conditionalFormatting sqref="H49">
    <cfRule type="expression" dxfId="225" priority="12">
      <formula>OR(H49="有",H49="無",G49="")</formula>
    </cfRule>
  </conditionalFormatting>
  <conditionalFormatting sqref="H55">
    <cfRule type="expression" dxfId="224" priority="11">
      <formula>OR(AND(G55&gt;0,H55=""),AND(G55="",H55&lt;&gt;""))</formula>
    </cfRule>
  </conditionalFormatting>
  <conditionalFormatting sqref="H55">
    <cfRule type="expression" dxfId="223" priority="10">
      <formula>OR(H55="有",H55="無",G55="")</formula>
    </cfRule>
  </conditionalFormatting>
  <conditionalFormatting sqref="H61">
    <cfRule type="expression" dxfId="222" priority="9">
      <formula>OR(AND(G61&gt;0,H61=""),AND(G61="",H61&lt;&gt;""))</formula>
    </cfRule>
  </conditionalFormatting>
  <conditionalFormatting sqref="H61">
    <cfRule type="expression" dxfId="221" priority="8">
      <formula>OR(H61="有",H61="無",G61="")</formula>
    </cfRule>
  </conditionalFormatting>
  <conditionalFormatting sqref="H67">
    <cfRule type="expression" dxfId="220" priority="7">
      <formula>OR(AND(G67&gt;0,H67=""),AND(G67="",H67&lt;&gt;""))</formula>
    </cfRule>
  </conditionalFormatting>
  <conditionalFormatting sqref="H67">
    <cfRule type="expression" dxfId="219" priority="6">
      <formula>OR(H67="有",H67="無",G67="")</formula>
    </cfRule>
  </conditionalFormatting>
  <conditionalFormatting sqref="H80:H84">
    <cfRule type="expression" dxfId="218" priority="40">
      <formula>AND(G80&lt;&gt;"",H80="")</formula>
    </cfRule>
    <cfRule type="expression" dxfId="217" priority="51">
      <formula>OR(H80="有",H80="無",G80="")</formula>
    </cfRule>
  </conditionalFormatting>
  <conditionalFormatting sqref="H43">
    <cfRule type="expression" dxfId="216" priority="5">
      <formula>I42&lt;&gt;0</formula>
    </cfRule>
    <cfRule type="expression" dxfId="215" priority="4">
      <formula>H43&lt;&gt;""</formula>
    </cfRule>
  </conditionalFormatting>
  <dataValidations xWindow="549" yWindow="287" count="5">
    <dataValidation type="list" allowBlank="1" showInputMessage="1" showErrorMessage="1" sqref="H15 H67 H35 H49 H55 H61 H5 H25 H79:H84">
      <formula1>$O$4:$O$5</formula1>
    </dataValidation>
    <dataValidation imeMode="off" allowBlank="1" showInputMessage="1" showErrorMessage="1" sqref="E68:G72 E62:G66 E56:G60 E36:G41 E50:G54 E6:G14 E16:G24 E26:G34 E80:G84"/>
    <dataValidation type="list" allowBlank="1" showInputMessage="1" showErrorMessage="1" error="”製造能力を選択してください。”" sqref="H43:H44">
      <formula1>"&gt;5,≦5"</formula1>
    </dataValidation>
    <dataValidation allowBlank="1" showInputMessage="1" showErrorMessage="1" error="”製造能力を選択してください。”" sqref="E74:E75"/>
    <dataValidation type="list" allowBlank="1" showErrorMessage="1" errorTitle="台数の入力" error="”0～9”の整数を選択してください。" promptTitle="台数の入力" prompt="”0～9”の整数を入力してください。" sqref="F74:F75">
      <formula1>"0,1,2,3,4,5,6,7,8,9"</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rowBreaks count="1" manualBreakCount="1">
    <brk id="44" max="10"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84"/>
  <sheetViews>
    <sheetView showGridLines="0" view="pageBreakPreview" zoomScaleNormal="100" zoomScaleSheetLayoutView="100" workbookViewId="0">
      <selection activeCell="B1" sqref="B1"/>
    </sheetView>
  </sheetViews>
  <sheetFormatPr defaultColWidth="9" defaultRowHeight="13.5" x14ac:dyDescent="0.15"/>
  <cols>
    <col min="1" max="65" width="2.625" style="264" customWidth="1"/>
    <col min="66" max="16384" width="9" style="264"/>
  </cols>
  <sheetData>
    <row r="1" spans="1:35" ht="14.25" x14ac:dyDescent="0.15">
      <c r="B1" s="262" t="s">
        <v>21</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row>
    <row r="2" spans="1:35" ht="14.25" x14ac:dyDescent="0.15">
      <c r="A2" s="26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5" ht="14.25" x14ac:dyDescent="0.15">
      <c r="A3" s="26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5" ht="25.5" x14ac:dyDescent="0.15">
      <c r="A4" s="263"/>
      <c r="B4" s="444" t="s">
        <v>22</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row>
    <row r="5" spans="1:35" ht="14.25" customHeight="1" x14ac:dyDescent="0.15">
      <c r="A5" s="263"/>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row>
    <row r="6" spans="1:35" ht="14.25" x14ac:dyDescent="0.15">
      <c r="A6" s="262"/>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row>
    <row r="7" spans="1:35" ht="14.25" x14ac:dyDescent="0.15">
      <c r="A7" s="263"/>
      <c r="B7" s="454" t="s">
        <v>23</v>
      </c>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row>
    <row r="8" spans="1:35" ht="13.5" customHeight="1" x14ac:dyDescent="0.15">
      <c r="A8" s="263"/>
      <c r="B8" s="263"/>
      <c r="C8" s="455" t="s">
        <v>188</v>
      </c>
      <c r="D8" s="455"/>
      <c r="E8" s="456" t="s">
        <v>187</v>
      </c>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row>
    <row r="9" spans="1:35" x14ac:dyDescent="0.15">
      <c r="A9" s="263"/>
      <c r="B9" s="266"/>
      <c r="C9" s="266"/>
      <c r="D9" s="26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row>
    <row r="10" spans="1:35" x14ac:dyDescent="0.15">
      <c r="A10" s="263"/>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row>
    <row r="11" spans="1:35" s="267" customFormat="1" ht="14.25" customHeight="1" x14ac:dyDescent="0.15">
      <c r="B11" s="439" t="s">
        <v>24</v>
      </c>
      <c r="C11" s="439"/>
      <c r="D11" s="439"/>
      <c r="E11" s="439"/>
      <c r="F11" s="439"/>
      <c r="G11" s="439"/>
      <c r="H11" s="439"/>
      <c r="I11" s="439"/>
      <c r="J11" s="452" t="str">
        <f>IF('１号'!U11="","",'１号'!U11)</f>
        <v/>
      </c>
      <c r="K11" s="452"/>
      <c r="L11" s="452"/>
      <c r="M11" s="452"/>
      <c r="N11" s="452"/>
      <c r="O11" s="452"/>
      <c r="P11" s="452"/>
      <c r="Q11" s="452"/>
      <c r="R11" s="452"/>
      <c r="S11" s="452"/>
      <c r="T11" s="452"/>
      <c r="U11" s="452"/>
      <c r="V11" s="452"/>
      <c r="W11" s="452"/>
      <c r="X11" s="452"/>
      <c r="Y11" s="452"/>
      <c r="Z11" s="452"/>
      <c r="AA11" s="452"/>
      <c r="AB11" s="452"/>
      <c r="AC11" s="452"/>
      <c r="AD11" s="452"/>
      <c r="AE11" s="452"/>
      <c r="AF11" s="452"/>
      <c r="AI11" s="268" t="s">
        <v>251</v>
      </c>
    </row>
    <row r="12" spans="1:35" s="267" customFormat="1" ht="14.25" customHeight="1" x14ac:dyDescent="0.15">
      <c r="B12" s="439"/>
      <c r="C12" s="439"/>
      <c r="D12" s="439"/>
      <c r="E12" s="439"/>
      <c r="F12" s="439"/>
      <c r="G12" s="439"/>
      <c r="H12" s="439"/>
      <c r="I12" s="439"/>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I12" s="268"/>
    </row>
    <row r="13" spans="1:35" s="267" customFormat="1" ht="14.25" customHeight="1" x14ac:dyDescent="0.15">
      <c r="B13" s="439" t="s">
        <v>25</v>
      </c>
      <c r="C13" s="439"/>
      <c r="D13" s="439"/>
      <c r="E13" s="439"/>
      <c r="F13" s="439"/>
      <c r="G13" s="439"/>
      <c r="H13" s="439"/>
      <c r="I13" s="439"/>
      <c r="J13" s="452" t="str">
        <f>IF('１号'!U9="","",'１号'!U9)</f>
        <v/>
      </c>
      <c r="K13" s="452"/>
      <c r="L13" s="452"/>
      <c r="M13" s="452"/>
      <c r="N13" s="452"/>
      <c r="O13" s="452"/>
      <c r="P13" s="452"/>
      <c r="Q13" s="452"/>
      <c r="R13" s="452"/>
      <c r="S13" s="452"/>
      <c r="T13" s="452"/>
      <c r="U13" s="452"/>
      <c r="V13" s="452"/>
      <c r="W13" s="452"/>
      <c r="X13" s="452"/>
      <c r="Y13" s="452"/>
      <c r="Z13" s="452"/>
      <c r="AA13" s="452"/>
      <c r="AB13" s="452"/>
      <c r="AC13" s="452"/>
      <c r="AD13" s="452"/>
      <c r="AE13" s="452"/>
      <c r="AF13" s="452"/>
      <c r="AI13" s="268" t="s">
        <v>251</v>
      </c>
    </row>
    <row r="14" spans="1:35" s="267" customFormat="1" ht="14.25" customHeight="1" x14ac:dyDescent="0.15">
      <c r="B14" s="439"/>
      <c r="C14" s="439"/>
      <c r="D14" s="439"/>
      <c r="E14" s="439"/>
      <c r="F14" s="439"/>
      <c r="G14" s="439"/>
      <c r="H14" s="439"/>
      <c r="I14" s="439"/>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I14" s="268"/>
    </row>
    <row r="15" spans="1:35" s="267" customFormat="1" ht="14.25" customHeight="1" x14ac:dyDescent="0.15">
      <c r="B15" s="439" t="s">
        <v>342</v>
      </c>
      <c r="C15" s="439"/>
      <c r="D15" s="439"/>
      <c r="E15" s="439"/>
      <c r="F15" s="439"/>
      <c r="G15" s="439"/>
      <c r="H15" s="439"/>
      <c r="I15" s="439"/>
      <c r="J15" s="452" t="str">
        <f>IF('１号'!U13="","",'１号'!U13)</f>
        <v/>
      </c>
      <c r="K15" s="452"/>
      <c r="L15" s="452"/>
      <c r="M15" s="452"/>
      <c r="N15" s="452"/>
      <c r="O15" s="452"/>
      <c r="P15" s="452"/>
      <c r="Q15" s="452"/>
      <c r="R15" s="452"/>
      <c r="S15" s="452"/>
      <c r="T15" s="452"/>
      <c r="U15" s="452"/>
      <c r="V15" s="452"/>
      <c r="W15" s="452"/>
      <c r="X15" s="452"/>
      <c r="Y15" s="452"/>
      <c r="Z15" s="452"/>
      <c r="AA15" s="452"/>
      <c r="AB15" s="452"/>
      <c r="AC15" s="452"/>
      <c r="AD15" s="452"/>
      <c r="AE15" s="452"/>
      <c r="AF15" s="452"/>
      <c r="AI15" s="268" t="s">
        <v>251</v>
      </c>
    </row>
    <row r="16" spans="1:35" s="267" customFormat="1" ht="14.25" customHeight="1" x14ac:dyDescent="0.15">
      <c r="B16" s="439"/>
      <c r="C16" s="439"/>
      <c r="D16" s="439"/>
      <c r="E16" s="439"/>
      <c r="F16" s="439"/>
      <c r="G16" s="439"/>
      <c r="H16" s="439"/>
      <c r="I16" s="439"/>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row>
    <row r="17" spans="2:32" s="267" customFormat="1" ht="14.25" customHeight="1" x14ac:dyDescent="0.15">
      <c r="B17" s="439" t="s">
        <v>26</v>
      </c>
      <c r="C17" s="439"/>
      <c r="D17" s="439"/>
      <c r="E17" s="439"/>
      <c r="F17" s="439"/>
      <c r="G17" s="439"/>
      <c r="H17" s="439"/>
      <c r="I17" s="439"/>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row>
    <row r="18" spans="2:32" s="267" customFormat="1" ht="14.25" customHeight="1" x14ac:dyDescent="0.15">
      <c r="B18" s="439"/>
      <c r="C18" s="439"/>
      <c r="D18" s="439"/>
      <c r="E18" s="439"/>
      <c r="F18" s="439"/>
      <c r="G18" s="439"/>
      <c r="H18" s="439"/>
      <c r="I18" s="439"/>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row>
    <row r="19" spans="2:32" s="267" customFormat="1" ht="14.25" customHeight="1" x14ac:dyDescent="0.15">
      <c r="B19" s="439" t="s">
        <v>27</v>
      </c>
      <c r="C19" s="439"/>
      <c r="D19" s="439"/>
      <c r="E19" s="439"/>
      <c r="F19" s="439"/>
      <c r="G19" s="439"/>
      <c r="H19" s="439"/>
      <c r="I19" s="439"/>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row>
    <row r="20" spans="2:32" s="267" customFormat="1" ht="14.25" customHeight="1" x14ac:dyDescent="0.15">
      <c r="B20" s="439"/>
      <c r="C20" s="439"/>
      <c r="D20" s="439"/>
      <c r="E20" s="439"/>
      <c r="F20" s="439"/>
      <c r="G20" s="439"/>
      <c r="H20" s="439"/>
      <c r="I20" s="439"/>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row>
    <row r="21" spans="2:32" s="267" customFormat="1" ht="14.25" customHeight="1" x14ac:dyDescent="0.15">
      <c r="B21" s="439" t="s">
        <v>28</v>
      </c>
      <c r="C21" s="439"/>
      <c r="D21" s="439"/>
      <c r="E21" s="439"/>
      <c r="F21" s="439"/>
      <c r="G21" s="439"/>
      <c r="H21" s="439"/>
      <c r="I21" s="439"/>
      <c r="J21" s="451" t="s">
        <v>29</v>
      </c>
      <c r="K21" s="451"/>
      <c r="L21" s="451"/>
      <c r="M21" s="451"/>
      <c r="N21" s="451"/>
      <c r="O21" s="451"/>
      <c r="P21" s="451"/>
      <c r="Q21" s="445"/>
      <c r="R21" s="446"/>
      <c r="S21" s="446"/>
      <c r="T21" s="446"/>
      <c r="U21" s="446"/>
      <c r="V21" s="446"/>
      <c r="W21" s="446"/>
      <c r="X21" s="446"/>
      <c r="Y21" s="446"/>
      <c r="Z21" s="446"/>
      <c r="AA21" s="446"/>
      <c r="AB21" s="446"/>
      <c r="AC21" s="446"/>
      <c r="AD21" s="446"/>
      <c r="AE21" s="446"/>
      <c r="AF21" s="447"/>
    </row>
    <row r="22" spans="2:32" s="267" customFormat="1" ht="14.25" customHeight="1" x14ac:dyDescent="0.15">
      <c r="B22" s="439"/>
      <c r="C22" s="439"/>
      <c r="D22" s="439"/>
      <c r="E22" s="439"/>
      <c r="F22" s="439"/>
      <c r="G22" s="439"/>
      <c r="H22" s="439"/>
      <c r="I22" s="439"/>
      <c r="J22" s="451"/>
      <c r="K22" s="451"/>
      <c r="L22" s="451"/>
      <c r="M22" s="451"/>
      <c r="N22" s="451"/>
      <c r="O22" s="451"/>
      <c r="P22" s="451"/>
      <c r="Q22" s="448"/>
      <c r="R22" s="449"/>
      <c r="S22" s="449"/>
      <c r="T22" s="449"/>
      <c r="U22" s="449"/>
      <c r="V22" s="449"/>
      <c r="W22" s="449"/>
      <c r="X22" s="449"/>
      <c r="Y22" s="449"/>
      <c r="Z22" s="449"/>
      <c r="AA22" s="449"/>
      <c r="AB22" s="449"/>
      <c r="AC22" s="449"/>
      <c r="AD22" s="449"/>
      <c r="AE22" s="449"/>
      <c r="AF22" s="450"/>
    </row>
    <row r="23" spans="2:32" s="267" customFormat="1" ht="14.25" customHeight="1" x14ac:dyDescent="0.15">
      <c r="B23" s="439"/>
      <c r="C23" s="439"/>
      <c r="D23" s="439"/>
      <c r="E23" s="439"/>
      <c r="F23" s="439"/>
      <c r="G23" s="439"/>
      <c r="H23" s="439"/>
      <c r="I23" s="439"/>
      <c r="J23" s="451" t="s">
        <v>30</v>
      </c>
      <c r="K23" s="451"/>
      <c r="L23" s="451"/>
      <c r="M23" s="451"/>
      <c r="N23" s="451"/>
      <c r="O23" s="451"/>
      <c r="P23" s="451"/>
      <c r="Q23" s="445"/>
      <c r="R23" s="446"/>
      <c r="S23" s="446"/>
      <c r="T23" s="446"/>
      <c r="U23" s="446"/>
      <c r="V23" s="446"/>
      <c r="W23" s="446"/>
      <c r="X23" s="446"/>
      <c r="Y23" s="446"/>
      <c r="Z23" s="446"/>
      <c r="AA23" s="446"/>
      <c r="AB23" s="446"/>
      <c r="AC23" s="446"/>
      <c r="AD23" s="446"/>
      <c r="AE23" s="446"/>
      <c r="AF23" s="447"/>
    </row>
    <row r="24" spans="2:32" s="267" customFormat="1" ht="14.25" customHeight="1" x14ac:dyDescent="0.15">
      <c r="B24" s="439"/>
      <c r="C24" s="439"/>
      <c r="D24" s="439"/>
      <c r="E24" s="439"/>
      <c r="F24" s="439"/>
      <c r="G24" s="439"/>
      <c r="H24" s="439"/>
      <c r="I24" s="439"/>
      <c r="J24" s="451"/>
      <c r="K24" s="451"/>
      <c r="L24" s="451"/>
      <c r="M24" s="451"/>
      <c r="N24" s="451"/>
      <c r="O24" s="451"/>
      <c r="P24" s="451"/>
      <c r="Q24" s="448"/>
      <c r="R24" s="449"/>
      <c r="S24" s="449"/>
      <c r="T24" s="449"/>
      <c r="U24" s="449"/>
      <c r="V24" s="449"/>
      <c r="W24" s="449"/>
      <c r="X24" s="449"/>
      <c r="Y24" s="449"/>
      <c r="Z24" s="449"/>
      <c r="AA24" s="449"/>
      <c r="AB24" s="449"/>
      <c r="AC24" s="449"/>
      <c r="AD24" s="449"/>
      <c r="AE24" s="449"/>
      <c r="AF24" s="450"/>
    </row>
    <row r="25" spans="2:32" s="267" customFormat="1" ht="14.25" customHeight="1" x14ac:dyDescent="0.15">
      <c r="B25" s="439"/>
      <c r="C25" s="439"/>
      <c r="D25" s="439"/>
      <c r="E25" s="439"/>
      <c r="F25" s="439"/>
      <c r="G25" s="439"/>
      <c r="H25" s="439"/>
      <c r="I25" s="439"/>
      <c r="J25" s="451" t="s">
        <v>31</v>
      </c>
      <c r="K25" s="451"/>
      <c r="L25" s="451"/>
      <c r="M25" s="451"/>
      <c r="N25" s="451"/>
      <c r="O25" s="451"/>
      <c r="P25" s="451"/>
      <c r="Q25" s="445"/>
      <c r="R25" s="446"/>
      <c r="S25" s="446"/>
      <c r="T25" s="446"/>
      <c r="U25" s="446"/>
      <c r="V25" s="446"/>
      <c r="W25" s="446"/>
      <c r="X25" s="446"/>
      <c r="Y25" s="446"/>
      <c r="Z25" s="446"/>
      <c r="AA25" s="446"/>
      <c r="AB25" s="446"/>
      <c r="AC25" s="446"/>
      <c r="AD25" s="446"/>
      <c r="AE25" s="446"/>
      <c r="AF25" s="447"/>
    </row>
    <row r="26" spans="2:32" s="267" customFormat="1" ht="14.25" customHeight="1" x14ac:dyDescent="0.15">
      <c r="B26" s="439"/>
      <c r="C26" s="439"/>
      <c r="D26" s="439"/>
      <c r="E26" s="439"/>
      <c r="F26" s="439"/>
      <c r="G26" s="439"/>
      <c r="H26" s="439"/>
      <c r="I26" s="439"/>
      <c r="J26" s="451"/>
      <c r="K26" s="451"/>
      <c r="L26" s="451"/>
      <c r="M26" s="451"/>
      <c r="N26" s="451"/>
      <c r="O26" s="451"/>
      <c r="P26" s="451"/>
      <c r="Q26" s="448"/>
      <c r="R26" s="449"/>
      <c r="S26" s="449"/>
      <c r="T26" s="449"/>
      <c r="U26" s="449"/>
      <c r="V26" s="449"/>
      <c r="W26" s="449"/>
      <c r="X26" s="449"/>
      <c r="Y26" s="449"/>
      <c r="Z26" s="449"/>
      <c r="AA26" s="449"/>
      <c r="AB26" s="449"/>
      <c r="AC26" s="449"/>
      <c r="AD26" s="449"/>
      <c r="AE26" s="449"/>
      <c r="AF26" s="450"/>
    </row>
    <row r="27" spans="2:32" s="267" customFormat="1" ht="14.25" customHeight="1" x14ac:dyDescent="0.15">
      <c r="B27" s="439"/>
      <c r="C27" s="439"/>
      <c r="D27" s="439"/>
      <c r="E27" s="439"/>
      <c r="F27" s="439"/>
      <c r="G27" s="439"/>
      <c r="H27" s="439"/>
      <c r="I27" s="439"/>
      <c r="J27" s="451" t="s">
        <v>32</v>
      </c>
      <c r="K27" s="451"/>
      <c r="L27" s="451"/>
      <c r="M27" s="451"/>
      <c r="N27" s="451"/>
      <c r="O27" s="451"/>
      <c r="P27" s="451"/>
      <c r="Q27" s="445"/>
      <c r="R27" s="446"/>
      <c r="S27" s="446"/>
      <c r="T27" s="446"/>
      <c r="U27" s="446"/>
      <c r="V27" s="446"/>
      <c r="W27" s="446"/>
      <c r="X27" s="446"/>
      <c r="Y27" s="446"/>
      <c r="Z27" s="446"/>
      <c r="AA27" s="446"/>
      <c r="AB27" s="446"/>
      <c r="AC27" s="446"/>
      <c r="AD27" s="446"/>
      <c r="AE27" s="446"/>
      <c r="AF27" s="447"/>
    </row>
    <row r="28" spans="2:32" s="267" customFormat="1" ht="14.25" customHeight="1" x14ac:dyDescent="0.15">
      <c r="B28" s="439"/>
      <c r="C28" s="439"/>
      <c r="D28" s="439"/>
      <c r="E28" s="439"/>
      <c r="F28" s="439"/>
      <c r="G28" s="439"/>
      <c r="H28" s="439"/>
      <c r="I28" s="439"/>
      <c r="J28" s="451"/>
      <c r="K28" s="451"/>
      <c r="L28" s="451"/>
      <c r="M28" s="451"/>
      <c r="N28" s="451"/>
      <c r="O28" s="451"/>
      <c r="P28" s="451"/>
      <c r="Q28" s="448"/>
      <c r="R28" s="449"/>
      <c r="S28" s="449"/>
      <c r="T28" s="449"/>
      <c r="U28" s="449"/>
      <c r="V28" s="449"/>
      <c r="W28" s="449"/>
      <c r="X28" s="449"/>
      <c r="Y28" s="449"/>
      <c r="Z28" s="449"/>
      <c r="AA28" s="449"/>
      <c r="AB28" s="449"/>
      <c r="AC28" s="449"/>
      <c r="AD28" s="449"/>
      <c r="AE28" s="449"/>
      <c r="AF28" s="450"/>
    </row>
    <row r="29" spans="2:32" s="267" customFormat="1" ht="14.25" x14ac:dyDescent="0.15">
      <c r="B29" s="269"/>
      <c r="C29" s="269"/>
      <c r="D29" s="269"/>
      <c r="E29" s="269"/>
      <c r="F29" s="269"/>
      <c r="G29" s="269"/>
      <c r="H29" s="269"/>
      <c r="I29" s="269"/>
      <c r="J29" s="270"/>
      <c r="K29" s="270"/>
      <c r="L29" s="270"/>
      <c r="M29" s="270"/>
      <c r="N29" s="270"/>
      <c r="O29" s="270"/>
      <c r="P29" s="270"/>
    </row>
    <row r="30" spans="2:32" s="267" customFormat="1" ht="14.25" x14ac:dyDescent="0.15">
      <c r="B30" s="269"/>
      <c r="C30" s="269"/>
      <c r="D30" s="269"/>
      <c r="E30" s="269"/>
      <c r="F30" s="269"/>
      <c r="G30" s="269"/>
      <c r="H30" s="269"/>
      <c r="I30" s="269"/>
      <c r="J30" s="270"/>
      <c r="K30" s="270"/>
      <c r="L30" s="270"/>
      <c r="M30" s="270"/>
      <c r="N30" s="270"/>
      <c r="O30" s="270"/>
      <c r="P30" s="270"/>
    </row>
    <row r="31" spans="2:32" s="267" customFormat="1" x14ac:dyDescent="0.15">
      <c r="B31" s="271"/>
    </row>
    <row r="32" spans="2:32" s="267" customFormat="1" x14ac:dyDescent="0.15">
      <c r="B32" s="271"/>
    </row>
    <row r="33" spans="2:35" s="267" customFormat="1" ht="14.25" x14ac:dyDescent="0.15">
      <c r="B33" s="469" t="s">
        <v>33</v>
      </c>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row>
    <row r="34" spans="2:35" s="267" customFormat="1" ht="14.25" x14ac:dyDescent="0.15">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row>
    <row r="35" spans="2:35" s="267" customFormat="1" x14ac:dyDescent="0.15">
      <c r="B35" s="468" t="s">
        <v>34</v>
      </c>
      <c r="C35" s="468"/>
      <c r="D35" s="468"/>
      <c r="E35" s="468"/>
      <c r="F35" s="468"/>
      <c r="G35" s="468"/>
      <c r="H35" s="468"/>
      <c r="I35" s="468"/>
      <c r="J35" s="470"/>
      <c r="K35" s="471"/>
      <c r="L35" s="471"/>
      <c r="M35" s="471"/>
      <c r="N35" s="471"/>
      <c r="O35" s="471"/>
      <c r="P35" s="471"/>
      <c r="Q35" s="471"/>
      <c r="R35" s="471"/>
      <c r="S35" s="471"/>
      <c r="T35" s="471"/>
      <c r="U35" s="471"/>
      <c r="V35" s="471"/>
      <c r="W35" s="471"/>
      <c r="X35" s="471"/>
      <c r="Y35" s="471"/>
      <c r="Z35" s="471"/>
      <c r="AA35" s="471"/>
      <c r="AB35" s="471"/>
      <c r="AC35" s="471"/>
      <c r="AD35" s="471"/>
      <c r="AE35" s="471"/>
      <c r="AF35" s="472"/>
    </row>
    <row r="36" spans="2:35" s="267" customFormat="1" ht="16.5" customHeight="1" x14ac:dyDescent="0.15">
      <c r="B36" s="442" t="s">
        <v>501</v>
      </c>
      <c r="C36" s="442"/>
      <c r="D36" s="442"/>
      <c r="E36" s="442"/>
      <c r="F36" s="442"/>
      <c r="G36" s="442"/>
      <c r="H36" s="442"/>
      <c r="I36" s="442"/>
      <c r="J36" s="425" t="str">
        <f>IF('１号'!O28="","",'１号'!O28)</f>
        <v/>
      </c>
      <c r="K36" s="425"/>
      <c r="L36" s="425"/>
      <c r="M36" s="425"/>
      <c r="N36" s="425"/>
      <c r="O36" s="425"/>
      <c r="P36" s="425"/>
      <c r="Q36" s="425"/>
      <c r="R36" s="425"/>
      <c r="S36" s="425"/>
      <c r="T36" s="425"/>
      <c r="U36" s="425"/>
      <c r="V36" s="425"/>
      <c r="W36" s="425"/>
      <c r="X36" s="425"/>
      <c r="Y36" s="425"/>
      <c r="Z36" s="425"/>
      <c r="AA36" s="425"/>
      <c r="AB36" s="425"/>
      <c r="AC36" s="425"/>
      <c r="AD36" s="425"/>
      <c r="AE36" s="425"/>
      <c r="AF36" s="425"/>
      <c r="AI36" s="268" t="s">
        <v>251</v>
      </c>
    </row>
    <row r="37" spans="2:35" s="267" customFormat="1" ht="14.25" customHeight="1" x14ac:dyDescent="0.15">
      <c r="B37" s="443"/>
      <c r="C37" s="443"/>
      <c r="D37" s="443"/>
      <c r="E37" s="443"/>
      <c r="F37" s="443"/>
      <c r="G37" s="443"/>
      <c r="H37" s="443"/>
      <c r="I37" s="443"/>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row>
    <row r="38" spans="2:35" s="267" customFormat="1" ht="14.25" customHeight="1" x14ac:dyDescent="0.15">
      <c r="B38" s="439" t="s">
        <v>4</v>
      </c>
      <c r="C38" s="439"/>
      <c r="D38" s="439"/>
      <c r="E38" s="439"/>
      <c r="F38" s="439"/>
      <c r="G38" s="439"/>
      <c r="H38" s="439"/>
      <c r="I38" s="439"/>
      <c r="J38" s="427" t="str">
        <f>IF('１号'!O30="","",'１号'!O30)</f>
        <v/>
      </c>
      <c r="K38" s="428"/>
      <c r="L38" s="428"/>
      <c r="M38" s="428"/>
      <c r="N38" s="428"/>
      <c r="O38" s="428"/>
      <c r="P38" s="428"/>
      <c r="Q38" s="428"/>
      <c r="R38" s="428"/>
      <c r="S38" s="428"/>
      <c r="T38" s="428"/>
      <c r="U38" s="428"/>
      <c r="V38" s="428"/>
      <c r="W38" s="428"/>
      <c r="X38" s="428"/>
      <c r="Y38" s="428"/>
      <c r="Z38" s="428"/>
      <c r="AA38" s="428"/>
      <c r="AB38" s="428"/>
      <c r="AC38" s="428"/>
      <c r="AD38" s="428"/>
      <c r="AE38" s="428"/>
      <c r="AF38" s="429"/>
      <c r="AI38" s="268" t="s">
        <v>251</v>
      </c>
    </row>
    <row r="39" spans="2:35" s="267" customFormat="1" ht="14.25" customHeight="1" x14ac:dyDescent="0.15">
      <c r="B39" s="439"/>
      <c r="C39" s="439"/>
      <c r="D39" s="439"/>
      <c r="E39" s="439"/>
      <c r="F39" s="439"/>
      <c r="G39" s="439"/>
      <c r="H39" s="439"/>
      <c r="I39" s="439"/>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2"/>
    </row>
    <row r="40" spans="2:35" s="267" customFormat="1" ht="14.25" customHeight="1" x14ac:dyDescent="0.15">
      <c r="B40" s="439" t="s">
        <v>37</v>
      </c>
      <c r="C40" s="439"/>
      <c r="D40" s="439"/>
      <c r="E40" s="439"/>
      <c r="F40" s="439"/>
      <c r="G40" s="439"/>
      <c r="H40" s="439"/>
      <c r="I40" s="439"/>
      <c r="J40" s="433"/>
      <c r="K40" s="434"/>
      <c r="L40" s="434"/>
      <c r="M40" s="434"/>
      <c r="N40" s="434"/>
      <c r="O40" s="434"/>
      <c r="P40" s="434"/>
      <c r="Q40" s="434"/>
      <c r="R40" s="434"/>
      <c r="S40" s="434"/>
      <c r="T40" s="434"/>
      <c r="U40" s="434"/>
      <c r="V40" s="434"/>
      <c r="W40" s="434"/>
      <c r="X40" s="434"/>
      <c r="Y40" s="434"/>
      <c r="Z40" s="434"/>
      <c r="AA40" s="434"/>
      <c r="AB40" s="434"/>
      <c r="AC40" s="434"/>
      <c r="AD40" s="434"/>
      <c r="AE40" s="434"/>
      <c r="AF40" s="435"/>
    </row>
    <row r="41" spans="2:35" s="267" customFormat="1" ht="14.25" customHeight="1" x14ac:dyDescent="0.15">
      <c r="B41" s="439"/>
      <c r="C41" s="439"/>
      <c r="D41" s="439"/>
      <c r="E41" s="439"/>
      <c r="F41" s="439"/>
      <c r="G41" s="439"/>
      <c r="H41" s="439"/>
      <c r="I41" s="439"/>
      <c r="J41" s="436"/>
      <c r="K41" s="437"/>
      <c r="L41" s="437"/>
      <c r="M41" s="437"/>
      <c r="N41" s="437"/>
      <c r="O41" s="437"/>
      <c r="P41" s="437"/>
      <c r="Q41" s="437"/>
      <c r="R41" s="437"/>
      <c r="S41" s="437"/>
      <c r="T41" s="437"/>
      <c r="U41" s="437"/>
      <c r="V41" s="437"/>
      <c r="W41" s="437"/>
      <c r="X41" s="437"/>
      <c r="Y41" s="437"/>
      <c r="Z41" s="437"/>
      <c r="AA41" s="437"/>
      <c r="AB41" s="437"/>
      <c r="AC41" s="437"/>
      <c r="AD41" s="437"/>
      <c r="AE41" s="437"/>
      <c r="AF41" s="438"/>
    </row>
    <row r="42" spans="2:35" s="267" customFormat="1" ht="14.25" customHeight="1" x14ac:dyDescent="0.15">
      <c r="B42" s="439" t="s">
        <v>27</v>
      </c>
      <c r="C42" s="439"/>
      <c r="D42" s="439"/>
      <c r="E42" s="439"/>
      <c r="F42" s="439"/>
      <c r="G42" s="439"/>
      <c r="H42" s="439"/>
      <c r="I42" s="439"/>
      <c r="J42" s="433"/>
      <c r="K42" s="434"/>
      <c r="L42" s="434"/>
      <c r="M42" s="434"/>
      <c r="N42" s="434"/>
      <c r="O42" s="434"/>
      <c r="P42" s="434"/>
      <c r="Q42" s="434"/>
      <c r="R42" s="434"/>
      <c r="S42" s="434"/>
      <c r="T42" s="434"/>
      <c r="U42" s="434"/>
      <c r="V42" s="434"/>
      <c r="W42" s="434"/>
      <c r="X42" s="434"/>
      <c r="Y42" s="434"/>
      <c r="Z42" s="434"/>
      <c r="AA42" s="434"/>
      <c r="AB42" s="434"/>
      <c r="AC42" s="434"/>
      <c r="AD42" s="434"/>
      <c r="AE42" s="434"/>
      <c r="AF42" s="435"/>
    </row>
    <row r="43" spans="2:35" s="267" customFormat="1" ht="14.25" customHeight="1" x14ac:dyDescent="0.15">
      <c r="B43" s="439"/>
      <c r="C43" s="439"/>
      <c r="D43" s="439"/>
      <c r="E43" s="439"/>
      <c r="F43" s="439"/>
      <c r="G43" s="439"/>
      <c r="H43" s="439"/>
      <c r="I43" s="439"/>
      <c r="J43" s="436"/>
      <c r="K43" s="437"/>
      <c r="L43" s="437"/>
      <c r="M43" s="437"/>
      <c r="N43" s="437"/>
      <c r="O43" s="437"/>
      <c r="P43" s="437"/>
      <c r="Q43" s="437"/>
      <c r="R43" s="437"/>
      <c r="S43" s="437"/>
      <c r="T43" s="437"/>
      <c r="U43" s="437"/>
      <c r="V43" s="437"/>
      <c r="W43" s="437"/>
      <c r="X43" s="437"/>
      <c r="Y43" s="437"/>
      <c r="Z43" s="437"/>
      <c r="AA43" s="437"/>
      <c r="AB43" s="437"/>
      <c r="AC43" s="437"/>
      <c r="AD43" s="437"/>
      <c r="AE43" s="437"/>
      <c r="AF43" s="438"/>
    </row>
    <row r="44" spans="2:35" s="267" customFormat="1" ht="14.25" customHeight="1" x14ac:dyDescent="0.15">
      <c r="B44" s="439" t="s">
        <v>28</v>
      </c>
      <c r="C44" s="439"/>
      <c r="D44" s="439"/>
      <c r="E44" s="439"/>
      <c r="F44" s="439"/>
      <c r="G44" s="439"/>
      <c r="H44" s="439"/>
      <c r="I44" s="439"/>
      <c r="J44" s="441" t="s">
        <v>35</v>
      </c>
      <c r="K44" s="440"/>
      <c r="L44" s="434"/>
      <c r="M44" s="434"/>
      <c r="N44" s="434"/>
      <c r="O44" s="434"/>
      <c r="P44" s="434"/>
      <c r="Q44" s="434"/>
      <c r="R44" s="434"/>
      <c r="S44" s="434"/>
      <c r="T44" s="434"/>
      <c r="U44" s="440" t="s">
        <v>36</v>
      </c>
      <c r="V44" s="440"/>
      <c r="W44" s="458"/>
      <c r="X44" s="453"/>
      <c r="Y44" s="453"/>
      <c r="Z44" s="453"/>
      <c r="AA44" s="453"/>
      <c r="AB44" s="453"/>
      <c r="AC44" s="453"/>
      <c r="AD44" s="453"/>
      <c r="AE44" s="453"/>
      <c r="AF44" s="453"/>
    </row>
    <row r="45" spans="2:35" s="267" customFormat="1" ht="14.25" customHeight="1" x14ac:dyDescent="0.15">
      <c r="B45" s="439"/>
      <c r="C45" s="439"/>
      <c r="D45" s="439"/>
      <c r="E45" s="439"/>
      <c r="F45" s="439"/>
      <c r="G45" s="439"/>
      <c r="H45" s="439"/>
      <c r="I45" s="439"/>
      <c r="J45" s="441"/>
      <c r="K45" s="440"/>
      <c r="L45" s="437"/>
      <c r="M45" s="437"/>
      <c r="N45" s="437"/>
      <c r="O45" s="437"/>
      <c r="P45" s="437"/>
      <c r="Q45" s="437"/>
      <c r="R45" s="437"/>
      <c r="S45" s="437"/>
      <c r="T45" s="437"/>
      <c r="U45" s="440"/>
      <c r="V45" s="440"/>
      <c r="W45" s="458"/>
      <c r="X45" s="453"/>
      <c r="Y45" s="453"/>
      <c r="Z45" s="453"/>
      <c r="AA45" s="453"/>
      <c r="AB45" s="453"/>
      <c r="AC45" s="453"/>
      <c r="AD45" s="453"/>
      <c r="AE45" s="453"/>
      <c r="AF45" s="453"/>
    </row>
    <row r="46" spans="2:35" s="267" customFormat="1" ht="14.25" customHeight="1" x14ac:dyDescent="0.15">
      <c r="B46" s="439" t="s">
        <v>32</v>
      </c>
      <c r="C46" s="439"/>
      <c r="D46" s="439"/>
      <c r="E46" s="439"/>
      <c r="F46" s="439"/>
      <c r="G46" s="439"/>
      <c r="H46" s="439"/>
      <c r="I46" s="439"/>
      <c r="J46" s="433"/>
      <c r="K46" s="434"/>
      <c r="L46" s="434"/>
      <c r="M46" s="434"/>
      <c r="N46" s="434"/>
      <c r="O46" s="434"/>
      <c r="P46" s="434"/>
      <c r="Q46" s="434"/>
      <c r="R46" s="434"/>
      <c r="S46" s="434"/>
      <c r="T46" s="434"/>
      <c r="U46" s="434"/>
      <c r="V46" s="434"/>
      <c r="W46" s="434"/>
      <c r="X46" s="434"/>
      <c r="Y46" s="434"/>
      <c r="Z46" s="434"/>
      <c r="AA46" s="434"/>
      <c r="AB46" s="434"/>
      <c r="AC46" s="434"/>
      <c r="AD46" s="434"/>
      <c r="AE46" s="434"/>
      <c r="AF46" s="435"/>
    </row>
    <row r="47" spans="2:35" s="267" customFormat="1" ht="14.25" customHeight="1" x14ac:dyDescent="0.15">
      <c r="B47" s="439"/>
      <c r="C47" s="439"/>
      <c r="D47" s="439"/>
      <c r="E47" s="439"/>
      <c r="F47" s="439"/>
      <c r="G47" s="439"/>
      <c r="H47" s="439"/>
      <c r="I47" s="439"/>
      <c r="J47" s="436"/>
      <c r="K47" s="437"/>
      <c r="L47" s="437"/>
      <c r="M47" s="437"/>
      <c r="N47" s="437"/>
      <c r="O47" s="437"/>
      <c r="P47" s="437"/>
      <c r="Q47" s="437"/>
      <c r="R47" s="437"/>
      <c r="S47" s="437"/>
      <c r="T47" s="437"/>
      <c r="U47" s="437"/>
      <c r="V47" s="437"/>
      <c r="W47" s="437"/>
      <c r="X47" s="437"/>
      <c r="Y47" s="437"/>
      <c r="Z47" s="437"/>
      <c r="AA47" s="437"/>
      <c r="AB47" s="437"/>
      <c r="AC47" s="437"/>
      <c r="AD47" s="437"/>
      <c r="AE47" s="437"/>
      <c r="AF47" s="438"/>
    </row>
    <row r="48" spans="2:35" s="267" customFormat="1" ht="14.25" customHeight="1" x14ac:dyDescent="0.15">
      <c r="B48" s="439" t="s">
        <v>502</v>
      </c>
      <c r="C48" s="439"/>
      <c r="D48" s="439"/>
      <c r="E48" s="439"/>
      <c r="F48" s="439"/>
      <c r="G48" s="439"/>
      <c r="H48" s="439"/>
      <c r="I48" s="439"/>
      <c r="J48" s="459"/>
      <c r="K48" s="460"/>
      <c r="L48" s="460"/>
      <c r="M48" s="460"/>
      <c r="N48" s="460"/>
      <c r="O48" s="460"/>
      <c r="P48" s="460"/>
      <c r="Q48" s="460"/>
      <c r="R48" s="460"/>
      <c r="S48" s="460"/>
      <c r="T48" s="460"/>
      <c r="U48" s="460"/>
      <c r="V48" s="460"/>
      <c r="W48" s="460"/>
      <c r="X48" s="460"/>
      <c r="Y48" s="460"/>
      <c r="Z48" s="460"/>
      <c r="AA48" s="460"/>
      <c r="AB48" s="460"/>
      <c r="AC48" s="460"/>
      <c r="AD48" s="460"/>
      <c r="AE48" s="460"/>
      <c r="AF48" s="461"/>
    </row>
    <row r="49" spans="1:32" s="267" customFormat="1" ht="14.25" customHeight="1" x14ac:dyDescent="0.15">
      <c r="B49" s="439"/>
      <c r="C49" s="439"/>
      <c r="D49" s="439"/>
      <c r="E49" s="439"/>
      <c r="F49" s="439"/>
      <c r="G49" s="439"/>
      <c r="H49" s="439"/>
      <c r="I49" s="439"/>
      <c r="J49" s="462"/>
      <c r="K49" s="463"/>
      <c r="L49" s="463"/>
      <c r="M49" s="463"/>
      <c r="N49" s="463"/>
      <c r="O49" s="463"/>
      <c r="P49" s="463"/>
      <c r="Q49" s="463"/>
      <c r="R49" s="463"/>
      <c r="S49" s="463"/>
      <c r="T49" s="463"/>
      <c r="U49" s="463"/>
      <c r="V49" s="463"/>
      <c r="W49" s="463"/>
      <c r="X49" s="463"/>
      <c r="Y49" s="463"/>
      <c r="Z49" s="463"/>
      <c r="AA49" s="463"/>
      <c r="AB49" s="463"/>
      <c r="AC49" s="463"/>
      <c r="AD49" s="463"/>
      <c r="AE49" s="463"/>
      <c r="AF49" s="464"/>
    </row>
    <row r="50" spans="1:32" s="267" customFormat="1" ht="14.25" customHeight="1" x14ac:dyDescent="0.15">
      <c r="B50" s="439"/>
      <c r="C50" s="439"/>
      <c r="D50" s="439"/>
      <c r="E50" s="439"/>
      <c r="F50" s="439"/>
      <c r="G50" s="439"/>
      <c r="H50" s="439"/>
      <c r="I50" s="439"/>
      <c r="J50" s="462"/>
      <c r="K50" s="463"/>
      <c r="L50" s="463"/>
      <c r="M50" s="463"/>
      <c r="N50" s="463"/>
      <c r="O50" s="463"/>
      <c r="P50" s="463"/>
      <c r="Q50" s="463"/>
      <c r="R50" s="463"/>
      <c r="S50" s="463"/>
      <c r="T50" s="463"/>
      <c r="U50" s="463"/>
      <c r="V50" s="463"/>
      <c r="W50" s="463"/>
      <c r="X50" s="463"/>
      <c r="Y50" s="463"/>
      <c r="Z50" s="463"/>
      <c r="AA50" s="463"/>
      <c r="AB50" s="463"/>
      <c r="AC50" s="463"/>
      <c r="AD50" s="463"/>
      <c r="AE50" s="463"/>
      <c r="AF50" s="464"/>
    </row>
    <row r="51" spans="1:32" s="267" customFormat="1" ht="14.25" customHeight="1" x14ac:dyDescent="0.15">
      <c r="B51" s="439"/>
      <c r="C51" s="439"/>
      <c r="D51" s="439"/>
      <c r="E51" s="439"/>
      <c r="F51" s="439"/>
      <c r="G51" s="439"/>
      <c r="H51" s="439"/>
      <c r="I51" s="439"/>
      <c r="J51" s="462"/>
      <c r="K51" s="463"/>
      <c r="L51" s="463"/>
      <c r="M51" s="463"/>
      <c r="N51" s="463"/>
      <c r="O51" s="463"/>
      <c r="P51" s="463"/>
      <c r="Q51" s="463"/>
      <c r="R51" s="463"/>
      <c r="S51" s="463"/>
      <c r="T51" s="463"/>
      <c r="U51" s="463"/>
      <c r="V51" s="463"/>
      <c r="W51" s="463"/>
      <c r="X51" s="463"/>
      <c r="Y51" s="463"/>
      <c r="Z51" s="463"/>
      <c r="AA51" s="463"/>
      <c r="AB51" s="463"/>
      <c r="AC51" s="463"/>
      <c r="AD51" s="463"/>
      <c r="AE51" s="463"/>
      <c r="AF51" s="464"/>
    </row>
    <row r="52" spans="1:32" s="267" customFormat="1" ht="14.25" customHeight="1" x14ac:dyDescent="0.15">
      <c r="B52" s="439"/>
      <c r="C52" s="439"/>
      <c r="D52" s="439"/>
      <c r="E52" s="439"/>
      <c r="F52" s="439"/>
      <c r="G52" s="439"/>
      <c r="H52" s="439"/>
      <c r="I52" s="439"/>
      <c r="J52" s="462"/>
      <c r="K52" s="463"/>
      <c r="L52" s="463"/>
      <c r="M52" s="463"/>
      <c r="N52" s="463"/>
      <c r="O52" s="463"/>
      <c r="P52" s="463"/>
      <c r="Q52" s="463"/>
      <c r="R52" s="463"/>
      <c r="S52" s="463"/>
      <c r="T52" s="463"/>
      <c r="U52" s="463"/>
      <c r="V52" s="463"/>
      <c r="W52" s="463"/>
      <c r="X52" s="463"/>
      <c r="Y52" s="463"/>
      <c r="Z52" s="463"/>
      <c r="AA52" s="463"/>
      <c r="AB52" s="463"/>
      <c r="AC52" s="463"/>
      <c r="AD52" s="463"/>
      <c r="AE52" s="463"/>
      <c r="AF52" s="464"/>
    </row>
    <row r="53" spans="1:32" s="267" customFormat="1" ht="14.25" customHeight="1" x14ac:dyDescent="0.15">
      <c r="B53" s="439"/>
      <c r="C53" s="439"/>
      <c r="D53" s="439"/>
      <c r="E53" s="439"/>
      <c r="F53" s="439"/>
      <c r="G53" s="439"/>
      <c r="H53" s="439"/>
      <c r="I53" s="439"/>
      <c r="J53" s="462"/>
      <c r="K53" s="463"/>
      <c r="L53" s="463"/>
      <c r="M53" s="463"/>
      <c r="N53" s="463"/>
      <c r="O53" s="463"/>
      <c r="P53" s="463"/>
      <c r="Q53" s="463"/>
      <c r="R53" s="463"/>
      <c r="S53" s="463"/>
      <c r="T53" s="463"/>
      <c r="U53" s="463"/>
      <c r="V53" s="463"/>
      <c r="W53" s="463"/>
      <c r="X53" s="463"/>
      <c r="Y53" s="463"/>
      <c r="Z53" s="463"/>
      <c r="AA53" s="463"/>
      <c r="AB53" s="463"/>
      <c r="AC53" s="463"/>
      <c r="AD53" s="463"/>
      <c r="AE53" s="463"/>
      <c r="AF53" s="464"/>
    </row>
    <row r="54" spans="1:32" s="267" customFormat="1" ht="14.25" customHeight="1" x14ac:dyDescent="0.15">
      <c r="B54" s="439"/>
      <c r="C54" s="439"/>
      <c r="D54" s="439"/>
      <c r="E54" s="439"/>
      <c r="F54" s="439"/>
      <c r="G54" s="439"/>
      <c r="H54" s="439"/>
      <c r="I54" s="439"/>
      <c r="J54" s="462"/>
      <c r="K54" s="463"/>
      <c r="L54" s="463"/>
      <c r="M54" s="463"/>
      <c r="N54" s="463"/>
      <c r="O54" s="463"/>
      <c r="P54" s="463"/>
      <c r="Q54" s="463"/>
      <c r="R54" s="463"/>
      <c r="S54" s="463"/>
      <c r="T54" s="463"/>
      <c r="U54" s="463"/>
      <c r="V54" s="463"/>
      <c r="W54" s="463"/>
      <c r="X54" s="463"/>
      <c r="Y54" s="463"/>
      <c r="Z54" s="463"/>
      <c r="AA54" s="463"/>
      <c r="AB54" s="463"/>
      <c r="AC54" s="463"/>
      <c r="AD54" s="463"/>
      <c r="AE54" s="463"/>
      <c r="AF54" s="464"/>
    </row>
    <row r="55" spans="1:32" s="267" customFormat="1" ht="14.25" customHeight="1" x14ac:dyDescent="0.15">
      <c r="B55" s="439"/>
      <c r="C55" s="439"/>
      <c r="D55" s="439"/>
      <c r="E55" s="439"/>
      <c r="F55" s="439"/>
      <c r="G55" s="439"/>
      <c r="H55" s="439"/>
      <c r="I55" s="439"/>
      <c r="J55" s="462"/>
      <c r="K55" s="463"/>
      <c r="L55" s="463"/>
      <c r="M55" s="463"/>
      <c r="N55" s="463"/>
      <c r="O55" s="463"/>
      <c r="P55" s="463"/>
      <c r="Q55" s="463"/>
      <c r="R55" s="463"/>
      <c r="S55" s="463"/>
      <c r="T55" s="463"/>
      <c r="U55" s="463"/>
      <c r="V55" s="463"/>
      <c r="W55" s="463"/>
      <c r="X55" s="463"/>
      <c r="Y55" s="463"/>
      <c r="Z55" s="463"/>
      <c r="AA55" s="463"/>
      <c r="AB55" s="463"/>
      <c r="AC55" s="463"/>
      <c r="AD55" s="463"/>
      <c r="AE55" s="463"/>
      <c r="AF55" s="464"/>
    </row>
    <row r="56" spans="1:32" s="267" customFormat="1" ht="14.25" customHeight="1" x14ac:dyDescent="0.15">
      <c r="B56" s="439"/>
      <c r="C56" s="439"/>
      <c r="D56" s="439"/>
      <c r="E56" s="439"/>
      <c r="F56" s="439"/>
      <c r="G56" s="439"/>
      <c r="H56" s="439"/>
      <c r="I56" s="439"/>
      <c r="J56" s="465"/>
      <c r="K56" s="466"/>
      <c r="L56" s="466"/>
      <c r="M56" s="466"/>
      <c r="N56" s="466"/>
      <c r="O56" s="466"/>
      <c r="P56" s="466"/>
      <c r="Q56" s="466"/>
      <c r="R56" s="466"/>
      <c r="S56" s="466"/>
      <c r="T56" s="466"/>
      <c r="U56" s="466"/>
      <c r="V56" s="466"/>
      <c r="W56" s="466"/>
      <c r="X56" s="466"/>
      <c r="Y56" s="466"/>
      <c r="Z56" s="466"/>
      <c r="AA56" s="466"/>
      <c r="AB56" s="466"/>
      <c r="AC56" s="466"/>
      <c r="AD56" s="466"/>
      <c r="AE56" s="466"/>
      <c r="AF56" s="467"/>
    </row>
    <row r="57" spans="1:32" s="267" customFormat="1" x14ac:dyDescent="0.15">
      <c r="B57" s="457" t="s">
        <v>503</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row>
    <row r="58" spans="1:32" s="267" customFormat="1" x14ac:dyDescent="0.15">
      <c r="B58" s="457" t="s">
        <v>504</v>
      </c>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row>
    <row r="59" spans="1:32" s="267" customFormat="1" ht="14.25" x14ac:dyDescent="0.15">
      <c r="A59" s="269"/>
    </row>
    <row r="60" spans="1:32" s="267" customFormat="1" ht="14.25" x14ac:dyDescent="0.15">
      <c r="A60" s="269"/>
    </row>
    <row r="61" spans="1:32" s="267" customFormat="1" x14ac:dyDescent="0.15"/>
    <row r="62" spans="1:32" s="267" customFormat="1" x14ac:dyDescent="0.15"/>
    <row r="63" spans="1:32" s="267" customFormat="1" x14ac:dyDescent="0.15"/>
    <row r="64" spans="1:32" s="267" customFormat="1" x14ac:dyDescent="0.15"/>
    <row r="65" s="267" customFormat="1" x14ac:dyDescent="0.15"/>
    <row r="66" s="267" customFormat="1" x14ac:dyDescent="0.15"/>
    <row r="67" s="267" customFormat="1" x14ac:dyDescent="0.15"/>
    <row r="68" s="267" customFormat="1" x14ac:dyDescent="0.15"/>
    <row r="69" s="267" customFormat="1" x14ac:dyDescent="0.15"/>
    <row r="70" s="267" customFormat="1" x14ac:dyDescent="0.15"/>
    <row r="71" s="267" customFormat="1" x14ac:dyDescent="0.15"/>
    <row r="72" s="267" customFormat="1" x14ac:dyDescent="0.15"/>
    <row r="73" s="267" customFormat="1" x14ac:dyDescent="0.15"/>
    <row r="74" s="267" customFormat="1" x14ac:dyDescent="0.15"/>
    <row r="75" s="267" customFormat="1" x14ac:dyDescent="0.15"/>
    <row r="76" s="267" customFormat="1" x14ac:dyDescent="0.15"/>
    <row r="77" s="267" customFormat="1" x14ac:dyDescent="0.15"/>
    <row r="78" s="267" customFormat="1" x14ac:dyDescent="0.15"/>
    <row r="79" s="267" customFormat="1" x14ac:dyDescent="0.15"/>
    <row r="80" s="267" customFormat="1" x14ac:dyDescent="0.15"/>
    <row r="81" s="267" customFormat="1" x14ac:dyDescent="0.15"/>
    <row r="82" s="267" customFormat="1" x14ac:dyDescent="0.15"/>
    <row r="83" s="267" customFormat="1" x14ac:dyDescent="0.15"/>
    <row r="84" s="267" customFormat="1" x14ac:dyDescent="0.15"/>
  </sheetData>
  <sheetProtection password="A7D7" sheet="1" formatCells="0" formatColumns="0" formatRows="0"/>
  <dataConsolidate/>
  <customSheetViews>
    <customSheetView guid="{BAF09DE9-3CAC-45E2-B2E3-39C54B45EBAF}" showPageBreaks="1" showGridLines="0" printArea="1" view="pageBreakPreview">
      <selection activeCell="D27" sqref="D27"/>
      <pageMargins left="0.7" right="0.7" top="0.75" bottom="0.75" header="0.3" footer="0.3"/>
      <pageSetup paperSize="9" orientation="portrait" r:id="rId1"/>
    </customSheetView>
    <customSheetView guid="{02B438CF-0257-43B2-9BDA-7E54B391CED3}" showPageBreaks="1" showGridLines="0" printArea="1" view="pageBreakPreview">
      <pageMargins left="0.7" right="0.7" top="0.75" bottom="0.75" header="0.3" footer="0.3"/>
      <pageSetup paperSize="9" scale="98" orientation="portrait" r:id="rId2"/>
    </customSheetView>
  </customSheetViews>
  <mergeCells count="45">
    <mergeCell ref="B35:I35"/>
    <mergeCell ref="B33:AF33"/>
    <mergeCell ref="B11:I12"/>
    <mergeCell ref="B19:I20"/>
    <mergeCell ref="B17:I18"/>
    <mergeCell ref="J35:AF35"/>
    <mergeCell ref="Q23:AF24"/>
    <mergeCell ref="J23:P24"/>
    <mergeCell ref="B21:I28"/>
    <mergeCell ref="B15:I16"/>
    <mergeCell ref="B57:AE57"/>
    <mergeCell ref="B58:AE58"/>
    <mergeCell ref="B42:I43"/>
    <mergeCell ref="B40:I41"/>
    <mergeCell ref="B38:I39"/>
    <mergeCell ref="W44:AF45"/>
    <mergeCell ref="L44:T45"/>
    <mergeCell ref="J46:AF47"/>
    <mergeCell ref="J48:AF56"/>
    <mergeCell ref="B48:I56"/>
    <mergeCell ref="B4:AF4"/>
    <mergeCell ref="Q21:AF22"/>
    <mergeCell ref="J21:P22"/>
    <mergeCell ref="Q27:AF28"/>
    <mergeCell ref="J27:P28"/>
    <mergeCell ref="J11:AF12"/>
    <mergeCell ref="J13:AF14"/>
    <mergeCell ref="J15:AF16"/>
    <mergeCell ref="J17:AF18"/>
    <mergeCell ref="J19:AF20"/>
    <mergeCell ref="B13:I14"/>
    <mergeCell ref="B7:AF7"/>
    <mergeCell ref="Q25:AF26"/>
    <mergeCell ref="J25:P26"/>
    <mergeCell ref="C8:D8"/>
    <mergeCell ref="E8:AF9"/>
    <mergeCell ref="J36:AF37"/>
    <mergeCell ref="J38:AF39"/>
    <mergeCell ref="J40:AF41"/>
    <mergeCell ref="J42:AF43"/>
    <mergeCell ref="B46:I47"/>
    <mergeCell ref="B44:I45"/>
    <mergeCell ref="U44:V45"/>
    <mergeCell ref="J44:K45"/>
    <mergeCell ref="B36:I37"/>
  </mergeCells>
  <phoneticPr fontId="3"/>
  <conditionalFormatting sqref="J35:AF35">
    <cfRule type="expression" dxfId="214" priority="10">
      <formula>J35&lt;&gt;""</formula>
    </cfRule>
  </conditionalFormatting>
  <conditionalFormatting sqref="J38:AF39">
    <cfRule type="expression" dxfId="213" priority="9">
      <formula>J38</formula>
    </cfRule>
  </conditionalFormatting>
  <conditionalFormatting sqref="J40:AF40">
    <cfRule type="expression" dxfId="212" priority="8">
      <formula>J40&lt;&gt;""</formula>
    </cfRule>
  </conditionalFormatting>
  <conditionalFormatting sqref="J42:AF43">
    <cfRule type="expression" dxfId="211" priority="6">
      <formula>J42&lt;&gt;""</formula>
    </cfRule>
  </conditionalFormatting>
  <conditionalFormatting sqref="J46:AF47 W44:AF45 L44:T45">
    <cfRule type="expression" dxfId="210" priority="5">
      <formula>J44&lt;&gt;""</formula>
    </cfRule>
  </conditionalFormatting>
  <conditionalFormatting sqref="J17:AF18">
    <cfRule type="expression" dxfId="209" priority="4">
      <formula>$J$17&lt;&gt;""</formula>
    </cfRule>
  </conditionalFormatting>
  <conditionalFormatting sqref="J19:AF20">
    <cfRule type="expression" dxfId="208" priority="3">
      <formula>$J$19&lt;&gt;""</formula>
    </cfRule>
  </conditionalFormatting>
  <conditionalFormatting sqref="Q21:AF22">
    <cfRule type="expression" dxfId="207" priority="2">
      <formula>$Q21&lt;&gt;""</formula>
    </cfRule>
  </conditionalFormatting>
  <conditionalFormatting sqref="Q23:AF28">
    <cfRule type="expression" dxfId="206" priority="1">
      <formula>$Q23&lt;&gt;""</formula>
    </cfRule>
  </conditionalFormatting>
  <dataValidations count="1">
    <dataValidation imeMode="off" allowBlank="1" showInputMessage="1" showErrorMessage="1" sqref="Q21:AF28 L44:T45 W44:AF45 J46:AF47"/>
  </dataValidations>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B74"/>
  <sheetViews>
    <sheetView showGridLines="0" view="pageBreakPreview" zoomScaleNormal="100" zoomScaleSheetLayoutView="100" workbookViewId="0">
      <selection activeCell="B1" sqref="B1"/>
    </sheetView>
  </sheetViews>
  <sheetFormatPr defaultColWidth="9" defaultRowHeight="13.5" x14ac:dyDescent="0.15"/>
  <cols>
    <col min="1" max="1" width="1.625" style="210" customWidth="1"/>
    <col min="2" max="7" width="2.625" style="210" customWidth="1"/>
    <col min="8" max="34" width="2.625" style="212" customWidth="1"/>
    <col min="35" max="35" width="1.625" style="210" customWidth="1"/>
    <col min="36" max="52" width="2.625" style="210" hidden="1" customWidth="1"/>
    <col min="53" max="110" width="2.625" style="210" customWidth="1"/>
    <col min="111" max="16384" width="9" style="210"/>
  </cols>
  <sheetData>
    <row r="1" spans="2:54" ht="14.25" x14ac:dyDescent="0.15">
      <c r="B1" s="258" t="s">
        <v>38</v>
      </c>
      <c r="C1" s="211"/>
    </row>
    <row r="2" spans="2:54" ht="14.25" x14ac:dyDescent="0.15">
      <c r="B2" s="258"/>
      <c r="C2" s="211"/>
      <c r="AY2" s="210" t="s">
        <v>225</v>
      </c>
    </row>
    <row r="3" spans="2:54" ht="14.25" x14ac:dyDescent="0.15">
      <c r="B3" s="512" t="s">
        <v>39</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Y3" s="210" t="s">
        <v>226</v>
      </c>
    </row>
    <row r="4" spans="2:54" ht="14.25" x14ac:dyDescent="0.15">
      <c r="B4" s="258" t="s">
        <v>40</v>
      </c>
      <c r="C4" s="211"/>
    </row>
    <row r="5" spans="2:54" ht="14.25" x14ac:dyDescent="0.15">
      <c r="C5" s="512" t="s">
        <v>41</v>
      </c>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row>
    <row r="6" spans="2:54" s="212" customFormat="1" ht="14.25" x14ac:dyDescent="0.15">
      <c r="B6" s="483" t="s">
        <v>42</v>
      </c>
      <c r="C6" s="483"/>
      <c r="D6" s="483"/>
      <c r="E6" s="483"/>
      <c r="F6" s="483"/>
      <c r="G6" s="483"/>
      <c r="H6" s="526" t="str">
        <f>IF('１号'!O26="","",'１号'!O26)</f>
        <v/>
      </c>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8"/>
      <c r="BB6" s="213" t="s">
        <v>251</v>
      </c>
    </row>
    <row r="7" spans="2:54" s="212" customFormat="1" ht="12.75" x14ac:dyDescent="0.15">
      <c r="B7" s="483"/>
      <c r="C7" s="483"/>
      <c r="D7" s="483"/>
      <c r="E7" s="483"/>
      <c r="F7" s="483"/>
      <c r="G7" s="483"/>
      <c r="H7" s="529"/>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54" s="212" customFormat="1" ht="13.5" customHeight="1" x14ac:dyDescent="0.15">
      <c r="B8" s="483" t="s">
        <v>211</v>
      </c>
      <c r="C8" s="483"/>
      <c r="D8" s="483"/>
      <c r="E8" s="483"/>
      <c r="F8" s="483"/>
      <c r="G8" s="483"/>
      <c r="H8" s="214" t="s">
        <v>224</v>
      </c>
      <c r="I8" s="534" t="s">
        <v>189</v>
      </c>
      <c r="J8" s="534"/>
      <c r="K8" s="534"/>
      <c r="L8" s="534"/>
      <c r="M8" s="534"/>
      <c r="N8" s="534"/>
      <c r="Q8" s="215" t="s">
        <v>224</v>
      </c>
      <c r="R8" s="534" t="s">
        <v>271</v>
      </c>
      <c r="S8" s="534"/>
      <c r="T8" s="534"/>
      <c r="U8" s="534"/>
      <c r="V8" s="534"/>
      <c r="W8" s="534"/>
      <c r="X8" s="215" t="s">
        <v>224</v>
      </c>
      <c r="Y8" s="534" t="s">
        <v>190</v>
      </c>
      <c r="Z8" s="534"/>
      <c r="AA8" s="534"/>
      <c r="AB8" s="534"/>
      <c r="AC8" s="534"/>
      <c r="AD8" s="534"/>
      <c r="AE8" s="534"/>
      <c r="AF8" s="534"/>
      <c r="AG8" s="534"/>
      <c r="AH8" s="251"/>
    </row>
    <row r="9" spans="2:54" s="252" customFormat="1" ht="4.5" customHeight="1" x14ac:dyDescent="0.15">
      <c r="B9" s="483"/>
      <c r="C9" s="483"/>
      <c r="D9" s="483"/>
      <c r="E9" s="483"/>
      <c r="F9" s="483"/>
      <c r="G9" s="483"/>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9"/>
    </row>
    <row r="10" spans="2:54" s="212" customFormat="1" ht="15" customHeight="1" x14ac:dyDescent="0.15">
      <c r="B10" s="483"/>
      <c r="C10" s="483"/>
      <c r="D10" s="483"/>
      <c r="E10" s="483"/>
      <c r="F10" s="483"/>
      <c r="G10" s="483"/>
      <c r="H10" s="216" t="s">
        <v>224</v>
      </c>
      <c r="I10" s="477" t="s">
        <v>290</v>
      </c>
      <c r="J10" s="477"/>
      <c r="K10" s="477"/>
      <c r="L10" s="477"/>
      <c r="M10" s="477"/>
      <c r="N10" s="477"/>
      <c r="O10" s="217"/>
      <c r="P10" s="217"/>
      <c r="Q10" s="217"/>
      <c r="R10" s="217"/>
      <c r="S10" s="218" t="s">
        <v>289</v>
      </c>
      <c r="T10" s="217"/>
      <c r="U10" s="217"/>
      <c r="V10" s="217"/>
      <c r="W10" s="217"/>
      <c r="X10" s="217"/>
      <c r="Y10" s="217"/>
      <c r="Z10" s="217"/>
      <c r="AA10" s="217"/>
      <c r="AB10" s="217"/>
      <c r="AC10" s="217"/>
      <c r="AD10" s="217"/>
      <c r="AE10" s="217"/>
      <c r="AF10" s="217"/>
      <c r="AG10" s="217"/>
      <c r="AH10" s="219"/>
    </row>
    <row r="11" spans="2:54" s="212" customFormat="1" ht="12.75" x14ac:dyDescent="0.15">
      <c r="B11" s="482" t="s">
        <v>272</v>
      </c>
      <c r="C11" s="482"/>
      <c r="D11" s="482"/>
      <c r="E11" s="482"/>
      <c r="F11" s="482"/>
      <c r="G11" s="482"/>
      <c r="H11" s="485" t="s">
        <v>366</v>
      </c>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7"/>
    </row>
    <row r="12" spans="2:54" s="252" customFormat="1" ht="4.5" customHeight="1" x14ac:dyDescent="0.15">
      <c r="B12" s="482"/>
      <c r="C12" s="482"/>
      <c r="D12" s="482"/>
      <c r="E12" s="482"/>
      <c r="F12" s="482"/>
      <c r="G12" s="482"/>
      <c r="H12" s="473"/>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5"/>
    </row>
    <row r="13" spans="2:54" s="212" customFormat="1" ht="12.75" x14ac:dyDescent="0.15">
      <c r="B13" s="482"/>
      <c r="C13" s="482"/>
      <c r="D13" s="482"/>
      <c r="E13" s="482"/>
      <c r="F13" s="482"/>
      <c r="G13" s="482"/>
      <c r="H13" s="220" t="s">
        <v>224</v>
      </c>
      <c r="I13" s="474" t="s">
        <v>191</v>
      </c>
      <c r="J13" s="474"/>
      <c r="K13" s="474"/>
      <c r="L13" s="474"/>
      <c r="M13" s="474"/>
      <c r="N13" s="474"/>
      <c r="O13" s="474"/>
      <c r="P13" s="474"/>
      <c r="Q13" s="474"/>
      <c r="R13" s="474"/>
      <c r="S13" s="474"/>
      <c r="T13" s="474"/>
      <c r="U13" s="474"/>
      <c r="V13" s="474"/>
      <c r="W13" s="474"/>
      <c r="X13" s="510"/>
      <c r="Y13" s="510"/>
      <c r="Z13" s="510"/>
      <c r="AA13" s="510"/>
      <c r="AB13" s="525" t="s">
        <v>61</v>
      </c>
      <c r="AC13" s="525"/>
      <c r="AD13" s="248"/>
      <c r="AE13" s="248"/>
      <c r="AF13" s="248"/>
      <c r="AG13" s="248"/>
      <c r="AH13" s="249"/>
    </row>
    <row r="14" spans="2:54" s="212" customFormat="1" ht="4.5" customHeight="1" x14ac:dyDescent="0.15">
      <c r="B14" s="482"/>
      <c r="C14" s="482"/>
      <c r="D14" s="482"/>
      <c r="E14" s="482"/>
      <c r="F14" s="482"/>
      <c r="G14" s="482"/>
      <c r="H14" s="473"/>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5"/>
    </row>
    <row r="15" spans="2:54" s="212" customFormat="1" ht="12.75" x14ac:dyDescent="0.15">
      <c r="B15" s="482"/>
      <c r="C15" s="482"/>
      <c r="D15" s="482"/>
      <c r="E15" s="482"/>
      <c r="F15" s="482"/>
      <c r="G15" s="482"/>
      <c r="H15" s="479" t="s">
        <v>367</v>
      </c>
      <c r="I15" s="480"/>
      <c r="J15" s="480"/>
      <c r="K15" s="480"/>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249"/>
    </row>
    <row r="16" spans="2:54" s="212" customFormat="1" ht="4.5" customHeight="1" x14ac:dyDescent="0.15">
      <c r="B16" s="482"/>
      <c r="C16" s="482"/>
      <c r="D16" s="482"/>
      <c r="E16" s="482"/>
      <c r="F16" s="482"/>
      <c r="G16" s="482"/>
      <c r="H16" s="473"/>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5"/>
    </row>
    <row r="17" spans="2:34" s="212" customFormat="1" ht="12.75" x14ac:dyDescent="0.15">
      <c r="B17" s="482"/>
      <c r="C17" s="482"/>
      <c r="D17" s="482"/>
      <c r="E17" s="482"/>
      <c r="F17" s="482"/>
      <c r="G17" s="482"/>
      <c r="H17" s="479" t="s">
        <v>49</v>
      </c>
      <c r="I17" s="480"/>
      <c r="J17" s="480"/>
      <c r="K17" s="480"/>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249"/>
    </row>
    <row r="18" spans="2:34" s="212" customFormat="1" ht="12.75" x14ac:dyDescent="0.15">
      <c r="B18" s="482"/>
      <c r="C18" s="482"/>
      <c r="D18" s="482"/>
      <c r="E18" s="482"/>
      <c r="F18" s="482"/>
      <c r="G18" s="482"/>
      <c r="H18" s="473"/>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5"/>
    </row>
    <row r="19" spans="2:34" s="212" customFormat="1" ht="13.5" customHeight="1" x14ac:dyDescent="0.15">
      <c r="B19" s="482"/>
      <c r="C19" s="482"/>
      <c r="D19" s="482"/>
      <c r="E19" s="482"/>
      <c r="F19" s="482"/>
      <c r="G19" s="482"/>
      <c r="H19" s="220" t="s">
        <v>224</v>
      </c>
      <c r="I19" s="474" t="s">
        <v>192</v>
      </c>
      <c r="J19" s="474"/>
      <c r="K19" s="474"/>
      <c r="L19" s="474"/>
      <c r="M19" s="474"/>
      <c r="N19" s="474"/>
      <c r="O19" s="474"/>
      <c r="P19" s="474"/>
      <c r="Q19" s="474"/>
      <c r="R19" s="474"/>
      <c r="S19" s="474"/>
      <c r="T19" s="508"/>
      <c r="U19" s="508"/>
      <c r="V19" s="508"/>
      <c r="W19" s="508"/>
      <c r="X19" s="505" t="s">
        <v>279</v>
      </c>
      <c r="Y19" s="505"/>
      <c r="Z19" s="505"/>
      <c r="AA19" s="509"/>
      <c r="AB19" s="509"/>
      <c r="AC19" s="509"/>
      <c r="AD19" s="509"/>
      <c r="AE19" s="505" t="s">
        <v>280</v>
      </c>
      <c r="AF19" s="505"/>
      <c r="AG19" s="505"/>
      <c r="AH19" s="260"/>
    </row>
    <row r="20" spans="2:34" s="212" customFormat="1" ht="4.5" customHeight="1" x14ac:dyDescent="0.15">
      <c r="B20" s="482"/>
      <c r="C20" s="482"/>
      <c r="D20" s="482"/>
      <c r="E20" s="482"/>
      <c r="F20" s="482"/>
      <c r="G20" s="482"/>
      <c r="H20" s="473"/>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5"/>
    </row>
    <row r="21" spans="2:34" s="212" customFormat="1" ht="12.75" x14ac:dyDescent="0.15">
      <c r="B21" s="482"/>
      <c r="C21" s="482"/>
      <c r="D21" s="482"/>
      <c r="E21" s="482"/>
      <c r="F21" s="482"/>
      <c r="G21" s="482"/>
      <c r="H21" s="479" t="s">
        <v>50</v>
      </c>
      <c r="I21" s="480"/>
      <c r="J21" s="480"/>
      <c r="K21" s="480"/>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249"/>
    </row>
    <row r="22" spans="2:34" s="212" customFormat="1" ht="4.5" customHeight="1" x14ac:dyDescent="0.15">
      <c r="B22" s="482"/>
      <c r="C22" s="482"/>
      <c r="D22" s="482"/>
      <c r="E22" s="482"/>
      <c r="F22" s="482"/>
      <c r="G22" s="482"/>
      <c r="H22" s="473"/>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5"/>
    </row>
    <row r="23" spans="2:34" s="212" customFormat="1" ht="12.75" x14ac:dyDescent="0.15">
      <c r="B23" s="482"/>
      <c r="C23" s="482"/>
      <c r="D23" s="482"/>
      <c r="E23" s="482"/>
      <c r="F23" s="482"/>
      <c r="G23" s="482"/>
      <c r="H23" s="479" t="s">
        <v>49</v>
      </c>
      <c r="I23" s="480"/>
      <c r="J23" s="480"/>
      <c r="K23" s="480"/>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249"/>
    </row>
    <row r="24" spans="2:34" s="212" customFormat="1" ht="12.75" x14ac:dyDescent="0.15">
      <c r="B24" s="482"/>
      <c r="C24" s="482"/>
      <c r="D24" s="482"/>
      <c r="E24" s="482"/>
      <c r="F24" s="482"/>
      <c r="G24" s="482"/>
      <c r="H24" s="473"/>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5"/>
    </row>
    <row r="25" spans="2:34" s="212" customFormat="1" ht="13.5" customHeight="1" x14ac:dyDescent="0.15">
      <c r="B25" s="482"/>
      <c r="C25" s="482"/>
      <c r="D25" s="482"/>
      <c r="E25" s="482"/>
      <c r="F25" s="482"/>
      <c r="G25" s="482"/>
      <c r="H25" s="220" t="s">
        <v>224</v>
      </c>
      <c r="I25" s="474" t="s">
        <v>193</v>
      </c>
      <c r="J25" s="474"/>
      <c r="K25" s="474"/>
      <c r="L25" s="474"/>
      <c r="M25" s="474"/>
      <c r="N25" s="474"/>
      <c r="O25" s="474"/>
      <c r="P25" s="474"/>
      <c r="Q25" s="474"/>
      <c r="R25" s="474"/>
      <c r="S25" s="474"/>
      <c r="T25" s="474"/>
      <c r="U25" s="498"/>
      <c r="V25" s="498"/>
      <c r="W25" s="498"/>
      <c r="X25" s="498"/>
      <c r="Y25" s="497" t="s">
        <v>227</v>
      </c>
      <c r="Z25" s="497"/>
      <c r="AA25" s="497"/>
      <c r="AB25" s="498"/>
      <c r="AC25" s="498"/>
      <c r="AD25" s="498"/>
      <c r="AE25" s="498"/>
      <c r="AF25" s="498"/>
      <c r="AG25" s="497" t="s">
        <v>51</v>
      </c>
      <c r="AH25" s="533"/>
    </row>
    <row r="26" spans="2:34" s="212" customFormat="1" ht="4.5" customHeight="1" x14ac:dyDescent="0.15">
      <c r="B26" s="482"/>
      <c r="C26" s="482"/>
      <c r="D26" s="482"/>
      <c r="E26" s="482"/>
      <c r="F26" s="482"/>
      <c r="G26" s="482"/>
      <c r="H26" s="473"/>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5"/>
    </row>
    <row r="27" spans="2:34" s="212" customFormat="1" ht="12.75" x14ac:dyDescent="0.15">
      <c r="B27" s="482"/>
      <c r="C27" s="482"/>
      <c r="D27" s="482"/>
      <c r="E27" s="482"/>
      <c r="F27" s="482"/>
      <c r="G27" s="482"/>
      <c r="H27" s="479" t="s">
        <v>50</v>
      </c>
      <c r="I27" s="480"/>
      <c r="J27" s="480"/>
      <c r="K27" s="480"/>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249"/>
    </row>
    <row r="28" spans="2:34" s="212" customFormat="1" ht="4.5" customHeight="1" x14ac:dyDescent="0.15">
      <c r="B28" s="482"/>
      <c r="C28" s="482"/>
      <c r="D28" s="482"/>
      <c r="E28" s="482"/>
      <c r="F28" s="482"/>
      <c r="G28" s="482"/>
      <c r="H28" s="473"/>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5"/>
    </row>
    <row r="29" spans="2:34" s="212" customFormat="1" ht="12.75" x14ac:dyDescent="0.15">
      <c r="B29" s="482"/>
      <c r="C29" s="482"/>
      <c r="D29" s="482"/>
      <c r="E29" s="482"/>
      <c r="F29" s="482"/>
      <c r="G29" s="482"/>
      <c r="H29" s="479" t="s">
        <v>49</v>
      </c>
      <c r="I29" s="480"/>
      <c r="J29" s="480"/>
      <c r="K29" s="480"/>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249"/>
    </row>
    <row r="30" spans="2:34" s="212" customFormat="1" ht="12.75" x14ac:dyDescent="0.15">
      <c r="B30" s="482"/>
      <c r="C30" s="482"/>
      <c r="D30" s="482"/>
      <c r="E30" s="482"/>
      <c r="F30" s="482"/>
      <c r="G30" s="482"/>
      <c r="H30" s="473"/>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5"/>
    </row>
    <row r="31" spans="2:34" s="212" customFormat="1" ht="13.5" customHeight="1" x14ac:dyDescent="0.15">
      <c r="B31" s="482"/>
      <c r="C31" s="482"/>
      <c r="D31" s="482"/>
      <c r="E31" s="482"/>
      <c r="F31" s="482"/>
      <c r="G31" s="482"/>
      <c r="H31" s="220" t="s">
        <v>224</v>
      </c>
      <c r="I31" s="474" t="s">
        <v>273</v>
      </c>
      <c r="J31" s="474"/>
      <c r="K31" s="474"/>
      <c r="L31" s="474"/>
      <c r="M31" s="474"/>
      <c r="N31" s="474"/>
      <c r="O31" s="474"/>
      <c r="P31" s="474"/>
      <c r="Q31" s="474"/>
      <c r="R31" s="474"/>
      <c r="S31" s="474"/>
      <c r="T31" s="474"/>
      <c r="U31" s="474"/>
      <c r="V31" s="474"/>
      <c r="W31" s="540"/>
      <c r="X31" s="540"/>
      <c r="Y31" s="540"/>
      <c r="Z31" s="540"/>
      <c r="AA31" s="505" t="s">
        <v>278</v>
      </c>
      <c r="AB31" s="505"/>
      <c r="AC31" s="510"/>
      <c r="AD31" s="510"/>
      <c r="AE31" s="510"/>
      <c r="AF31" s="510"/>
      <c r="AG31" s="252" t="s">
        <v>61</v>
      </c>
      <c r="AH31" s="260"/>
    </row>
    <row r="32" spans="2:34" s="212" customFormat="1" ht="4.5" customHeight="1" x14ac:dyDescent="0.15">
      <c r="B32" s="482"/>
      <c r="C32" s="482"/>
      <c r="D32" s="482"/>
      <c r="E32" s="482"/>
      <c r="F32" s="482"/>
      <c r="G32" s="482"/>
      <c r="H32" s="473"/>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5"/>
    </row>
    <row r="33" spans="2:37" s="212" customFormat="1" ht="12.75" x14ac:dyDescent="0.15">
      <c r="B33" s="482"/>
      <c r="C33" s="482"/>
      <c r="D33" s="482"/>
      <c r="E33" s="482"/>
      <c r="F33" s="482"/>
      <c r="G33" s="482"/>
      <c r="H33" s="479" t="s">
        <v>50</v>
      </c>
      <c r="I33" s="480"/>
      <c r="J33" s="480"/>
      <c r="K33" s="480"/>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249"/>
    </row>
    <row r="34" spans="2:37" s="212" customFormat="1" ht="4.5" customHeight="1" x14ac:dyDescent="0.15">
      <c r="B34" s="482"/>
      <c r="C34" s="482"/>
      <c r="D34" s="482"/>
      <c r="E34" s="482"/>
      <c r="F34" s="482"/>
      <c r="G34" s="482"/>
      <c r="H34" s="473"/>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5"/>
    </row>
    <row r="35" spans="2:37" s="212" customFormat="1" ht="12.75" x14ac:dyDescent="0.15">
      <c r="B35" s="482"/>
      <c r="C35" s="482"/>
      <c r="D35" s="482"/>
      <c r="E35" s="482"/>
      <c r="F35" s="482"/>
      <c r="G35" s="482"/>
      <c r="H35" s="479" t="s">
        <v>49</v>
      </c>
      <c r="I35" s="480"/>
      <c r="J35" s="480"/>
      <c r="K35" s="480"/>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249"/>
    </row>
    <row r="36" spans="2:37" s="212" customFormat="1" ht="12.75" x14ac:dyDescent="0.15">
      <c r="B36" s="482"/>
      <c r="C36" s="482"/>
      <c r="D36" s="482"/>
      <c r="E36" s="482"/>
      <c r="F36" s="482"/>
      <c r="G36" s="482"/>
      <c r="H36" s="473"/>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5"/>
    </row>
    <row r="37" spans="2:37" s="212" customFormat="1" ht="12.75" x14ac:dyDescent="0.15">
      <c r="B37" s="482"/>
      <c r="C37" s="482"/>
      <c r="D37" s="482"/>
      <c r="E37" s="482"/>
      <c r="F37" s="482"/>
      <c r="G37" s="482"/>
      <c r="H37" s="220" t="s">
        <v>224</v>
      </c>
      <c r="I37" s="474" t="s">
        <v>194</v>
      </c>
      <c r="J37" s="474"/>
      <c r="K37" s="474"/>
      <c r="L37" s="252" t="s">
        <v>52</v>
      </c>
      <c r="M37" s="511"/>
      <c r="N37" s="511"/>
      <c r="O37" s="511"/>
      <c r="P37" s="511"/>
      <c r="Q37" s="511"/>
      <c r="R37" s="511"/>
      <c r="S37" s="511"/>
      <c r="T37" s="511"/>
      <c r="U37" s="511"/>
      <c r="V37" s="511"/>
      <c r="W37" s="511"/>
      <c r="X37" s="511"/>
      <c r="Y37" s="511"/>
      <c r="Z37" s="511"/>
      <c r="AA37" s="511"/>
      <c r="AB37" s="511"/>
      <c r="AC37" s="511"/>
      <c r="AD37" s="511"/>
      <c r="AE37" s="511"/>
      <c r="AF37" s="511"/>
      <c r="AG37" s="511"/>
      <c r="AH37" s="221" t="s">
        <v>53</v>
      </c>
    </row>
    <row r="38" spans="2:37" s="212" customFormat="1" ht="4.5" customHeight="1" x14ac:dyDescent="0.15">
      <c r="B38" s="482"/>
      <c r="C38" s="482"/>
      <c r="D38" s="482"/>
      <c r="E38" s="482"/>
      <c r="F38" s="482"/>
      <c r="G38" s="482"/>
      <c r="H38" s="473"/>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5"/>
    </row>
    <row r="39" spans="2:37" s="212" customFormat="1" ht="12.75" x14ac:dyDescent="0.15">
      <c r="B39" s="482"/>
      <c r="C39" s="482"/>
      <c r="D39" s="482"/>
      <c r="E39" s="482"/>
      <c r="F39" s="482"/>
      <c r="G39" s="482"/>
      <c r="H39" s="485" t="s">
        <v>368</v>
      </c>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7"/>
    </row>
    <row r="40" spans="2:37" s="212" customFormat="1" ht="12.75" x14ac:dyDescent="0.15">
      <c r="B40" s="482"/>
      <c r="C40" s="482"/>
      <c r="D40" s="482"/>
      <c r="E40" s="482"/>
      <c r="F40" s="482"/>
      <c r="G40" s="482"/>
      <c r="H40" s="222" t="s">
        <v>54</v>
      </c>
      <c r="I40" s="223"/>
      <c r="J40" s="484"/>
      <c r="K40" s="484"/>
      <c r="L40" s="224" t="s">
        <v>53</v>
      </c>
      <c r="M40" s="225" t="s">
        <v>55</v>
      </c>
      <c r="N40" s="225"/>
      <c r="O40" s="225"/>
      <c r="P40" s="225"/>
      <c r="Q40" s="225"/>
      <c r="R40" s="225"/>
      <c r="S40" s="225"/>
      <c r="T40" s="225"/>
      <c r="U40" s="225"/>
      <c r="V40" s="225"/>
      <c r="W40" s="225"/>
      <c r="X40" s="225"/>
      <c r="Y40" s="225"/>
      <c r="Z40" s="225"/>
      <c r="AA40" s="225"/>
      <c r="AB40" s="225"/>
      <c r="AC40" s="225"/>
      <c r="AD40" s="225"/>
      <c r="AE40" s="225"/>
      <c r="AF40" s="225"/>
      <c r="AG40" s="225"/>
      <c r="AH40" s="226"/>
    </row>
    <row r="41" spans="2:37" s="212" customFormat="1" ht="12.75" x14ac:dyDescent="0.15">
      <c r="B41" s="482"/>
      <c r="C41" s="482"/>
      <c r="D41" s="482"/>
      <c r="E41" s="482"/>
      <c r="F41" s="482"/>
      <c r="G41" s="482"/>
      <c r="H41" s="479" t="s">
        <v>369</v>
      </c>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1"/>
    </row>
    <row r="42" spans="2:37" s="212" customFormat="1" ht="4.5" customHeight="1" x14ac:dyDescent="0.15">
      <c r="B42" s="482"/>
      <c r="C42" s="482"/>
      <c r="D42" s="482"/>
      <c r="E42" s="482"/>
      <c r="F42" s="482"/>
      <c r="G42" s="482"/>
      <c r="H42" s="473"/>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5"/>
    </row>
    <row r="43" spans="2:37" s="212" customFormat="1" ht="12.75" x14ac:dyDescent="0.15">
      <c r="B43" s="482"/>
      <c r="C43" s="482"/>
      <c r="D43" s="482"/>
      <c r="E43" s="482"/>
      <c r="F43" s="482"/>
      <c r="G43" s="482"/>
      <c r="H43" s="227"/>
      <c r="I43" s="228" t="s">
        <v>224</v>
      </c>
      <c r="J43" s="477" t="s">
        <v>195</v>
      </c>
      <c r="K43" s="477"/>
      <c r="L43" s="217"/>
      <c r="M43" s="228" t="s">
        <v>224</v>
      </c>
      <c r="N43" s="477" t="s">
        <v>196</v>
      </c>
      <c r="O43" s="477"/>
      <c r="P43" s="217"/>
      <c r="Q43" s="228" t="s">
        <v>224</v>
      </c>
      <c r="R43" s="477" t="s">
        <v>197</v>
      </c>
      <c r="S43" s="477"/>
      <c r="T43" s="477"/>
      <c r="U43" s="477"/>
      <c r="V43" s="217"/>
      <c r="W43" s="228" t="s">
        <v>224</v>
      </c>
      <c r="X43" s="477" t="s">
        <v>198</v>
      </c>
      <c r="Y43" s="477"/>
      <c r="Z43" s="477"/>
      <c r="AA43" s="532"/>
      <c r="AB43" s="532"/>
      <c r="AC43" s="532"/>
      <c r="AD43" s="532"/>
      <c r="AE43" s="532"/>
      <c r="AF43" s="532"/>
      <c r="AG43" s="532"/>
      <c r="AH43" s="229" t="s">
        <v>199</v>
      </c>
    </row>
    <row r="44" spans="2:37" s="212" customFormat="1" ht="12.75" customHeight="1" x14ac:dyDescent="0.15">
      <c r="B44" s="516" t="s">
        <v>212</v>
      </c>
      <c r="C44" s="517"/>
      <c r="D44" s="517"/>
      <c r="E44" s="517"/>
      <c r="F44" s="517"/>
      <c r="G44" s="518"/>
      <c r="H44" s="485" t="s">
        <v>43</v>
      </c>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7"/>
    </row>
    <row r="45" spans="2:37" s="212" customFormat="1" ht="13.5" customHeight="1" x14ac:dyDescent="0.15">
      <c r="B45" s="519"/>
      <c r="C45" s="520"/>
      <c r="D45" s="520"/>
      <c r="E45" s="520"/>
      <c r="F45" s="520"/>
      <c r="G45" s="521"/>
      <c r="H45" s="538" t="s">
        <v>202</v>
      </c>
      <c r="I45" s="539"/>
      <c r="J45" s="539"/>
      <c r="K45" s="539"/>
      <c r="L45" s="539"/>
      <c r="M45" s="230" t="s">
        <v>224</v>
      </c>
      <c r="N45" s="525" t="s">
        <v>203</v>
      </c>
      <c r="O45" s="525"/>
      <c r="P45" s="525"/>
      <c r="Q45" s="230" t="s">
        <v>224</v>
      </c>
      <c r="R45" s="525" t="s">
        <v>200</v>
      </c>
      <c r="S45" s="525"/>
      <c r="T45" s="525"/>
      <c r="U45" s="525"/>
      <c r="V45" s="525"/>
      <c r="W45" s="525"/>
      <c r="X45" s="525"/>
      <c r="Y45" s="525"/>
      <c r="Z45" s="230" t="s">
        <v>224</v>
      </c>
      <c r="AA45" s="474" t="s">
        <v>201</v>
      </c>
      <c r="AB45" s="474"/>
      <c r="AC45" s="474"/>
      <c r="AD45" s="474"/>
      <c r="AE45" s="474"/>
      <c r="AF45" s="474"/>
      <c r="AG45" s="474"/>
      <c r="AH45" s="475"/>
    </row>
    <row r="46" spans="2:37" s="212" customFormat="1" ht="4.5" customHeight="1" x14ac:dyDescent="0.15">
      <c r="B46" s="519"/>
      <c r="C46" s="520"/>
      <c r="D46" s="520"/>
      <c r="E46" s="520"/>
      <c r="F46" s="520"/>
      <c r="G46" s="521"/>
      <c r="H46" s="473"/>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5"/>
    </row>
    <row r="47" spans="2:37" s="212" customFormat="1" ht="13.5" customHeight="1" x14ac:dyDescent="0.15">
      <c r="B47" s="519"/>
      <c r="C47" s="520"/>
      <c r="D47" s="520"/>
      <c r="E47" s="520"/>
      <c r="F47" s="520"/>
      <c r="G47" s="521"/>
      <c r="H47" s="479" t="s">
        <v>56</v>
      </c>
      <c r="I47" s="480"/>
      <c r="J47" s="480"/>
      <c r="K47" s="231" t="s">
        <v>224</v>
      </c>
      <c r="L47" s="535" t="s">
        <v>204</v>
      </c>
      <c r="M47" s="535"/>
      <c r="N47" s="535"/>
      <c r="O47" s="252"/>
      <c r="P47" s="231" t="s">
        <v>224</v>
      </c>
      <c r="Q47" s="535" t="s">
        <v>205</v>
      </c>
      <c r="R47" s="535"/>
      <c r="S47" s="535"/>
      <c r="T47" s="252"/>
      <c r="U47" s="231" t="s">
        <v>224</v>
      </c>
      <c r="V47" s="537" t="s">
        <v>206</v>
      </c>
      <c r="W47" s="537"/>
      <c r="X47" s="537"/>
      <c r="Y47" s="537"/>
      <c r="Z47" s="537"/>
      <c r="AA47" s="537"/>
      <c r="AB47" s="537"/>
      <c r="AC47" s="537"/>
      <c r="AD47" s="537"/>
      <c r="AE47" s="537"/>
      <c r="AF47" s="537"/>
      <c r="AG47" s="537"/>
      <c r="AH47" s="260"/>
      <c r="AK47" s="212" t="s">
        <v>291</v>
      </c>
    </row>
    <row r="48" spans="2:37" s="212" customFormat="1" ht="4.5" customHeight="1" x14ac:dyDescent="0.15">
      <c r="B48" s="519"/>
      <c r="C48" s="520"/>
      <c r="D48" s="520"/>
      <c r="E48" s="520"/>
      <c r="F48" s="520"/>
      <c r="G48" s="521"/>
      <c r="H48" s="473"/>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5"/>
    </row>
    <row r="49" spans="2:37" s="212" customFormat="1" ht="12.75" x14ac:dyDescent="0.15">
      <c r="B49" s="519"/>
      <c r="C49" s="520"/>
      <c r="D49" s="520"/>
      <c r="E49" s="520"/>
      <c r="F49" s="520"/>
      <c r="G49" s="521"/>
      <c r="H49" s="247" t="s">
        <v>44</v>
      </c>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60"/>
      <c r="AK49" s="212" t="s">
        <v>292</v>
      </c>
    </row>
    <row r="50" spans="2:37" s="212" customFormat="1" ht="13.5" customHeight="1" x14ac:dyDescent="0.15">
      <c r="B50" s="519"/>
      <c r="C50" s="520"/>
      <c r="D50" s="520"/>
      <c r="E50" s="520"/>
      <c r="F50" s="520"/>
      <c r="G50" s="521"/>
      <c r="H50" s="479" t="s">
        <v>257</v>
      </c>
      <c r="I50" s="480"/>
      <c r="J50" s="480"/>
      <c r="K50" s="480"/>
      <c r="L50" s="515"/>
      <c r="M50" s="515"/>
      <c r="N50" s="515"/>
      <c r="O50" s="515"/>
      <c r="P50" s="515"/>
      <c r="Q50" s="515"/>
      <c r="R50" s="515"/>
      <c r="S50" s="515"/>
      <c r="T50" s="515"/>
      <c r="U50" s="515"/>
      <c r="V50" s="515"/>
      <c r="W50" s="515"/>
      <c r="X50" s="513" t="s">
        <v>57</v>
      </c>
      <c r="Y50" s="513"/>
      <c r="Z50" s="513"/>
      <c r="AA50" s="513"/>
      <c r="AB50" s="513"/>
      <c r="AC50" s="513"/>
      <c r="AD50" s="513"/>
      <c r="AE50" s="513"/>
      <c r="AF50" s="513"/>
      <c r="AG50" s="513"/>
      <c r="AH50" s="514"/>
    </row>
    <row r="51" spans="2:37" s="212" customFormat="1" ht="6.75" customHeight="1" x14ac:dyDescent="0.15">
      <c r="B51" s="522"/>
      <c r="C51" s="523"/>
      <c r="D51" s="523"/>
      <c r="E51" s="523"/>
      <c r="F51" s="523"/>
      <c r="G51" s="524"/>
      <c r="H51" s="473"/>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5"/>
    </row>
    <row r="52" spans="2:37" s="212" customFormat="1" ht="14.25" customHeight="1" x14ac:dyDescent="0.15">
      <c r="B52" s="482" t="s">
        <v>213</v>
      </c>
      <c r="C52" s="482"/>
      <c r="D52" s="482"/>
      <c r="E52" s="482"/>
      <c r="F52" s="482"/>
      <c r="G52" s="482"/>
      <c r="H52" s="485" t="s">
        <v>258</v>
      </c>
      <c r="I52" s="486"/>
      <c r="J52" s="486"/>
      <c r="K52" s="486"/>
      <c r="L52" s="502"/>
      <c r="M52" s="502"/>
      <c r="N52" s="502"/>
      <c r="O52" s="502"/>
      <c r="P52" s="503" t="s">
        <v>58</v>
      </c>
      <c r="Q52" s="503"/>
      <c r="R52" s="503"/>
      <c r="S52" s="503"/>
      <c r="T52" s="503"/>
      <c r="U52" s="503"/>
      <c r="V52" s="256"/>
      <c r="W52" s="256"/>
      <c r="X52" s="256"/>
      <c r="Y52" s="256"/>
      <c r="Z52" s="256"/>
      <c r="AA52" s="256"/>
      <c r="AB52" s="256"/>
      <c r="AC52" s="256"/>
      <c r="AD52" s="256"/>
      <c r="AE52" s="256"/>
      <c r="AF52" s="256"/>
      <c r="AG52" s="256"/>
      <c r="AH52" s="232"/>
    </row>
    <row r="53" spans="2:37" s="212" customFormat="1" ht="12.75" x14ac:dyDescent="0.15">
      <c r="B53" s="482"/>
      <c r="C53" s="482"/>
      <c r="D53" s="482"/>
      <c r="E53" s="482"/>
      <c r="F53" s="482"/>
      <c r="G53" s="482"/>
      <c r="H53" s="479" t="s">
        <v>45</v>
      </c>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1"/>
    </row>
    <row r="54" spans="2:37" s="212" customFormat="1" ht="12.75" x14ac:dyDescent="0.15">
      <c r="B54" s="482"/>
      <c r="C54" s="482"/>
      <c r="D54" s="482"/>
      <c r="E54" s="482"/>
      <c r="F54" s="482"/>
      <c r="G54" s="482"/>
      <c r="H54" s="541"/>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3"/>
    </row>
    <row r="55" spans="2:37" s="212" customFormat="1" ht="12.75" x14ac:dyDescent="0.15">
      <c r="B55" s="482"/>
      <c r="C55" s="482"/>
      <c r="D55" s="482"/>
      <c r="E55" s="482"/>
      <c r="F55" s="482"/>
      <c r="G55" s="482"/>
      <c r="H55" s="544"/>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45"/>
    </row>
    <row r="56" spans="2:37" s="212" customFormat="1" ht="12.75" x14ac:dyDescent="0.15">
      <c r="B56" s="482" t="s">
        <v>214</v>
      </c>
      <c r="C56" s="482"/>
      <c r="D56" s="482"/>
      <c r="E56" s="482"/>
      <c r="F56" s="482"/>
      <c r="G56" s="482"/>
      <c r="H56" s="485" t="s">
        <v>370</v>
      </c>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7"/>
    </row>
    <row r="57" spans="2:37" s="212" customFormat="1" ht="4.5" customHeight="1" x14ac:dyDescent="0.15">
      <c r="B57" s="482"/>
      <c r="C57" s="482"/>
      <c r="D57" s="482"/>
      <c r="E57" s="482"/>
      <c r="F57" s="482"/>
      <c r="G57" s="482"/>
      <c r="H57" s="473"/>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5"/>
    </row>
    <row r="58" spans="2:37" s="212" customFormat="1" ht="12.75" x14ac:dyDescent="0.15">
      <c r="B58" s="482"/>
      <c r="C58" s="482"/>
      <c r="D58" s="482"/>
      <c r="E58" s="482"/>
      <c r="F58" s="482"/>
      <c r="G58" s="482"/>
      <c r="I58" s="230" t="s">
        <v>224</v>
      </c>
      <c r="J58" s="246" t="s">
        <v>274</v>
      </c>
      <c r="K58" s="246"/>
      <c r="L58" s="246"/>
      <c r="M58" s="246"/>
      <c r="N58" s="246"/>
      <c r="O58" s="261" t="s">
        <v>59</v>
      </c>
      <c r="P58" s="261"/>
      <c r="Q58" s="261"/>
      <c r="R58" s="504"/>
      <c r="S58" s="504"/>
      <c r="T58" s="504"/>
      <c r="U58" s="233"/>
      <c r="V58" s="257" t="s">
        <v>60</v>
      </c>
      <c r="W58" s="252"/>
      <c r="Y58" s="234" t="s">
        <v>224</v>
      </c>
      <c r="Z58" s="259" t="s">
        <v>288</v>
      </c>
      <c r="AA58" s="259"/>
      <c r="AB58" s="259"/>
      <c r="AC58" s="259"/>
      <c r="AE58" s="252"/>
      <c r="AF58" s="252"/>
      <c r="AG58" s="252"/>
      <c r="AH58" s="260"/>
    </row>
    <row r="59" spans="2:37" s="212" customFormat="1" ht="12.75" x14ac:dyDescent="0.15">
      <c r="B59" s="482"/>
      <c r="C59" s="482"/>
      <c r="D59" s="482"/>
      <c r="E59" s="482"/>
      <c r="F59" s="482"/>
      <c r="G59" s="482"/>
      <c r="H59" s="499" t="s">
        <v>371</v>
      </c>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1"/>
    </row>
    <row r="60" spans="2:37" s="212" customFormat="1" ht="12.75" x14ac:dyDescent="0.15">
      <c r="B60" s="482"/>
      <c r="C60" s="482"/>
      <c r="D60" s="482"/>
      <c r="E60" s="482"/>
      <c r="F60" s="482"/>
      <c r="G60" s="482"/>
      <c r="H60" s="473"/>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5"/>
    </row>
    <row r="61" spans="2:37" s="212" customFormat="1" ht="12.75" x14ac:dyDescent="0.15">
      <c r="B61" s="482"/>
      <c r="C61" s="482"/>
      <c r="D61" s="482"/>
      <c r="E61" s="482"/>
      <c r="F61" s="482"/>
      <c r="G61" s="482"/>
      <c r="I61" s="234" t="s">
        <v>224</v>
      </c>
      <c r="J61" s="474" t="s">
        <v>275</v>
      </c>
      <c r="K61" s="474"/>
      <c r="L61" s="474"/>
      <c r="M61" s="474"/>
      <c r="N61" s="474"/>
      <c r="O61" s="474"/>
      <c r="Q61" s="252" t="s">
        <v>276</v>
      </c>
      <c r="R61" s="504"/>
      <c r="S61" s="504"/>
      <c r="T61" s="504"/>
      <c r="U61" s="497" t="s">
        <v>302</v>
      </c>
      <c r="V61" s="497"/>
      <c r="W61" s="497"/>
      <c r="Y61" s="234" t="s">
        <v>224</v>
      </c>
      <c r="Z61" s="259" t="s">
        <v>288</v>
      </c>
      <c r="AA61" s="259"/>
      <c r="AB61" s="259"/>
      <c r="AC61" s="259"/>
      <c r="AE61" s="235"/>
      <c r="AF61" s="236"/>
      <c r="AG61" s="236"/>
      <c r="AH61" s="237"/>
    </row>
    <row r="62" spans="2:37" s="212" customFormat="1" ht="12.75" x14ac:dyDescent="0.15">
      <c r="B62" s="482"/>
      <c r="C62" s="482"/>
      <c r="D62" s="482"/>
      <c r="E62" s="482"/>
      <c r="F62" s="482"/>
      <c r="G62" s="482"/>
      <c r="H62" s="473"/>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5"/>
    </row>
    <row r="63" spans="2:37" s="212" customFormat="1" ht="12.75" x14ac:dyDescent="0.15">
      <c r="B63" s="482"/>
      <c r="C63" s="482"/>
      <c r="D63" s="482"/>
      <c r="E63" s="482"/>
      <c r="F63" s="482"/>
      <c r="G63" s="482"/>
      <c r="H63" s="479" t="s">
        <v>46</v>
      </c>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1"/>
    </row>
    <row r="64" spans="2:37" s="212" customFormat="1" ht="4.5" customHeight="1" x14ac:dyDescent="0.15">
      <c r="B64" s="482"/>
      <c r="C64" s="482"/>
      <c r="D64" s="482"/>
      <c r="E64" s="482"/>
      <c r="F64" s="482"/>
      <c r="G64" s="482"/>
      <c r="H64" s="253"/>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5"/>
    </row>
    <row r="65" spans="2:34" s="212" customFormat="1" ht="12.75" x14ac:dyDescent="0.15">
      <c r="B65" s="482"/>
      <c r="C65" s="482"/>
      <c r="D65" s="482"/>
      <c r="E65" s="482"/>
      <c r="F65" s="482"/>
      <c r="G65" s="482"/>
      <c r="H65" s="491"/>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3"/>
    </row>
    <row r="66" spans="2:34" s="212" customFormat="1" ht="12.75" x14ac:dyDescent="0.15">
      <c r="B66" s="482"/>
      <c r="C66" s="482"/>
      <c r="D66" s="482"/>
      <c r="E66" s="482"/>
      <c r="F66" s="482"/>
      <c r="G66" s="482"/>
      <c r="H66" s="491"/>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3"/>
    </row>
    <row r="67" spans="2:34" s="212" customFormat="1" ht="12.75" x14ac:dyDescent="0.15">
      <c r="B67" s="482"/>
      <c r="C67" s="482"/>
      <c r="D67" s="482"/>
      <c r="E67" s="482"/>
      <c r="F67" s="482"/>
      <c r="G67" s="482"/>
      <c r="H67" s="494"/>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6"/>
    </row>
    <row r="68" spans="2:34" s="212" customFormat="1" ht="12.75" x14ac:dyDescent="0.15">
      <c r="B68" s="482" t="s">
        <v>215</v>
      </c>
      <c r="C68" s="482"/>
      <c r="D68" s="482"/>
      <c r="E68" s="482"/>
      <c r="F68" s="482"/>
      <c r="G68" s="482"/>
      <c r="H68" s="488"/>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90"/>
    </row>
    <row r="69" spans="2:34" s="212" customFormat="1" ht="12.75" x14ac:dyDescent="0.15">
      <c r="B69" s="482"/>
      <c r="C69" s="482"/>
      <c r="D69" s="482"/>
      <c r="E69" s="482"/>
      <c r="F69" s="482"/>
      <c r="G69" s="482"/>
      <c r="H69" s="491"/>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3"/>
    </row>
    <row r="70" spans="2:34" s="212" customFormat="1" ht="12.75" x14ac:dyDescent="0.15">
      <c r="B70" s="482"/>
      <c r="C70" s="482"/>
      <c r="D70" s="482"/>
      <c r="E70" s="482"/>
      <c r="F70" s="482"/>
      <c r="G70" s="482"/>
      <c r="H70" s="494"/>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F70" s="495"/>
      <c r="AG70" s="495"/>
      <c r="AH70" s="496"/>
    </row>
    <row r="71" spans="2:34" s="212" customFormat="1" ht="12.75" x14ac:dyDescent="0.15">
      <c r="B71" s="483" t="s">
        <v>47</v>
      </c>
      <c r="C71" s="483"/>
      <c r="D71" s="483"/>
      <c r="E71" s="483"/>
      <c r="F71" s="483"/>
      <c r="G71" s="483"/>
      <c r="H71" s="250" t="s">
        <v>48</v>
      </c>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32"/>
    </row>
    <row r="72" spans="2:34" s="212" customFormat="1" ht="4.5" customHeight="1" x14ac:dyDescent="0.15">
      <c r="B72" s="483"/>
      <c r="C72" s="483"/>
      <c r="D72" s="483"/>
      <c r="E72" s="483"/>
      <c r="F72" s="483"/>
      <c r="G72" s="483"/>
      <c r="H72" s="473"/>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5"/>
    </row>
    <row r="73" spans="2:34" s="212" customFormat="1" ht="12.75" x14ac:dyDescent="0.15">
      <c r="B73" s="483"/>
      <c r="C73" s="483"/>
      <c r="D73" s="483"/>
      <c r="E73" s="483"/>
      <c r="F73" s="483"/>
      <c r="G73" s="483"/>
      <c r="H73" s="230" t="s">
        <v>224</v>
      </c>
      <c r="I73" s="535" t="s">
        <v>207</v>
      </c>
      <c r="J73" s="535"/>
      <c r="K73" s="535"/>
      <c r="L73" s="535"/>
      <c r="M73" s="535"/>
      <c r="N73" s="535"/>
      <c r="O73" s="252"/>
      <c r="P73" s="231" t="s">
        <v>224</v>
      </c>
      <c r="Q73" s="535" t="s">
        <v>208</v>
      </c>
      <c r="R73" s="535"/>
      <c r="S73" s="535"/>
      <c r="T73" s="535"/>
      <c r="U73" s="535"/>
      <c r="V73" s="535"/>
      <c r="W73" s="261" t="s">
        <v>209</v>
      </c>
      <c r="X73" s="536"/>
      <c r="Y73" s="536"/>
      <c r="Z73" s="536"/>
      <c r="AA73" s="536"/>
      <c r="AB73" s="536"/>
      <c r="AC73" s="536"/>
      <c r="AD73" s="536"/>
      <c r="AE73" s="536"/>
      <c r="AF73" s="536"/>
      <c r="AG73" s="236" t="s">
        <v>210</v>
      </c>
      <c r="AH73" s="260"/>
    </row>
    <row r="74" spans="2:34" ht="4.5" customHeight="1" x14ac:dyDescent="0.15">
      <c r="B74" s="483"/>
      <c r="C74" s="483"/>
      <c r="D74" s="483"/>
      <c r="E74" s="483"/>
      <c r="F74" s="483"/>
      <c r="G74" s="483"/>
      <c r="H74" s="476"/>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8"/>
    </row>
  </sheetData>
  <sheetProtection password="A7D7" sheet="1" formatCells="0" formatColumns="0" formatRows="0"/>
  <customSheetViews>
    <customSheetView guid="{BAF09DE9-3CAC-45E2-B2E3-39C54B45EBAF}" showPageBreaks="1" showGridLines="0" printArea="1" view="pageBreakPreview" topLeftCell="A31">
      <selection activeCell="I26" sqref="I26:T26"/>
      <pageMargins left="0.51181102362204722" right="0.51181102362204722" top="0.74803149606299213" bottom="0.74803149606299213" header="0.31496062992125984" footer="0.31496062992125984"/>
      <pageSetup paperSize="9" orientation="portrait" r:id="rId1"/>
    </customSheetView>
    <customSheetView guid="{02B438CF-0257-43B2-9BDA-7E54B391CED3}" showPageBreaks="1" showGridLines="0" printArea="1" view="pageBreakPreview" topLeftCell="A37">
      <selection activeCell="J59" sqref="J59:N59"/>
      <pageMargins left="0.51181102362204722" right="0.51181102362204722" top="0.74803149606299213" bottom="0.74803149606299213" header="0.31496062992125984" footer="0.31496062992125984"/>
      <pageSetup paperSize="9" orientation="portrait" r:id="rId2"/>
    </customSheetView>
  </customSheetViews>
  <mergeCells count="111">
    <mergeCell ref="I10:N10"/>
    <mergeCell ref="R8:W8"/>
    <mergeCell ref="Y8:AG8"/>
    <mergeCell ref="I73:N73"/>
    <mergeCell ref="Q73:V73"/>
    <mergeCell ref="X73:AF73"/>
    <mergeCell ref="AA45:AH45"/>
    <mergeCell ref="L47:N47"/>
    <mergeCell ref="Q47:S47"/>
    <mergeCell ref="V47:AG47"/>
    <mergeCell ref="H45:L45"/>
    <mergeCell ref="N45:P45"/>
    <mergeCell ref="R45:Y45"/>
    <mergeCell ref="H35:K35"/>
    <mergeCell ref="L35:AG35"/>
    <mergeCell ref="W31:Z31"/>
    <mergeCell ref="I8:N8"/>
    <mergeCell ref="H54:AH55"/>
    <mergeCell ref="H26:AH26"/>
    <mergeCell ref="H28:AH28"/>
    <mergeCell ref="H30:AH30"/>
    <mergeCell ref="H12:AH12"/>
    <mergeCell ref="H14:AH14"/>
    <mergeCell ref="H16:AH16"/>
    <mergeCell ref="B3:AG3"/>
    <mergeCell ref="C5:AF5"/>
    <mergeCell ref="H50:K50"/>
    <mergeCell ref="X50:AH50"/>
    <mergeCell ref="L50:W50"/>
    <mergeCell ref="B44:G51"/>
    <mergeCell ref="X13:AA13"/>
    <mergeCell ref="AB13:AC13"/>
    <mergeCell ref="B11:G43"/>
    <mergeCell ref="H6:AH7"/>
    <mergeCell ref="H47:J47"/>
    <mergeCell ref="B6:G7"/>
    <mergeCell ref="H15:K15"/>
    <mergeCell ref="H17:K17"/>
    <mergeCell ref="B8:G10"/>
    <mergeCell ref="H11:AH11"/>
    <mergeCell ref="I13:W13"/>
    <mergeCell ref="AE19:AG19"/>
    <mergeCell ref="I25:T25"/>
    <mergeCell ref="I37:K37"/>
    <mergeCell ref="J43:K43"/>
    <mergeCell ref="X43:Z43"/>
    <mergeCell ref="AA43:AG43"/>
    <mergeCell ref="AG25:AH25"/>
    <mergeCell ref="B56:G67"/>
    <mergeCell ref="J61:O61"/>
    <mergeCell ref="U61:W61"/>
    <mergeCell ref="AA31:AB31"/>
    <mergeCell ref="L15:AG15"/>
    <mergeCell ref="L17:AG17"/>
    <mergeCell ref="L21:AG21"/>
    <mergeCell ref="L23:AG23"/>
    <mergeCell ref="L27:AG27"/>
    <mergeCell ref="I19:S19"/>
    <mergeCell ref="T19:W19"/>
    <mergeCell ref="X19:Z19"/>
    <mergeCell ref="AA19:AD19"/>
    <mergeCell ref="L29:AG29"/>
    <mergeCell ref="AC31:AF31"/>
    <mergeCell ref="I31:V31"/>
    <mergeCell ref="H33:K33"/>
    <mergeCell ref="L33:AG33"/>
    <mergeCell ref="H27:K27"/>
    <mergeCell ref="M37:AG37"/>
    <mergeCell ref="N43:O43"/>
    <mergeCell ref="R43:U43"/>
    <mergeCell ref="H22:AH22"/>
    <mergeCell ref="H24:AH24"/>
    <mergeCell ref="B68:G70"/>
    <mergeCell ref="B71:G74"/>
    <mergeCell ref="H23:K23"/>
    <mergeCell ref="H21:K21"/>
    <mergeCell ref="J40:K40"/>
    <mergeCell ref="H29:K29"/>
    <mergeCell ref="B52:G55"/>
    <mergeCell ref="H39:AH39"/>
    <mergeCell ref="H68:AH70"/>
    <mergeCell ref="Y25:AA25"/>
    <mergeCell ref="U25:X25"/>
    <mergeCell ref="AB25:AF25"/>
    <mergeCell ref="H41:AH41"/>
    <mergeCell ref="H59:AH59"/>
    <mergeCell ref="H52:K52"/>
    <mergeCell ref="L52:O52"/>
    <mergeCell ref="H44:AH44"/>
    <mergeCell ref="P52:U52"/>
    <mergeCell ref="H56:AH56"/>
    <mergeCell ref="H65:AH67"/>
    <mergeCell ref="R61:T61"/>
    <mergeCell ref="R58:T58"/>
    <mergeCell ref="H46:AH46"/>
    <mergeCell ref="H48:AH48"/>
    <mergeCell ref="H18:AH18"/>
    <mergeCell ref="H20:AH20"/>
    <mergeCell ref="H72:AH72"/>
    <mergeCell ref="H74:AH74"/>
    <mergeCell ref="H53:AH53"/>
    <mergeCell ref="H63:AH63"/>
    <mergeCell ref="H32:AH32"/>
    <mergeCell ref="H34:AH34"/>
    <mergeCell ref="H36:AH36"/>
    <mergeCell ref="H38:AH38"/>
    <mergeCell ref="H42:AH42"/>
    <mergeCell ref="H51:AH51"/>
    <mergeCell ref="H57:AH57"/>
    <mergeCell ref="H60:AH60"/>
    <mergeCell ref="H62:AH62"/>
  </mergeCells>
  <phoneticPr fontId="3"/>
  <conditionalFormatting sqref="L15:AG15">
    <cfRule type="expression" dxfId="205" priority="89">
      <formula>L15&lt;&gt;""</formula>
    </cfRule>
    <cfRule type="expression" dxfId="204" priority="96">
      <formula>H13="■"</formula>
    </cfRule>
  </conditionalFormatting>
  <conditionalFormatting sqref="X13:AA13">
    <cfRule type="expression" dxfId="203" priority="90">
      <formula>$X$13&lt;&gt;""</formula>
    </cfRule>
    <cfRule type="expression" dxfId="202" priority="95">
      <formula>H13="■"</formula>
    </cfRule>
  </conditionalFormatting>
  <conditionalFormatting sqref="L21:AG21">
    <cfRule type="expression" dxfId="201" priority="81">
      <formula>$L$21&lt;&gt;""</formula>
    </cfRule>
    <cfRule type="expression" dxfId="200" priority="91">
      <formula>$H$19="■"</formula>
    </cfRule>
  </conditionalFormatting>
  <conditionalFormatting sqref="L17:AG17">
    <cfRule type="expression" dxfId="199" priority="84">
      <formula>$L$17&lt;&gt;""</formula>
    </cfRule>
    <cfRule type="expression" dxfId="198" priority="85">
      <formula>H13="■"</formula>
    </cfRule>
  </conditionalFormatting>
  <conditionalFormatting sqref="L23:AG23">
    <cfRule type="expression" dxfId="197" priority="80">
      <formula>$L$23&lt;&gt;""</formula>
    </cfRule>
    <cfRule type="expression" dxfId="196" priority="83">
      <formula>$H$19="■"</formula>
    </cfRule>
  </conditionalFormatting>
  <conditionalFormatting sqref="AA19 AC31">
    <cfRule type="expression" dxfId="195" priority="78">
      <formula>AA19&lt;&gt;""</formula>
    </cfRule>
  </conditionalFormatting>
  <conditionalFormatting sqref="U25:X25">
    <cfRule type="expression" dxfId="194" priority="73">
      <formula>U25&lt;&gt;""</formula>
    </cfRule>
    <cfRule type="expression" dxfId="193" priority="77">
      <formula>$H$25="■"</formula>
    </cfRule>
  </conditionalFormatting>
  <conditionalFormatting sqref="AB25">
    <cfRule type="expression" dxfId="192" priority="71">
      <formula>AB25&lt;&gt;""</formula>
    </cfRule>
    <cfRule type="expression" dxfId="191" priority="72">
      <formula>$H$25="■"</formula>
    </cfRule>
  </conditionalFormatting>
  <conditionalFormatting sqref="L27">
    <cfRule type="expression" dxfId="190" priority="69">
      <formula>L27&lt;&gt;""</formula>
    </cfRule>
    <cfRule type="expression" dxfId="189" priority="70">
      <formula>$H$25="■"</formula>
    </cfRule>
  </conditionalFormatting>
  <conditionalFormatting sqref="L29">
    <cfRule type="expression" dxfId="188" priority="67">
      <formula>L29&lt;&gt;""</formula>
    </cfRule>
    <cfRule type="expression" dxfId="187" priority="68">
      <formula>$H$25="■"</formula>
    </cfRule>
  </conditionalFormatting>
  <conditionalFormatting sqref="M37">
    <cfRule type="expression" dxfId="186" priority="64">
      <formula>M37&lt;&gt;""</formula>
    </cfRule>
    <cfRule type="expression" dxfId="185" priority="65">
      <formula>$H$37="■"</formula>
    </cfRule>
  </conditionalFormatting>
  <conditionalFormatting sqref="J40:K40">
    <cfRule type="expression" dxfId="184" priority="63">
      <formula>J40&lt;&gt;""</formula>
    </cfRule>
  </conditionalFormatting>
  <conditionalFormatting sqref="L50">
    <cfRule type="expression" dxfId="183" priority="62">
      <formula>L50&lt;&gt;""</formula>
    </cfRule>
  </conditionalFormatting>
  <conditionalFormatting sqref="L52">
    <cfRule type="expression" dxfId="182" priority="61">
      <formula>L52&lt;&gt;""</formula>
    </cfRule>
  </conditionalFormatting>
  <conditionalFormatting sqref="H54">
    <cfRule type="expression" dxfId="181" priority="60">
      <formula>H54&lt;&gt;""</formula>
    </cfRule>
  </conditionalFormatting>
  <conditionalFormatting sqref="H68:AH70">
    <cfRule type="expression" dxfId="180" priority="59">
      <formula>$H$68&lt;&gt;""</formula>
    </cfRule>
  </conditionalFormatting>
  <conditionalFormatting sqref="H65">
    <cfRule type="expression" dxfId="179" priority="56">
      <formula>H65&lt;&gt;""</formula>
    </cfRule>
  </conditionalFormatting>
  <conditionalFormatting sqref="AA43:AG43">
    <cfRule type="expression" dxfId="178" priority="55">
      <formula>$W$43="■"</formula>
    </cfRule>
  </conditionalFormatting>
  <conditionalFormatting sqref="H37">
    <cfRule type="expression" dxfId="177" priority="48">
      <formula>OR(H37="■",H37="□")</formula>
    </cfRule>
  </conditionalFormatting>
  <conditionalFormatting sqref="I43 M43 Q43 W43">
    <cfRule type="expression" dxfId="176" priority="44">
      <formula>$W$43="■"</formula>
    </cfRule>
    <cfRule type="expression" dxfId="175" priority="45">
      <formula>$Q$43="■"</formula>
    </cfRule>
    <cfRule type="expression" dxfId="174" priority="46">
      <formula>$M$43="■"</formula>
    </cfRule>
    <cfRule type="expression" dxfId="173" priority="47">
      <formula>$I$43="■"</formula>
    </cfRule>
  </conditionalFormatting>
  <conditionalFormatting sqref="M45 Q45 Z45">
    <cfRule type="expression" dxfId="172" priority="41">
      <formula>$Z$45="■"</formula>
    </cfRule>
    <cfRule type="expression" dxfId="171" priority="42">
      <formula>$Q$45="■"</formula>
    </cfRule>
    <cfRule type="expression" dxfId="170" priority="43">
      <formula>$M$45="■"</formula>
    </cfRule>
  </conditionalFormatting>
  <conditionalFormatting sqref="K47 P47 U47">
    <cfRule type="expression" dxfId="169" priority="38">
      <formula>$U$47="■"</formula>
    </cfRule>
    <cfRule type="expression" dxfId="168" priority="39">
      <formula>$P$47="■"</formula>
    </cfRule>
    <cfRule type="expression" dxfId="167" priority="40">
      <formula>$K$47="■"</formula>
    </cfRule>
  </conditionalFormatting>
  <conditionalFormatting sqref="H73 P73">
    <cfRule type="expression" dxfId="166" priority="34">
      <formula>$P$73="■"</formula>
    </cfRule>
    <cfRule type="expression" dxfId="165" priority="35">
      <formula>$H$73="■"</formula>
    </cfRule>
  </conditionalFormatting>
  <conditionalFormatting sqref="X73:AF73">
    <cfRule type="expression" dxfId="164" priority="33">
      <formula>$P$73="■"</formula>
    </cfRule>
  </conditionalFormatting>
  <conditionalFormatting sqref="L33:AG33">
    <cfRule type="expression" dxfId="163" priority="25">
      <formula>$L$33&lt;&gt;""</formula>
    </cfRule>
    <cfRule type="expression" dxfId="162" priority="28">
      <formula>$H$31="■"</formula>
    </cfRule>
  </conditionalFormatting>
  <conditionalFormatting sqref="L35:AG35">
    <cfRule type="expression" dxfId="161" priority="24">
      <formula>$L$35&lt;&gt;""</formula>
    </cfRule>
    <cfRule type="expression" dxfId="160" priority="27">
      <formula>$H$31="■"</formula>
    </cfRule>
  </conditionalFormatting>
  <conditionalFormatting sqref="T19 AA19">
    <cfRule type="expression" dxfId="159" priority="205">
      <formula>$H$19="■"</formula>
    </cfRule>
  </conditionalFormatting>
  <conditionalFormatting sqref="AC31">
    <cfRule type="expression" dxfId="158" priority="79">
      <formula>$H$31="■"</formula>
    </cfRule>
    <cfRule type="expression" dxfId="157" priority="216">
      <formula>$T$19&lt;&gt;""</formula>
    </cfRule>
    <cfRule type="expression" dxfId="156" priority="217">
      <formula>O31="■"</formula>
    </cfRule>
    <cfRule type="expression" dxfId="155" priority="218">
      <formula>$AC$31&lt;&gt;""</formula>
    </cfRule>
  </conditionalFormatting>
  <conditionalFormatting sqref="W31">
    <cfRule type="expression" dxfId="154" priority="20">
      <formula>$W$31&lt;&gt;""</formula>
    </cfRule>
    <cfRule type="expression" dxfId="153" priority="219">
      <formula>H31="■"</formula>
    </cfRule>
  </conditionalFormatting>
  <conditionalFormatting sqref="H13">
    <cfRule type="expression" dxfId="152" priority="51">
      <formula>$H$13="■"</formula>
    </cfRule>
  </conditionalFormatting>
  <conditionalFormatting sqref="H19">
    <cfRule type="expression" dxfId="151" priority="50">
      <formula>$H$19="■"</formula>
    </cfRule>
  </conditionalFormatting>
  <conditionalFormatting sqref="H25">
    <cfRule type="expression" dxfId="150" priority="49">
      <formula>$H$25="■"</formula>
    </cfRule>
  </conditionalFormatting>
  <conditionalFormatting sqref="T19">
    <cfRule type="expression" dxfId="149" priority="204">
      <formula>T19&lt;&gt;""</formula>
    </cfRule>
  </conditionalFormatting>
  <conditionalFormatting sqref="R58">
    <cfRule type="expression" dxfId="148" priority="176">
      <formula>$R$58&lt;&gt;""</formula>
    </cfRule>
    <cfRule type="expression" dxfId="147" priority="177">
      <formula>$I$58="■"</formula>
    </cfRule>
  </conditionalFormatting>
  <conditionalFormatting sqref="I61 Y61">
    <cfRule type="expression" dxfId="146" priority="36">
      <formula>$I$61="■"</formula>
    </cfRule>
    <cfRule type="expression" dxfId="145" priority="228">
      <formula>$Y$61="■"</formula>
    </cfRule>
  </conditionalFormatting>
  <conditionalFormatting sqref="I58 Y58">
    <cfRule type="expression" dxfId="144" priority="11">
      <formula>$Y$58="■"</formula>
    </cfRule>
    <cfRule type="expression" dxfId="143" priority="16">
      <formula>$I$58="■"</formula>
    </cfRule>
  </conditionalFormatting>
  <conditionalFormatting sqref="R61">
    <cfRule type="expression" dxfId="142" priority="7">
      <formula>$R$61&lt;&gt;""</formula>
    </cfRule>
    <cfRule type="expression" dxfId="141" priority="8">
      <formula>$I$61="■"</formula>
    </cfRule>
  </conditionalFormatting>
  <conditionalFormatting sqref="H10">
    <cfRule type="expression" dxfId="140" priority="4">
      <formula>$X$8="■"</formula>
    </cfRule>
    <cfRule type="expression" dxfId="139" priority="5">
      <formula>$Q$8="■"</formula>
    </cfRule>
    <cfRule type="expression" dxfId="138" priority="6">
      <formula>$H$8="■"</formula>
    </cfRule>
  </conditionalFormatting>
  <conditionalFormatting sqref="X8 Q8 H8 H10">
    <cfRule type="expression" dxfId="137" priority="3">
      <formula>$H$10="■"</formula>
    </cfRule>
    <cfRule type="expression" dxfId="136" priority="52">
      <formula>$X$8="■"</formula>
    </cfRule>
    <cfRule type="expression" dxfId="135" priority="53">
      <formula>$Q$8="■"</formula>
    </cfRule>
    <cfRule type="expression" dxfId="134" priority="54">
      <formula>$H$8="■"</formula>
    </cfRule>
  </conditionalFormatting>
  <conditionalFormatting sqref="H31">
    <cfRule type="expression" dxfId="133" priority="2">
      <formula>$H$31="■"</formula>
    </cfRule>
  </conditionalFormatting>
  <dataValidations count="3">
    <dataValidation type="list" allowBlank="1" showInputMessage="1" showErrorMessage="1" sqref="I61 Y61 Y58 H13 P73 H19 H37 I43 M43 Q43 W43 M45 Q45 Z45 K47 P47 U47 H25 I58 H73 H31">
      <formula1>$AY$2:$AY$3</formula1>
    </dataValidation>
    <dataValidation imeMode="off" allowBlank="1" showInputMessage="1" showErrorMessage="1" sqref="X13:AA13 AC31 T19 U25:X25 AB25:AF25 J40:K40 L52:O52 W31 AA19"/>
    <dataValidation type="list" allowBlank="1" showInputMessage="1" showErrorMessage="1" sqref="H8 Q8 X8 H10">
      <formula1>"□,■"</formula1>
    </dataValidation>
  </dataValidations>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0"/>
  <sheetViews>
    <sheetView showGridLines="0" view="pageBreakPreview" zoomScaleNormal="100" zoomScaleSheetLayoutView="100" workbookViewId="0">
      <selection activeCell="B1" sqref="B1"/>
    </sheetView>
  </sheetViews>
  <sheetFormatPr defaultColWidth="2.5" defaultRowHeight="14.25" x14ac:dyDescent="0.15"/>
  <cols>
    <col min="1" max="1" width="1.625" style="40" customWidth="1"/>
    <col min="2" max="37" width="2.5" style="40"/>
    <col min="38" max="38" width="1.625" style="40" customWidth="1"/>
    <col min="39" max="16384" width="2.5" style="40"/>
  </cols>
  <sheetData>
    <row r="1" spans="2:40" x14ac:dyDescent="0.15">
      <c r="B1" s="273" t="s">
        <v>264</v>
      </c>
    </row>
    <row r="3" spans="2:40" x14ac:dyDescent="0.15">
      <c r="C3" s="40" t="s">
        <v>234</v>
      </c>
    </row>
    <row r="4" spans="2:40" ht="4.5" customHeight="1" x14ac:dyDescent="0.15"/>
    <row r="5" spans="2:40" x14ac:dyDescent="0.15">
      <c r="B5" s="546" t="s">
        <v>235</v>
      </c>
      <c r="C5" s="546"/>
      <c r="D5" s="546"/>
      <c r="E5" s="546"/>
      <c r="F5" s="546"/>
      <c r="G5" s="546"/>
      <c r="H5" s="546"/>
      <c r="I5" s="546"/>
      <c r="J5" s="546"/>
      <c r="K5" s="547" t="str">
        <f>IF('１号'!O26="","",'１号'!O26)</f>
        <v/>
      </c>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N5" s="272" t="s">
        <v>251</v>
      </c>
    </row>
    <row r="6" spans="2:40" x14ac:dyDescent="0.15">
      <c r="B6" s="546"/>
      <c r="C6" s="546"/>
      <c r="D6" s="546"/>
      <c r="E6" s="546"/>
      <c r="F6" s="546"/>
      <c r="G6" s="546"/>
      <c r="H6" s="546"/>
      <c r="I6" s="546"/>
      <c r="J6" s="546"/>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row>
    <row r="7" spans="2:40" x14ac:dyDescent="0.15">
      <c r="B7" s="28"/>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30"/>
    </row>
    <row r="8" spans="2:40" x14ac:dyDescent="0.15">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row>
    <row r="9" spans="2:40" x14ac:dyDescent="0.15">
      <c r="B9" s="31"/>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3"/>
    </row>
    <row r="10" spans="2:40" x14ac:dyDescent="0.15">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3"/>
    </row>
    <row r="11" spans="2:40" x14ac:dyDescent="0.15">
      <c r="B11" s="31"/>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3"/>
    </row>
    <row r="12" spans="2:40" x14ac:dyDescent="0.15">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3"/>
    </row>
    <row r="13" spans="2:40" x14ac:dyDescent="0.15">
      <c r="B13" s="31"/>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3"/>
    </row>
    <row r="14" spans="2:40" x14ac:dyDescent="0.15">
      <c r="B14" s="31"/>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3"/>
    </row>
    <row r="15" spans="2:40" x14ac:dyDescent="0.1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3"/>
    </row>
    <row r="16" spans="2:40" x14ac:dyDescent="0.15">
      <c r="B16" s="31"/>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3"/>
    </row>
    <row r="17" spans="2:37" x14ac:dyDescent="0.15">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3"/>
    </row>
    <row r="18" spans="2:37" x14ac:dyDescent="0.15">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3"/>
    </row>
    <row r="19" spans="2:37" x14ac:dyDescent="0.15">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3"/>
    </row>
    <row r="20" spans="2:37" x14ac:dyDescent="0.15">
      <c r="B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3"/>
    </row>
    <row r="21" spans="2:37" x14ac:dyDescent="0.15">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3"/>
    </row>
    <row r="22" spans="2:37" x14ac:dyDescent="0.15">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3"/>
    </row>
    <row r="23" spans="2:37" x14ac:dyDescent="0.15">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3"/>
    </row>
    <row r="24" spans="2:37" x14ac:dyDescent="0.15">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3"/>
    </row>
    <row r="25" spans="2:37" x14ac:dyDescent="0.15">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2:37" x14ac:dyDescent="0.15">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3"/>
    </row>
    <row r="27" spans="2:37" x14ac:dyDescent="0.1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3"/>
    </row>
    <row r="28" spans="2:37" x14ac:dyDescent="0.15">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3"/>
    </row>
    <row r="29" spans="2:37" x14ac:dyDescent="0.15">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3"/>
    </row>
    <row r="30" spans="2:37" x14ac:dyDescent="0.1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3"/>
    </row>
    <row r="31" spans="2:37" x14ac:dyDescent="0.15">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3"/>
    </row>
    <row r="32" spans="2:37" x14ac:dyDescent="0.15">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3"/>
    </row>
    <row r="33" spans="2:37" x14ac:dyDescent="0.15">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3"/>
    </row>
    <row r="34" spans="2:37" x14ac:dyDescent="0.15">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3"/>
    </row>
    <row r="35" spans="2:37" x14ac:dyDescent="0.15">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3"/>
    </row>
    <row r="36" spans="2:37" x14ac:dyDescent="0.15">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3"/>
    </row>
    <row r="37" spans="2:37" x14ac:dyDescent="0.15">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3"/>
    </row>
    <row r="38" spans="2:37" x14ac:dyDescent="0.15">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3"/>
    </row>
    <row r="39" spans="2:37" x14ac:dyDescent="0.15">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3"/>
    </row>
    <row r="40" spans="2:37" x14ac:dyDescent="0.15">
      <c r="B40" s="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3"/>
    </row>
    <row r="41" spans="2:37" x14ac:dyDescent="0.15">
      <c r="B41" s="31"/>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3"/>
    </row>
    <row r="42" spans="2:37" x14ac:dyDescent="0.15">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3"/>
    </row>
    <row r="43" spans="2:37" x14ac:dyDescent="0.15">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3"/>
    </row>
    <row r="44" spans="2:37" x14ac:dyDescent="0.15">
      <c r="B44" s="31"/>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3"/>
    </row>
    <row r="45" spans="2:37" x14ac:dyDescent="0.15">
      <c r="B45" s="3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3"/>
    </row>
    <row r="46" spans="2:37" x14ac:dyDescent="0.15">
      <c r="B46" s="3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3"/>
    </row>
    <row r="47" spans="2:37" x14ac:dyDescent="0.15">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3"/>
    </row>
    <row r="48" spans="2:37" x14ac:dyDescent="0.15">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3"/>
    </row>
    <row r="49" spans="2:37" x14ac:dyDescent="0.15">
      <c r="B49" s="31"/>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3"/>
    </row>
    <row r="50" spans="2:37" x14ac:dyDescent="0.15">
      <c r="B50" s="31"/>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3"/>
    </row>
    <row r="51" spans="2:37" x14ac:dyDescent="0.15">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3"/>
    </row>
    <row r="52" spans="2:37" x14ac:dyDescent="0.15">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3"/>
    </row>
    <row r="53" spans="2:37" x14ac:dyDescent="0.15">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3"/>
    </row>
    <row r="54" spans="2:37" x14ac:dyDescent="0.15">
      <c r="B54" s="3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3"/>
    </row>
    <row r="55" spans="2:37" x14ac:dyDescent="0.15">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3"/>
    </row>
    <row r="56" spans="2:37" x14ac:dyDescent="0.15">
      <c r="B56" s="31"/>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3"/>
    </row>
    <row r="57" spans="2:37" x14ac:dyDescent="0.15">
      <c r="B57" s="3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3"/>
    </row>
    <row r="58" spans="2:37" x14ac:dyDescent="0.15">
      <c r="B58" s="31"/>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3"/>
    </row>
    <row r="59" spans="2:37" x14ac:dyDescent="0.15">
      <c r="B59" s="31"/>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3"/>
    </row>
    <row r="60" spans="2:37" x14ac:dyDescent="0.15">
      <c r="B60" s="34"/>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6"/>
    </row>
  </sheetData>
  <sheetProtection sheet="1" formatCells="0" formatColumns="0" formatRows="0" insertRows="0" deleteRows="0" autoFilter="0" pivotTables="0"/>
  <customSheetViews>
    <customSheetView guid="{BAF09DE9-3CAC-45E2-B2E3-39C54B45EBAF}" showPageBreaks="1" showGridLines="0" fitToPage="1" printArea="1" view="pageBreakPreview">
      <selection activeCell="K5" sqref="K5:AH6"/>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02B438CF-0257-43B2-9BDA-7E54B391CED3}" showPageBreaks="1" showGridLines="0" fitToPage="1" printArea="1" view="pageBreakPreview">
      <selection activeCell="V36" sqref="V36"/>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mergeCells count="2">
    <mergeCell ref="B5:J6"/>
    <mergeCell ref="K5:AK6"/>
  </mergeCells>
  <phoneticPr fontId="3"/>
  <pageMargins left="0.62" right="0.37" top="0.39370078740157483" bottom="0.39370078740157483" header="0.19685039370078741" footer="0.23622047244094491"/>
  <pageSetup paperSize="9" fitToHeight="0" orientation="portrait" r:id="rId3"/>
  <headerFooter>
    <oddHeader>&amp;RVer.2</oddHeader>
    <oddFooter>&amp;R&amp;"ＭＳ Ｐ明朝,標準"&amp;10（日本産業規格A列4番）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2"/>
  <sheetViews>
    <sheetView showGridLines="0" view="pageBreakPreview" zoomScaleNormal="100" zoomScaleSheetLayoutView="100" workbookViewId="0">
      <selection activeCell="B1" sqref="B1"/>
    </sheetView>
  </sheetViews>
  <sheetFormatPr defaultColWidth="2.5" defaultRowHeight="14.25" x14ac:dyDescent="0.15"/>
  <cols>
    <col min="1" max="1" width="1.625" style="40" customWidth="1"/>
    <col min="2" max="38" width="2.5" style="40"/>
    <col min="39" max="39" width="1.625" style="40" customWidth="1"/>
    <col min="40" max="16384" width="2.5" style="40"/>
  </cols>
  <sheetData>
    <row r="1" spans="2:38" x14ac:dyDescent="0.15">
      <c r="B1" s="100" t="s">
        <v>265</v>
      </c>
    </row>
    <row r="3" spans="2:38" x14ac:dyDescent="0.15">
      <c r="C3" s="75" t="s">
        <v>267</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row>
    <row r="4" spans="2:38" ht="4.5" customHeight="1" x14ac:dyDescent="0.15"/>
    <row r="5" spans="2:38" x14ac:dyDescent="0.15">
      <c r="B5" s="106"/>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8"/>
    </row>
    <row r="6" spans="2:38" x14ac:dyDescent="0.15">
      <c r="B6" s="109"/>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110"/>
    </row>
    <row r="7" spans="2:38" x14ac:dyDescent="0.15">
      <c r="B7" s="10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110"/>
    </row>
    <row r="8" spans="2:38" x14ac:dyDescent="0.15">
      <c r="B8" s="109"/>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110"/>
    </row>
    <row r="9" spans="2:38" x14ac:dyDescent="0.15">
      <c r="B9" s="31"/>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3"/>
    </row>
    <row r="10" spans="2:38" x14ac:dyDescent="0.15">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3"/>
    </row>
    <row r="11" spans="2:38" x14ac:dyDescent="0.15">
      <c r="B11" s="31"/>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3"/>
    </row>
    <row r="12" spans="2:38" x14ac:dyDescent="0.15">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3"/>
    </row>
    <row r="13" spans="2:38" x14ac:dyDescent="0.15">
      <c r="B13" s="31"/>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row>
    <row r="14" spans="2:38" x14ac:dyDescent="0.15">
      <c r="B14" s="31"/>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3"/>
    </row>
    <row r="15" spans="2:38" x14ac:dyDescent="0.1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3"/>
    </row>
    <row r="16" spans="2:38" x14ac:dyDescent="0.15">
      <c r="B16" s="31"/>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7" spans="2:38" x14ac:dyDescent="0.15">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3"/>
    </row>
    <row r="18" spans="2:38" x14ac:dyDescent="0.15">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row>
    <row r="19" spans="2:38" x14ac:dyDescent="0.15">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3"/>
    </row>
    <row r="20" spans="2:38" x14ac:dyDescent="0.15">
      <c r="B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row>
    <row r="21" spans="2:38" x14ac:dyDescent="0.15">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3"/>
    </row>
    <row r="22" spans="2:38" x14ac:dyDescent="0.15">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3"/>
    </row>
    <row r="23" spans="2:38" x14ac:dyDescent="0.15">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spans="2:38" x14ac:dyDescent="0.15">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3"/>
    </row>
    <row r="25" spans="2:38" x14ac:dyDescent="0.15">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row>
    <row r="26" spans="2:38" x14ac:dyDescent="0.15">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spans="2:38" x14ac:dyDescent="0.1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3"/>
    </row>
    <row r="28" spans="2:38" x14ac:dyDescent="0.15">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3"/>
    </row>
    <row r="29" spans="2:38" x14ac:dyDescent="0.15">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3"/>
    </row>
    <row r="30" spans="2:38" x14ac:dyDescent="0.1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3"/>
    </row>
    <row r="31" spans="2:38" x14ac:dyDescent="0.15">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3"/>
    </row>
    <row r="32" spans="2:38" x14ac:dyDescent="0.15">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3"/>
    </row>
    <row r="33" spans="2:38" x14ac:dyDescent="0.15">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3"/>
    </row>
    <row r="34" spans="2:38" x14ac:dyDescent="0.15">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3"/>
    </row>
    <row r="35" spans="2:38" x14ac:dyDescent="0.15">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3"/>
    </row>
    <row r="36" spans="2:38" x14ac:dyDescent="0.15">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3"/>
    </row>
    <row r="37" spans="2:38" x14ac:dyDescent="0.15">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row>
    <row r="38" spans="2:38" x14ac:dyDescent="0.15">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row>
    <row r="39" spans="2:38" x14ac:dyDescent="0.15">
      <c r="B39" s="109"/>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110"/>
    </row>
    <row r="40" spans="2:38" x14ac:dyDescent="0.15">
      <c r="B40" s="109"/>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110"/>
    </row>
    <row r="41" spans="2:38" x14ac:dyDescent="0.15">
      <c r="B41" s="109"/>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110"/>
    </row>
    <row r="42" spans="2:38" x14ac:dyDescent="0.15">
      <c r="B42" s="109"/>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110"/>
    </row>
    <row r="43" spans="2:38" x14ac:dyDescent="0.15">
      <c r="B43" s="109"/>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110"/>
    </row>
    <row r="44" spans="2:38" x14ac:dyDescent="0.15">
      <c r="B44" s="109"/>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110"/>
    </row>
    <row r="45" spans="2:38" x14ac:dyDescent="0.15">
      <c r="B45" s="109"/>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110"/>
    </row>
    <row r="46" spans="2:38" x14ac:dyDescent="0.15">
      <c r="B46" s="109"/>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110"/>
    </row>
    <row r="47" spans="2:38" x14ac:dyDescent="0.15">
      <c r="B47" s="109"/>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110"/>
    </row>
    <row r="48" spans="2:38" x14ac:dyDescent="0.15">
      <c r="B48" s="109"/>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110"/>
    </row>
    <row r="49" spans="2:38" x14ac:dyDescent="0.15">
      <c r="B49" s="109"/>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110"/>
    </row>
    <row r="50" spans="2:38" x14ac:dyDescent="0.15">
      <c r="B50" s="109"/>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110"/>
    </row>
    <row r="51" spans="2:38" x14ac:dyDescent="0.15">
      <c r="B51" s="109"/>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110"/>
    </row>
    <row r="52" spans="2:38" x14ac:dyDescent="0.15">
      <c r="B52" s="109"/>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110"/>
    </row>
    <row r="53" spans="2:38" x14ac:dyDescent="0.15">
      <c r="B53" s="109"/>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110"/>
    </row>
    <row r="54" spans="2:38" x14ac:dyDescent="0.15">
      <c r="B54" s="109"/>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110"/>
    </row>
    <row r="55" spans="2:38" x14ac:dyDescent="0.15">
      <c r="B55" s="109"/>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110"/>
    </row>
    <row r="56" spans="2:38" x14ac:dyDescent="0.15">
      <c r="B56" s="109"/>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110"/>
    </row>
    <row r="57" spans="2:38" x14ac:dyDescent="0.15">
      <c r="B57" s="109"/>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110"/>
    </row>
    <row r="58" spans="2:38" x14ac:dyDescent="0.15">
      <c r="B58" s="109"/>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110"/>
    </row>
    <row r="59" spans="2:38" x14ac:dyDescent="0.15">
      <c r="B59" s="109"/>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110"/>
    </row>
    <row r="60" spans="2:38" x14ac:dyDescent="0.15">
      <c r="B60" s="11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3"/>
    </row>
    <row r="61" spans="2:38" x14ac:dyDescent="0.1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row>
    <row r="62" spans="2:38" x14ac:dyDescent="0.1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row>
  </sheetData>
  <sheetProtection formatCells="0" formatColumns="0" formatRows="0" insertColumns="0" insertRows="0" deleteColumns="0" deleteRows="0"/>
  <customSheetViews>
    <customSheetView guid="{BAF09DE9-3CAC-45E2-B2E3-39C54B45EBAF}" showPageBreaks="1" showGridLines="0" fitToPage="1" printArea="1" view="pageBreakPreview">
      <selection activeCell="N12" sqref="N12"/>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02B438CF-0257-43B2-9BDA-7E54B391CED3}" showPageBreaks="1" showGridLines="0" fitToPage="1" printArea="1" view="pageBreakPreview">
      <selection activeCell="V50" sqref="V50"/>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phoneticPr fontId="3"/>
  <pageMargins left="0.57999999999999996" right="0.31" top="0.39370078740157483" bottom="0.39370078740157483" header="0.19685039370078741" footer="0.23622047244094491"/>
  <pageSetup paperSize="9" fitToHeight="0" orientation="portrait" r:id="rId3"/>
  <headerFooter>
    <oddHeader>&amp;RVer.2</oddHeader>
    <oddFooter>&amp;R&amp;"ＭＳ Ｐ明朝,標準"&amp;10（日本産業規格A列4番）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view="pageBreakPreview" zoomScaleNormal="100" zoomScaleSheetLayoutView="100" zoomScalePageLayoutView="85" workbookViewId="0">
      <selection activeCell="B1" sqref="B1"/>
    </sheetView>
  </sheetViews>
  <sheetFormatPr defaultColWidth="9" defaultRowHeight="13.5" x14ac:dyDescent="0.15"/>
  <cols>
    <col min="1" max="1" width="2.5" style="41" customWidth="1"/>
    <col min="2" max="65" width="2.625" style="41" customWidth="1"/>
    <col min="66" max="16384" width="9" style="41"/>
  </cols>
  <sheetData>
    <row r="1" spans="1:33" ht="14.25" x14ac:dyDescent="0.15">
      <c r="B1" s="44" t="s">
        <v>62</v>
      </c>
      <c r="C1" s="46"/>
      <c r="D1" s="46"/>
      <c r="E1" s="46"/>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14.25" x14ac:dyDescent="0.15">
      <c r="A2" s="45"/>
      <c r="B2" s="44"/>
      <c r="C2" s="46"/>
      <c r="D2" s="46"/>
      <c r="E2" s="46"/>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row>
    <row r="3" spans="1:33" ht="16.5" customHeight="1" x14ac:dyDescent="0.15">
      <c r="A3" s="45"/>
      <c r="B3" s="45"/>
      <c r="C3" s="559" t="s">
        <v>353</v>
      </c>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row>
    <row r="4" spans="1:33" ht="16.5" customHeight="1" x14ac:dyDescent="0.15">
      <c r="A4" s="45"/>
      <c r="B4" s="45"/>
      <c r="C4" s="558" t="s">
        <v>354</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row>
    <row r="5" spans="1:33" s="153" customFormat="1" ht="19.5" customHeight="1" x14ac:dyDescent="0.15">
      <c r="A5" s="45"/>
      <c r="B5" s="552"/>
      <c r="C5" s="552"/>
      <c r="D5" s="552"/>
      <c r="E5" s="552"/>
      <c r="F5" s="552"/>
      <c r="G5" s="552"/>
      <c r="H5" s="552"/>
      <c r="I5" s="552"/>
      <c r="J5" s="552" t="s">
        <v>287</v>
      </c>
      <c r="K5" s="552"/>
      <c r="L5" s="552"/>
      <c r="M5" s="552"/>
      <c r="N5" s="552"/>
      <c r="O5" s="552"/>
      <c r="P5" s="552"/>
      <c r="Q5" s="552"/>
      <c r="R5" s="552" t="s">
        <v>63</v>
      </c>
      <c r="S5" s="552"/>
      <c r="T5" s="552"/>
      <c r="U5" s="552"/>
      <c r="V5" s="552"/>
      <c r="W5" s="552"/>
      <c r="X5" s="552"/>
      <c r="Y5" s="552"/>
      <c r="Z5" s="552" t="s">
        <v>64</v>
      </c>
      <c r="AA5" s="552"/>
      <c r="AB5" s="552"/>
      <c r="AC5" s="552"/>
      <c r="AD5" s="552"/>
      <c r="AE5" s="552"/>
      <c r="AF5" s="552"/>
      <c r="AG5" s="552"/>
    </row>
    <row r="6" spans="1:33" ht="20.25" customHeight="1" x14ac:dyDescent="0.15">
      <c r="B6" s="560" t="s">
        <v>65</v>
      </c>
      <c r="C6" s="560"/>
      <c r="D6" s="560"/>
      <c r="E6" s="560"/>
      <c r="F6" s="560"/>
      <c r="G6" s="560"/>
      <c r="H6" s="560"/>
      <c r="I6" s="560"/>
      <c r="J6" s="549"/>
      <c r="K6" s="549"/>
      <c r="L6" s="549"/>
      <c r="M6" s="549"/>
      <c r="N6" s="549"/>
      <c r="O6" s="549"/>
      <c r="P6" s="549"/>
      <c r="Q6" s="549"/>
      <c r="R6" s="550"/>
      <c r="S6" s="550"/>
      <c r="T6" s="550"/>
      <c r="U6" s="550"/>
      <c r="V6" s="550"/>
      <c r="W6" s="550"/>
      <c r="X6" s="550"/>
      <c r="Y6" s="550"/>
      <c r="Z6" s="551"/>
      <c r="AA6" s="551"/>
      <c r="AB6" s="551"/>
      <c r="AC6" s="551"/>
      <c r="AD6" s="551"/>
      <c r="AE6" s="551"/>
      <c r="AF6" s="551"/>
      <c r="AG6" s="551"/>
    </row>
    <row r="7" spans="1:33" ht="20.25" customHeight="1" x14ac:dyDescent="0.15">
      <c r="B7" s="560"/>
      <c r="C7" s="560"/>
      <c r="D7" s="560"/>
      <c r="E7" s="560"/>
      <c r="F7" s="560"/>
      <c r="G7" s="560"/>
      <c r="H7" s="560"/>
      <c r="I7" s="560"/>
      <c r="J7" s="549"/>
      <c r="K7" s="549"/>
      <c r="L7" s="549"/>
      <c r="M7" s="549"/>
      <c r="N7" s="549"/>
      <c r="O7" s="549"/>
      <c r="P7" s="549"/>
      <c r="Q7" s="549"/>
      <c r="R7" s="550"/>
      <c r="S7" s="550"/>
      <c r="T7" s="550"/>
      <c r="U7" s="550"/>
      <c r="V7" s="550"/>
      <c r="W7" s="550"/>
      <c r="X7" s="550"/>
      <c r="Y7" s="550"/>
      <c r="Z7" s="551"/>
      <c r="AA7" s="551"/>
      <c r="AB7" s="551"/>
      <c r="AC7" s="551"/>
      <c r="AD7" s="551"/>
      <c r="AE7" s="551"/>
      <c r="AF7" s="551"/>
      <c r="AG7" s="551"/>
    </row>
    <row r="8" spans="1:33" ht="20.25" customHeight="1" x14ac:dyDescent="0.15">
      <c r="B8" s="560"/>
      <c r="C8" s="560"/>
      <c r="D8" s="560"/>
      <c r="E8" s="560"/>
      <c r="F8" s="560"/>
      <c r="G8" s="560"/>
      <c r="H8" s="560"/>
      <c r="I8" s="560"/>
      <c r="J8" s="549"/>
      <c r="K8" s="549"/>
      <c r="L8" s="549"/>
      <c r="M8" s="549"/>
      <c r="N8" s="549"/>
      <c r="O8" s="549"/>
      <c r="P8" s="549"/>
      <c r="Q8" s="549"/>
      <c r="R8" s="550"/>
      <c r="S8" s="550"/>
      <c r="T8" s="550"/>
      <c r="U8" s="550"/>
      <c r="V8" s="550"/>
      <c r="W8" s="550"/>
      <c r="X8" s="550"/>
      <c r="Y8" s="550"/>
      <c r="Z8" s="551"/>
      <c r="AA8" s="551"/>
      <c r="AB8" s="551"/>
      <c r="AC8" s="551"/>
      <c r="AD8" s="551"/>
      <c r="AE8" s="551"/>
      <c r="AF8" s="551"/>
      <c r="AG8" s="551"/>
    </row>
    <row r="9" spans="1:33" ht="20.25" customHeight="1" x14ac:dyDescent="0.15">
      <c r="B9" s="560"/>
      <c r="C9" s="560"/>
      <c r="D9" s="560"/>
      <c r="E9" s="560"/>
      <c r="F9" s="560"/>
      <c r="G9" s="560"/>
      <c r="H9" s="560"/>
      <c r="I9" s="560"/>
      <c r="J9" s="549"/>
      <c r="K9" s="549"/>
      <c r="L9" s="549"/>
      <c r="M9" s="549"/>
      <c r="N9" s="549"/>
      <c r="O9" s="549"/>
      <c r="P9" s="549"/>
      <c r="Q9" s="549"/>
      <c r="R9" s="550"/>
      <c r="S9" s="550"/>
      <c r="T9" s="550"/>
      <c r="U9" s="550"/>
      <c r="V9" s="550"/>
      <c r="W9" s="550"/>
      <c r="X9" s="550"/>
      <c r="Y9" s="550"/>
      <c r="Z9" s="551"/>
      <c r="AA9" s="551"/>
      <c r="AB9" s="551"/>
      <c r="AC9" s="551"/>
      <c r="AD9" s="551"/>
      <c r="AE9" s="551"/>
      <c r="AF9" s="551"/>
      <c r="AG9" s="551"/>
    </row>
    <row r="10" spans="1:33" ht="20.25" customHeight="1" x14ac:dyDescent="0.15">
      <c r="B10" s="548" t="s">
        <v>277</v>
      </c>
      <c r="C10" s="548"/>
      <c r="D10" s="548"/>
      <c r="E10" s="548"/>
      <c r="F10" s="548"/>
      <c r="G10" s="548"/>
      <c r="H10" s="548"/>
      <c r="I10" s="548"/>
      <c r="J10" s="549"/>
      <c r="K10" s="549"/>
      <c r="L10" s="549"/>
      <c r="M10" s="549"/>
      <c r="N10" s="549"/>
      <c r="O10" s="549"/>
      <c r="P10" s="549"/>
      <c r="Q10" s="549"/>
      <c r="R10" s="550"/>
      <c r="S10" s="550"/>
      <c r="T10" s="550"/>
      <c r="U10" s="550"/>
      <c r="V10" s="550"/>
      <c r="W10" s="550"/>
      <c r="X10" s="550"/>
      <c r="Y10" s="550"/>
      <c r="Z10" s="551"/>
      <c r="AA10" s="551"/>
      <c r="AB10" s="551"/>
      <c r="AC10" s="551"/>
      <c r="AD10" s="551"/>
      <c r="AE10" s="551"/>
      <c r="AF10" s="551"/>
      <c r="AG10" s="551"/>
    </row>
    <row r="11" spans="1:33" ht="20.25" customHeight="1" x14ac:dyDescent="0.15">
      <c r="B11" s="548"/>
      <c r="C11" s="548"/>
      <c r="D11" s="548"/>
      <c r="E11" s="548"/>
      <c r="F11" s="548"/>
      <c r="G11" s="548"/>
      <c r="H11" s="548"/>
      <c r="I11" s="548"/>
      <c r="J11" s="549"/>
      <c r="K11" s="549"/>
      <c r="L11" s="549"/>
      <c r="M11" s="549"/>
      <c r="N11" s="549"/>
      <c r="O11" s="549"/>
      <c r="P11" s="549"/>
      <c r="Q11" s="549"/>
      <c r="R11" s="550"/>
      <c r="S11" s="550"/>
      <c r="T11" s="550"/>
      <c r="U11" s="550"/>
      <c r="V11" s="550"/>
      <c r="W11" s="550"/>
      <c r="X11" s="550"/>
      <c r="Y11" s="550"/>
      <c r="Z11" s="551"/>
      <c r="AA11" s="551"/>
      <c r="AB11" s="551"/>
      <c r="AC11" s="551"/>
      <c r="AD11" s="551"/>
      <c r="AE11" s="551"/>
      <c r="AF11" s="551"/>
      <c r="AG11" s="551"/>
    </row>
    <row r="12" spans="1:33" ht="20.25" customHeight="1" x14ac:dyDescent="0.15">
      <c r="B12" s="548"/>
      <c r="C12" s="548"/>
      <c r="D12" s="548"/>
      <c r="E12" s="548"/>
      <c r="F12" s="548"/>
      <c r="G12" s="548"/>
      <c r="H12" s="548"/>
      <c r="I12" s="548"/>
      <c r="J12" s="549"/>
      <c r="K12" s="549"/>
      <c r="L12" s="549"/>
      <c r="M12" s="549"/>
      <c r="N12" s="549"/>
      <c r="O12" s="549"/>
      <c r="P12" s="549"/>
      <c r="Q12" s="549"/>
      <c r="R12" s="550"/>
      <c r="S12" s="550"/>
      <c r="T12" s="550"/>
      <c r="U12" s="550"/>
      <c r="V12" s="550"/>
      <c r="W12" s="550"/>
      <c r="X12" s="550"/>
      <c r="Y12" s="550"/>
      <c r="Z12" s="551"/>
      <c r="AA12" s="551"/>
      <c r="AB12" s="551"/>
      <c r="AC12" s="551"/>
      <c r="AD12" s="551"/>
      <c r="AE12" s="551"/>
      <c r="AF12" s="551"/>
      <c r="AG12" s="551"/>
    </row>
    <row r="13" spans="1:33" ht="20.25" customHeight="1" x14ac:dyDescent="0.15">
      <c r="B13" s="548"/>
      <c r="C13" s="548"/>
      <c r="D13" s="548"/>
      <c r="E13" s="548"/>
      <c r="F13" s="548"/>
      <c r="G13" s="548"/>
      <c r="H13" s="548"/>
      <c r="I13" s="548"/>
      <c r="J13" s="549"/>
      <c r="K13" s="549"/>
      <c r="L13" s="549"/>
      <c r="M13" s="549"/>
      <c r="N13" s="549"/>
      <c r="O13" s="549"/>
      <c r="P13" s="549"/>
      <c r="Q13" s="549"/>
      <c r="R13" s="550"/>
      <c r="S13" s="550"/>
      <c r="T13" s="550"/>
      <c r="U13" s="550"/>
      <c r="V13" s="550"/>
      <c r="W13" s="550"/>
      <c r="X13" s="550"/>
      <c r="Y13" s="550"/>
      <c r="Z13" s="551"/>
      <c r="AA13" s="551"/>
      <c r="AB13" s="551"/>
      <c r="AC13" s="551"/>
      <c r="AD13" s="551"/>
      <c r="AE13" s="551"/>
      <c r="AF13" s="551"/>
      <c r="AG13" s="551"/>
    </row>
    <row r="14" spans="1:33" ht="20.25" customHeight="1" x14ac:dyDescent="0.15">
      <c r="B14" s="554" t="s">
        <v>67</v>
      </c>
      <c r="C14" s="554"/>
      <c r="D14" s="554"/>
      <c r="E14" s="554"/>
      <c r="F14" s="554"/>
      <c r="G14" s="554"/>
      <c r="H14" s="554"/>
      <c r="I14" s="554"/>
      <c r="J14" s="549"/>
      <c r="K14" s="549"/>
      <c r="L14" s="549"/>
      <c r="M14" s="549"/>
      <c r="N14" s="549"/>
      <c r="O14" s="549"/>
      <c r="P14" s="549"/>
      <c r="Q14" s="549"/>
      <c r="R14" s="550"/>
      <c r="S14" s="550"/>
      <c r="T14" s="550"/>
      <c r="U14" s="550"/>
      <c r="V14" s="550"/>
      <c r="W14" s="550"/>
      <c r="X14" s="550"/>
      <c r="Y14" s="550"/>
      <c r="Z14" s="555"/>
      <c r="AA14" s="556"/>
      <c r="AB14" s="556"/>
      <c r="AC14" s="556"/>
      <c r="AD14" s="556"/>
      <c r="AE14" s="556"/>
      <c r="AF14" s="556"/>
      <c r="AG14" s="557"/>
    </row>
    <row r="15" spans="1:33" ht="20.25" customHeight="1" x14ac:dyDescent="0.15">
      <c r="B15" s="554"/>
      <c r="C15" s="554"/>
      <c r="D15" s="554"/>
      <c r="E15" s="554"/>
      <c r="F15" s="554"/>
      <c r="G15" s="554"/>
      <c r="H15" s="554"/>
      <c r="I15" s="554"/>
      <c r="J15" s="549"/>
      <c r="K15" s="549"/>
      <c r="L15" s="549"/>
      <c r="M15" s="549"/>
      <c r="N15" s="549"/>
      <c r="O15" s="549"/>
      <c r="P15" s="549"/>
      <c r="Q15" s="549"/>
      <c r="R15" s="550"/>
      <c r="S15" s="550"/>
      <c r="T15" s="550"/>
      <c r="U15" s="550"/>
      <c r="V15" s="550"/>
      <c r="W15" s="550"/>
      <c r="X15" s="550"/>
      <c r="Y15" s="550"/>
      <c r="Z15" s="555"/>
      <c r="AA15" s="556"/>
      <c r="AB15" s="556"/>
      <c r="AC15" s="556"/>
      <c r="AD15" s="556"/>
      <c r="AE15" s="556"/>
      <c r="AF15" s="556"/>
      <c r="AG15" s="557"/>
    </row>
    <row r="16" spans="1:33" ht="20.25" customHeight="1" x14ac:dyDescent="0.15">
      <c r="B16" s="554"/>
      <c r="C16" s="554"/>
      <c r="D16" s="554"/>
      <c r="E16" s="554"/>
      <c r="F16" s="554"/>
      <c r="G16" s="554"/>
      <c r="H16" s="554"/>
      <c r="I16" s="554"/>
      <c r="J16" s="549"/>
      <c r="K16" s="549"/>
      <c r="L16" s="549"/>
      <c r="M16" s="549"/>
      <c r="N16" s="549"/>
      <c r="O16" s="549"/>
      <c r="P16" s="549"/>
      <c r="Q16" s="549"/>
      <c r="R16" s="550"/>
      <c r="S16" s="550"/>
      <c r="T16" s="550"/>
      <c r="U16" s="550"/>
      <c r="V16" s="550"/>
      <c r="W16" s="550"/>
      <c r="X16" s="550"/>
      <c r="Y16" s="550"/>
      <c r="Z16" s="555"/>
      <c r="AA16" s="556"/>
      <c r="AB16" s="556"/>
      <c r="AC16" s="556"/>
      <c r="AD16" s="556"/>
      <c r="AE16" s="556"/>
      <c r="AF16" s="556"/>
      <c r="AG16" s="557"/>
    </row>
    <row r="17" spans="2:33" ht="20.25" customHeight="1" x14ac:dyDescent="0.15">
      <c r="B17" s="554"/>
      <c r="C17" s="554"/>
      <c r="D17" s="554"/>
      <c r="E17" s="554"/>
      <c r="F17" s="554"/>
      <c r="G17" s="554"/>
      <c r="H17" s="554"/>
      <c r="I17" s="554"/>
      <c r="J17" s="549"/>
      <c r="K17" s="549"/>
      <c r="L17" s="549"/>
      <c r="M17" s="549"/>
      <c r="N17" s="549"/>
      <c r="O17" s="549"/>
      <c r="P17" s="549"/>
      <c r="Q17" s="549"/>
      <c r="R17" s="550"/>
      <c r="S17" s="550"/>
      <c r="T17" s="550"/>
      <c r="U17" s="550"/>
      <c r="V17" s="550"/>
      <c r="W17" s="550"/>
      <c r="X17" s="550"/>
      <c r="Y17" s="550"/>
      <c r="Z17" s="555"/>
      <c r="AA17" s="556"/>
      <c r="AB17" s="556"/>
      <c r="AC17" s="556"/>
      <c r="AD17" s="556"/>
      <c r="AE17" s="556"/>
      <c r="AF17" s="556"/>
      <c r="AG17" s="557"/>
    </row>
    <row r="18" spans="2:33" ht="20.25" customHeight="1" x14ac:dyDescent="0.15">
      <c r="B18" s="553" t="s">
        <v>66</v>
      </c>
      <c r="C18" s="553"/>
      <c r="D18" s="553"/>
      <c r="E18" s="553"/>
      <c r="F18" s="553"/>
      <c r="G18" s="553"/>
      <c r="H18" s="553"/>
      <c r="I18" s="553"/>
      <c r="J18" s="549"/>
      <c r="K18" s="549"/>
      <c r="L18" s="549"/>
      <c r="M18" s="549"/>
      <c r="N18" s="549"/>
      <c r="O18" s="549"/>
      <c r="P18" s="549"/>
      <c r="Q18" s="549"/>
      <c r="R18" s="550"/>
      <c r="S18" s="550"/>
      <c r="T18" s="550"/>
      <c r="U18" s="550"/>
      <c r="V18" s="550"/>
      <c r="W18" s="550"/>
      <c r="X18" s="550"/>
      <c r="Y18" s="550"/>
      <c r="Z18" s="549"/>
      <c r="AA18" s="549"/>
      <c r="AB18" s="549"/>
      <c r="AC18" s="549"/>
      <c r="AD18" s="549"/>
      <c r="AE18" s="549"/>
      <c r="AF18" s="549"/>
      <c r="AG18" s="549"/>
    </row>
    <row r="19" spans="2:33" ht="20.25" customHeight="1" x14ac:dyDescent="0.15">
      <c r="B19" s="553"/>
      <c r="C19" s="553"/>
      <c r="D19" s="553"/>
      <c r="E19" s="553"/>
      <c r="F19" s="553"/>
      <c r="G19" s="553"/>
      <c r="H19" s="553"/>
      <c r="I19" s="553"/>
      <c r="J19" s="549"/>
      <c r="K19" s="549"/>
      <c r="L19" s="549"/>
      <c r="M19" s="549"/>
      <c r="N19" s="549"/>
      <c r="O19" s="549"/>
      <c r="P19" s="549"/>
      <c r="Q19" s="549"/>
      <c r="R19" s="550"/>
      <c r="S19" s="550"/>
      <c r="T19" s="550"/>
      <c r="U19" s="550"/>
      <c r="V19" s="550"/>
      <c r="W19" s="550"/>
      <c r="X19" s="550"/>
      <c r="Y19" s="550"/>
      <c r="Z19" s="549"/>
      <c r="AA19" s="549"/>
      <c r="AB19" s="549"/>
      <c r="AC19" s="549"/>
      <c r="AD19" s="549"/>
      <c r="AE19" s="549"/>
      <c r="AF19" s="549"/>
      <c r="AG19" s="549"/>
    </row>
    <row r="20" spans="2:33" ht="20.25" customHeight="1" x14ac:dyDescent="0.15">
      <c r="B20" s="553"/>
      <c r="C20" s="553"/>
      <c r="D20" s="553"/>
      <c r="E20" s="553"/>
      <c r="F20" s="553"/>
      <c r="G20" s="553"/>
      <c r="H20" s="553"/>
      <c r="I20" s="553"/>
      <c r="J20" s="549"/>
      <c r="K20" s="549"/>
      <c r="L20" s="549"/>
      <c r="M20" s="549"/>
      <c r="N20" s="549"/>
      <c r="O20" s="549"/>
      <c r="P20" s="549"/>
      <c r="Q20" s="549"/>
      <c r="R20" s="550"/>
      <c r="S20" s="550"/>
      <c r="T20" s="550"/>
      <c r="U20" s="550"/>
      <c r="V20" s="550"/>
      <c r="W20" s="550"/>
      <c r="X20" s="550"/>
      <c r="Y20" s="550"/>
      <c r="Z20" s="549"/>
      <c r="AA20" s="549"/>
      <c r="AB20" s="549"/>
      <c r="AC20" s="549"/>
      <c r="AD20" s="549"/>
      <c r="AE20" s="549"/>
      <c r="AF20" s="549"/>
      <c r="AG20" s="549"/>
    </row>
    <row r="21" spans="2:33" ht="20.25" customHeight="1" x14ac:dyDescent="0.15">
      <c r="B21" s="553"/>
      <c r="C21" s="553"/>
      <c r="D21" s="553"/>
      <c r="E21" s="553"/>
      <c r="F21" s="553"/>
      <c r="G21" s="553"/>
      <c r="H21" s="553"/>
      <c r="I21" s="553"/>
      <c r="J21" s="549"/>
      <c r="K21" s="549"/>
      <c r="L21" s="549"/>
      <c r="M21" s="549"/>
      <c r="N21" s="549"/>
      <c r="O21" s="549"/>
      <c r="P21" s="549"/>
      <c r="Q21" s="549"/>
      <c r="R21" s="550"/>
      <c r="S21" s="550"/>
      <c r="T21" s="550"/>
      <c r="U21" s="550"/>
      <c r="V21" s="550"/>
      <c r="W21" s="550"/>
      <c r="X21" s="550"/>
      <c r="Y21" s="550"/>
      <c r="Z21" s="549"/>
      <c r="AA21" s="549"/>
      <c r="AB21" s="549"/>
      <c r="AC21" s="549"/>
      <c r="AD21" s="549"/>
      <c r="AE21" s="549"/>
      <c r="AF21" s="549"/>
      <c r="AG21" s="549"/>
    </row>
    <row r="22" spans="2:33" ht="14.25" x14ac:dyDescent="0.15">
      <c r="B22" s="42"/>
      <c r="C22" s="43"/>
      <c r="D22" s="43"/>
      <c r="E22" s="43"/>
    </row>
  </sheetData>
  <sheetProtection formatCells="0" insertRows="0" deleteRows="0" selectLockedCells="1"/>
  <customSheetViews>
    <customSheetView guid="{BAF09DE9-3CAC-45E2-B2E3-39C54B45EBAF}" showPageBreaks="1" showGridLines="0" view="pageBreakPreview">
      <selection activeCell="J13" sqref="J13:Q13"/>
      <pageMargins left="0.7" right="0.7" top="0.75" bottom="0.75" header="0.3" footer="0.3"/>
      <pageSetup paperSize="9" orientation="portrait" r:id="rId1"/>
    </customSheetView>
    <customSheetView guid="{02B438CF-0257-43B2-9BDA-7E54B391CED3}" showPageBreaks="1" showGridLines="0" view="pageBreakPreview">
      <selection activeCell="AK26" sqref="AK26"/>
      <pageMargins left="0.7" right="0.7" top="0.75" bottom="0.75" header="0.3" footer="0.3"/>
      <pageSetup paperSize="9" orientation="portrait" r:id="rId2"/>
    </customSheetView>
  </customSheetViews>
  <mergeCells count="58">
    <mergeCell ref="C4:AG4"/>
    <mergeCell ref="C3:AG3"/>
    <mergeCell ref="B5:I5"/>
    <mergeCell ref="R18:Y18"/>
    <mergeCell ref="R19:Y19"/>
    <mergeCell ref="Z17:AG17"/>
    <mergeCell ref="Z18:AG18"/>
    <mergeCell ref="J19:Q19"/>
    <mergeCell ref="J5:Q5"/>
    <mergeCell ref="J6:Q6"/>
    <mergeCell ref="J7:Q7"/>
    <mergeCell ref="J8:Q8"/>
    <mergeCell ref="J16:Q16"/>
    <mergeCell ref="J17:Q17"/>
    <mergeCell ref="J18:Q18"/>
    <mergeCell ref="B6:I9"/>
    <mergeCell ref="B18:I21"/>
    <mergeCell ref="B14:I17"/>
    <mergeCell ref="J20:Q20"/>
    <mergeCell ref="Z14:AG14"/>
    <mergeCell ref="Z15:AG15"/>
    <mergeCell ref="Z16:AG16"/>
    <mergeCell ref="Z19:AG19"/>
    <mergeCell ref="Z20:AG20"/>
    <mergeCell ref="Z21:AG21"/>
    <mergeCell ref="R20:Y20"/>
    <mergeCell ref="R21:Y21"/>
    <mergeCell ref="J9:Q9"/>
    <mergeCell ref="J14:Q14"/>
    <mergeCell ref="J15:Q15"/>
    <mergeCell ref="J21:Q21"/>
    <mergeCell ref="R14:Y14"/>
    <mergeCell ref="R15:Y15"/>
    <mergeCell ref="R16:Y16"/>
    <mergeCell ref="R17:Y17"/>
    <mergeCell ref="Z5:AG5"/>
    <mergeCell ref="Z6:AG6"/>
    <mergeCell ref="Z7:AG7"/>
    <mergeCell ref="Z8:AG8"/>
    <mergeCell ref="Z9:AG9"/>
    <mergeCell ref="R5:Y5"/>
    <mergeCell ref="R6:Y6"/>
    <mergeCell ref="R7:Y7"/>
    <mergeCell ref="R8:Y8"/>
    <mergeCell ref="R9:Y9"/>
    <mergeCell ref="B10:I13"/>
    <mergeCell ref="J10:Q10"/>
    <mergeCell ref="R10:Y10"/>
    <mergeCell ref="Z10:AG10"/>
    <mergeCell ref="J11:Q11"/>
    <mergeCell ref="R11:Y11"/>
    <mergeCell ref="Z11:AG11"/>
    <mergeCell ref="J12:Q12"/>
    <mergeCell ref="R12:Y12"/>
    <mergeCell ref="Z12:AG12"/>
    <mergeCell ref="J13:Q13"/>
    <mergeCell ref="R13:Y13"/>
    <mergeCell ref="Z13:AG13"/>
  </mergeCells>
  <phoneticPr fontId="3"/>
  <conditionalFormatting sqref="R7:Y7">
    <cfRule type="expression" dxfId="132" priority="184">
      <formula>J7&lt;&gt;""</formula>
    </cfRule>
  </conditionalFormatting>
  <conditionalFormatting sqref="R6:Y6">
    <cfRule type="expression" dxfId="131" priority="148">
      <formula>J6&lt;&gt;""</formula>
    </cfRule>
    <cfRule type="expression" dxfId="130" priority="167">
      <formula>$R$6&lt;&gt;""</formula>
    </cfRule>
    <cfRule type="expression" dxfId="129" priority="183">
      <formula>J6&lt;&gt;""</formula>
    </cfRule>
  </conditionalFormatting>
  <conditionalFormatting sqref="R7:Y7">
    <cfRule type="expression" dxfId="128" priority="180">
      <formula>R7&lt;&gt;""</formula>
    </cfRule>
  </conditionalFormatting>
  <conditionalFormatting sqref="R8:Y9">
    <cfRule type="expression" dxfId="127" priority="179">
      <formula>J8&lt;&gt;""</formula>
    </cfRule>
  </conditionalFormatting>
  <conditionalFormatting sqref="R8:Y9">
    <cfRule type="expression" dxfId="126" priority="178">
      <formula>R8&lt;&gt;""</formula>
    </cfRule>
  </conditionalFormatting>
  <conditionalFormatting sqref="J6:Q6 J8:Y9 R12:Y13">
    <cfRule type="expression" dxfId="125" priority="165">
      <formula>$J$6&lt;&gt;""</formula>
    </cfRule>
  </conditionalFormatting>
  <conditionalFormatting sqref="J7:Q9">
    <cfRule type="expression" dxfId="124" priority="164">
      <formula>$J$6&lt;&gt;""</formula>
    </cfRule>
  </conditionalFormatting>
  <conditionalFormatting sqref="R6:Y9">
    <cfRule type="expression" dxfId="123" priority="139">
      <formula>R6&lt;&gt;""</formula>
    </cfRule>
    <cfRule type="expression" dxfId="122" priority="163">
      <formula>$J$6&lt;&gt;""</formula>
    </cfRule>
  </conditionalFormatting>
  <conditionalFormatting sqref="J7:Q7">
    <cfRule type="expression" dxfId="121" priority="160">
      <formula>$J$9&lt;&gt;""</formula>
    </cfRule>
    <cfRule type="expression" dxfId="120" priority="161">
      <formula>$J$8&lt;&gt;""</formula>
    </cfRule>
    <cfRule type="expression" dxfId="119" priority="162">
      <formula>$J$7&lt;&gt;""</formula>
    </cfRule>
  </conditionalFormatting>
  <conditionalFormatting sqref="J6:Y6">
    <cfRule type="expression" dxfId="118" priority="159">
      <formula>$J$6&lt;&gt;""</formula>
    </cfRule>
  </conditionalFormatting>
  <conditionalFormatting sqref="J6:Y6">
    <cfRule type="expression" dxfId="117" priority="156">
      <formula>$J$9&lt;&gt;""</formula>
    </cfRule>
    <cfRule type="expression" dxfId="116" priority="157">
      <formula>$J$8&lt;&gt;""</formula>
    </cfRule>
    <cfRule type="expression" dxfId="115" priority="158">
      <formula>$J$7&lt;&gt;""</formula>
    </cfRule>
  </conditionalFormatting>
  <conditionalFormatting sqref="J8:Y9">
    <cfRule type="expression" dxfId="114" priority="153">
      <formula>$J$9&lt;&gt;""</formula>
    </cfRule>
    <cfRule type="expression" dxfId="113" priority="154">
      <formula>$J$8&lt;&gt;""</formula>
    </cfRule>
    <cfRule type="expression" dxfId="112" priority="155">
      <formula>$J$7&lt;&gt;""</formula>
    </cfRule>
  </conditionalFormatting>
  <conditionalFormatting sqref="R7:Y7">
    <cfRule type="expression" dxfId="111" priority="152">
      <formula>$J$6&lt;&gt;""</formula>
    </cfRule>
  </conditionalFormatting>
  <conditionalFormatting sqref="R7:Y7">
    <cfRule type="expression" dxfId="110" priority="149">
      <formula>$J$9&lt;&gt;""</formula>
    </cfRule>
    <cfRule type="expression" dxfId="109" priority="150">
      <formula>$J$8&lt;&gt;""</formula>
    </cfRule>
    <cfRule type="expression" dxfId="108" priority="151">
      <formula>$J$7&lt;&gt;""</formula>
    </cfRule>
  </conditionalFormatting>
  <conditionalFormatting sqref="R7:Y9">
    <cfRule type="expression" dxfId="107" priority="141">
      <formula>J7&lt;&gt;""</formula>
    </cfRule>
    <cfRule type="expression" dxfId="106" priority="146">
      <formula>$R$6&lt;&gt;""</formula>
    </cfRule>
    <cfRule type="expression" dxfId="105" priority="147">
      <formula>J7&lt;&gt;""</formula>
    </cfRule>
  </conditionalFormatting>
  <conditionalFormatting sqref="R7:Y9">
    <cfRule type="expression" dxfId="104" priority="145">
      <formula>$J$6&lt;&gt;""</formula>
    </cfRule>
  </conditionalFormatting>
  <conditionalFormatting sqref="R7:Y9">
    <cfRule type="expression" dxfId="103" priority="142">
      <formula>$J$9&lt;&gt;""</formula>
    </cfRule>
    <cfRule type="expression" dxfId="102" priority="143">
      <formula>$J$8&lt;&gt;""</formula>
    </cfRule>
    <cfRule type="expression" dxfId="101" priority="144">
      <formula>$J$7&lt;&gt;""</formula>
    </cfRule>
  </conditionalFormatting>
  <conditionalFormatting sqref="J14:Q14">
    <cfRule type="expression" dxfId="100" priority="81">
      <formula>$J$17&lt;&gt;""</formula>
    </cfRule>
    <cfRule type="expression" dxfId="99" priority="89">
      <formula>$J$16&lt;&gt;""</formula>
    </cfRule>
    <cfRule type="expression" dxfId="98" priority="94">
      <formula>$J$15&lt;&gt;""</formula>
    </cfRule>
    <cfRule type="expression" dxfId="97" priority="104">
      <formula>$J$14&lt;&gt;""</formula>
    </cfRule>
  </conditionalFormatting>
  <conditionalFormatting sqref="J15:Q17">
    <cfRule type="expression" dxfId="96" priority="92">
      <formula>$J$14&lt;&gt;""</formula>
    </cfRule>
    <cfRule type="expression" dxfId="95" priority="103">
      <formula>$J$15&lt;&gt;""</formula>
    </cfRule>
  </conditionalFormatting>
  <conditionalFormatting sqref="J17:Q17 J15:Q15">
    <cfRule type="expression" dxfId="94" priority="86">
      <formula>$J$16&lt;&gt;""</formula>
    </cfRule>
    <cfRule type="expression" dxfId="93" priority="87">
      <formula>$J$15&lt;&gt;""</formula>
    </cfRule>
    <cfRule type="expression" dxfId="92" priority="88">
      <formula>$J$14&lt;&gt;""</formula>
    </cfRule>
  </conditionalFormatting>
  <conditionalFormatting sqref="R14:Y17">
    <cfRule type="expression" dxfId="91" priority="76">
      <formula>$J$17&lt;&gt;""</formula>
    </cfRule>
    <cfRule type="expression" dxfId="90" priority="77">
      <formula>$J$16&lt;&gt;""</formula>
    </cfRule>
    <cfRule type="expression" dxfId="89" priority="78">
      <formula>$J$15&lt;&gt;""</formula>
    </cfRule>
    <cfRule type="expression" dxfId="88" priority="79">
      <formula>$J$14&lt;&gt;""</formula>
    </cfRule>
  </conditionalFormatting>
  <conditionalFormatting sqref="J15:Q16">
    <cfRule type="expression" dxfId="87" priority="72">
      <formula>$J$17&lt;&gt;""</formula>
    </cfRule>
    <cfRule type="expression" dxfId="86" priority="73">
      <formula>$J$16&lt;&gt;""</formula>
    </cfRule>
    <cfRule type="expression" dxfId="85" priority="74">
      <formula>$J$15&lt;&gt;""</formula>
    </cfRule>
    <cfRule type="expression" dxfId="84" priority="75">
      <formula>$J$14&lt;&gt;""</formula>
    </cfRule>
  </conditionalFormatting>
  <conditionalFormatting sqref="R14:Y14">
    <cfRule type="expression" dxfId="83" priority="70">
      <formula>$R14&lt;&gt;""</formula>
    </cfRule>
    <cfRule type="expression" dxfId="82" priority="71">
      <formula>$J14&lt;&gt;""</formula>
    </cfRule>
  </conditionalFormatting>
  <conditionalFormatting sqref="R15:Y17">
    <cfRule type="expression" dxfId="81" priority="68">
      <formula>$R15&lt;&gt;""</formula>
    </cfRule>
    <cfRule type="expression" dxfId="80" priority="69">
      <formula>$J15&lt;&gt;""</formula>
    </cfRule>
  </conditionalFormatting>
  <conditionalFormatting sqref="J18:Y21">
    <cfRule type="expression" dxfId="79" priority="40">
      <formula>$J$21&lt;&gt;""</formula>
    </cfRule>
    <cfRule type="expression" dxfId="78" priority="41">
      <formula>$J$20&lt;&gt;""</formula>
    </cfRule>
    <cfRule type="expression" dxfId="77" priority="42">
      <formula>$J$19&lt;&gt;""</formula>
    </cfRule>
    <cfRule type="expression" dxfId="76" priority="43">
      <formula>$J$18&lt;&gt;""</formula>
    </cfRule>
  </conditionalFormatting>
  <conditionalFormatting sqref="R18:Y18">
    <cfRule type="expression" dxfId="75" priority="37">
      <formula>$R18&lt;&gt;""</formula>
    </cfRule>
    <cfRule type="expression" dxfId="74" priority="39">
      <formula>$J18&lt;&gt;""</formula>
    </cfRule>
  </conditionalFormatting>
  <conditionalFormatting sqref="R19:Y21">
    <cfRule type="expression" dxfId="73" priority="38">
      <formula>$J19&lt;&gt;""</formula>
    </cfRule>
  </conditionalFormatting>
  <conditionalFormatting sqref="R19:Y21">
    <cfRule type="expression" dxfId="72" priority="35">
      <formula>$R$18&lt;&gt;""</formula>
    </cfRule>
    <cfRule type="expression" dxfId="71" priority="36">
      <formula>$J19&lt;&gt;""</formula>
    </cfRule>
  </conditionalFormatting>
  <conditionalFormatting sqref="R19:Y21">
    <cfRule type="expression" dxfId="70" priority="33">
      <formula>$R19&lt;&gt;""</formula>
    </cfRule>
    <cfRule type="expression" dxfId="69" priority="34">
      <formula>$J19&lt;&gt;""</formula>
    </cfRule>
  </conditionalFormatting>
  <conditionalFormatting sqref="R11:Y11">
    <cfRule type="expression" dxfId="68" priority="32">
      <formula>J11&lt;&gt;""</formula>
    </cfRule>
  </conditionalFormatting>
  <conditionalFormatting sqref="R10:Y10">
    <cfRule type="expression" dxfId="67" priority="9">
      <formula>J10&lt;&gt;""</formula>
    </cfRule>
    <cfRule type="expression" dxfId="66" priority="27">
      <formula>$R$6&lt;&gt;""</formula>
    </cfRule>
    <cfRule type="expression" dxfId="65" priority="31">
      <formula>J10&lt;&gt;""</formula>
    </cfRule>
  </conditionalFormatting>
  <conditionalFormatting sqref="R11:Y11">
    <cfRule type="expression" dxfId="64" priority="30">
      <formula>R11&lt;&gt;""</formula>
    </cfRule>
  </conditionalFormatting>
  <conditionalFormatting sqref="R12:Y13">
    <cfRule type="expression" dxfId="63" priority="29">
      <formula>J12&lt;&gt;""</formula>
    </cfRule>
  </conditionalFormatting>
  <conditionalFormatting sqref="R12:Y13">
    <cfRule type="expression" dxfId="62" priority="28">
      <formula>R12&lt;&gt;""</formula>
    </cfRule>
  </conditionalFormatting>
  <conditionalFormatting sqref="J10:Q10">
    <cfRule type="expression" dxfId="61" priority="26">
      <formula>$J$6&lt;&gt;""</formula>
    </cfRule>
  </conditionalFormatting>
  <conditionalFormatting sqref="J11:Q13">
    <cfRule type="expression" dxfId="60" priority="25">
      <formula>$J$6&lt;&gt;""</formula>
    </cfRule>
  </conditionalFormatting>
  <conditionalFormatting sqref="R10:Y13">
    <cfRule type="expression" dxfId="59" priority="1">
      <formula>R10&lt;&gt;""</formula>
    </cfRule>
    <cfRule type="expression" dxfId="58" priority="24">
      <formula>$J$6&lt;&gt;""</formula>
    </cfRule>
  </conditionalFormatting>
  <conditionalFormatting sqref="J11:Q11">
    <cfRule type="expression" dxfId="57" priority="21">
      <formula>$J$9&lt;&gt;""</formula>
    </cfRule>
    <cfRule type="expression" dxfId="56" priority="22">
      <formula>$J$8&lt;&gt;""</formula>
    </cfRule>
    <cfRule type="expression" dxfId="55" priority="23">
      <formula>$J$7&lt;&gt;""</formula>
    </cfRule>
  </conditionalFormatting>
  <conditionalFormatting sqref="J10:Y10">
    <cfRule type="expression" dxfId="54" priority="20">
      <formula>$J$6&lt;&gt;""</formula>
    </cfRule>
  </conditionalFormatting>
  <conditionalFormatting sqref="J10:Y10">
    <cfRule type="expression" dxfId="53" priority="17">
      <formula>$J$9&lt;&gt;""</formula>
    </cfRule>
    <cfRule type="expression" dxfId="52" priority="18">
      <formula>$J$8&lt;&gt;""</formula>
    </cfRule>
    <cfRule type="expression" dxfId="51" priority="19">
      <formula>$J$7&lt;&gt;""</formula>
    </cfRule>
  </conditionalFormatting>
  <conditionalFormatting sqref="J12:Y13">
    <cfRule type="expression" dxfId="50" priority="14">
      <formula>$J$9&lt;&gt;""</formula>
    </cfRule>
    <cfRule type="expression" dxfId="49" priority="15">
      <formula>$J$8&lt;&gt;""</formula>
    </cfRule>
    <cfRule type="expression" dxfId="48" priority="16">
      <formula>$J$7&lt;&gt;""</formula>
    </cfRule>
  </conditionalFormatting>
  <conditionalFormatting sqref="R11:Y11">
    <cfRule type="expression" dxfId="47" priority="13">
      <formula>$J$6&lt;&gt;""</formula>
    </cfRule>
  </conditionalFormatting>
  <conditionalFormatting sqref="R11:Y11">
    <cfRule type="expression" dxfId="46" priority="10">
      <formula>$J$9&lt;&gt;""</formula>
    </cfRule>
    <cfRule type="expression" dxfId="45" priority="11">
      <formula>$J$8&lt;&gt;""</formula>
    </cfRule>
    <cfRule type="expression" dxfId="44" priority="12">
      <formula>$J$7&lt;&gt;""</formula>
    </cfRule>
  </conditionalFormatting>
  <conditionalFormatting sqref="R11:Y13">
    <cfRule type="expression" dxfId="43" priority="2">
      <formula>J11&lt;&gt;""</formula>
    </cfRule>
    <cfRule type="expression" dxfId="42" priority="7">
      <formula>$R$6&lt;&gt;""</formula>
    </cfRule>
    <cfRule type="expression" dxfId="41" priority="8">
      <formula>J11&lt;&gt;""</formula>
    </cfRule>
  </conditionalFormatting>
  <conditionalFormatting sqref="R11:Y13">
    <cfRule type="expression" dxfId="40" priority="6">
      <formula>$J$6&lt;&gt;""</formula>
    </cfRule>
  </conditionalFormatting>
  <conditionalFormatting sqref="R11:Y13">
    <cfRule type="expression" dxfId="39" priority="3">
      <formula>$J$9&lt;&gt;""</formula>
    </cfRule>
    <cfRule type="expression" dxfId="38" priority="4">
      <formula>$J$8&lt;&gt;""</formula>
    </cfRule>
    <cfRule type="expression" dxfId="37" priority="5">
      <formula>$J$7&lt;&gt;""</formula>
    </cfRule>
  </conditionalFormatting>
  <dataValidations count="1">
    <dataValidation imeMode="off" allowBlank="1" showInputMessage="1" showErrorMessage="1" sqref="J6:Y21"/>
  </dataValidations>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showGridLines="0" view="pageBreakPreview" zoomScaleNormal="100" zoomScaleSheetLayoutView="100" workbookViewId="0">
      <selection activeCell="B1" sqref="B1"/>
    </sheetView>
  </sheetViews>
  <sheetFormatPr defaultColWidth="9" defaultRowHeight="14.25" x14ac:dyDescent="0.15"/>
  <cols>
    <col min="1" max="86" width="2.625" style="114" customWidth="1"/>
    <col min="87" max="16384" width="9" style="114"/>
  </cols>
  <sheetData>
    <row r="1" spans="1:45" ht="21" customHeight="1" x14ac:dyDescent="0.15">
      <c r="B1" s="48" t="s">
        <v>68</v>
      </c>
      <c r="C1" s="48"/>
      <c r="D1" s="48"/>
      <c r="E1" s="48"/>
      <c r="F1" s="48"/>
      <c r="G1" s="48"/>
    </row>
    <row r="2" spans="1:45" ht="21" customHeight="1" x14ac:dyDescent="0.15">
      <c r="A2" s="48"/>
      <c r="C2" s="48"/>
      <c r="D2" s="48"/>
      <c r="E2" s="48"/>
      <c r="F2" s="48"/>
      <c r="G2" s="48"/>
    </row>
    <row r="3" spans="1:45" ht="21" customHeight="1" x14ac:dyDescent="0.15">
      <c r="B3" s="48"/>
      <c r="C3" s="48"/>
      <c r="D3" s="48"/>
      <c r="E3" s="48"/>
      <c r="F3" s="48"/>
      <c r="G3" s="48"/>
    </row>
    <row r="4" spans="1:45" ht="21" customHeight="1" x14ac:dyDescent="0.15">
      <c r="B4" s="570" t="s">
        <v>69</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row>
    <row r="5" spans="1:45" ht="21" customHeight="1" x14ac:dyDescent="0.15">
      <c r="C5" s="48"/>
      <c r="D5" s="570" t="s">
        <v>70</v>
      </c>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row>
    <row r="6" spans="1:45" ht="21" customHeight="1" x14ac:dyDescent="0.15">
      <c r="B6" s="48"/>
      <c r="C6" s="48"/>
      <c r="D6" s="48"/>
      <c r="E6" s="48"/>
      <c r="F6" s="48"/>
      <c r="G6" s="48"/>
    </row>
    <row r="7" spans="1:45" ht="21" customHeight="1" x14ac:dyDescent="0.15">
      <c r="B7" s="570" t="s">
        <v>71</v>
      </c>
      <c r="C7" s="570"/>
      <c r="D7" s="570"/>
      <c r="E7" s="570"/>
      <c r="F7" s="570"/>
      <c r="G7" s="570"/>
      <c r="H7" s="570"/>
      <c r="I7" s="570"/>
      <c r="J7" s="570"/>
      <c r="K7" s="570"/>
      <c r="L7" s="570"/>
      <c r="M7" s="570"/>
      <c r="N7" s="570"/>
      <c r="O7" s="572"/>
      <c r="P7" s="572"/>
      <c r="Q7" s="572"/>
      <c r="R7" s="124" t="s">
        <v>228</v>
      </c>
      <c r="S7" s="572"/>
      <c r="T7" s="572"/>
      <c r="U7" s="124" t="s">
        <v>229</v>
      </c>
      <c r="V7" s="572"/>
      <c r="W7" s="572"/>
      <c r="X7" s="124" t="s">
        <v>230</v>
      </c>
      <c r="Y7" s="574" t="s">
        <v>87</v>
      </c>
      <c r="Z7" s="574"/>
      <c r="AA7" s="574"/>
      <c r="AB7" s="574"/>
      <c r="AC7" s="574"/>
      <c r="AD7" s="574"/>
      <c r="AE7" s="574"/>
      <c r="AF7" s="574"/>
      <c r="AJ7" s="115"/>
      <c r="AK7" s="115"/>
      <c r="AL7" s="115"/>
      <c r="AN7" s="115"/>
      <c r="AO7" s="115"/>
      <c r="AP7" s="115"/>
      <c r="AQ7" s="115"/>
      <c r="AR7" s="115"/>
      <c r="AS7" s="115"/>
    </row>
    <row r="8" spans="1:45" s="116" customFormat="1" ht="21" customHeight="1" x14ac:dyDescent="0.15">
      <c r="B8" s="56"/>
      <c r="C8" s="56"/>
      <c r="D8" s="56"/>
      <c r="E8" s="56"/>
      <c r="F8" s="56"/>
      <c r="G8" s="56"/>
      <c r="H8" s="56"/>
      <c r="I8" s="56"/>
      <c r="J8" s="56"/>
      <c r="K8" s="56"/>
      <c r="L8" s="56"/>
      <c r="M8" s="56"/>
      <c r="N8" s="56"/>
      <c r="O8" s="56"/>
      <c r="P8" s="125"/>
      <c r="Q8" s="125"/>
      <c r="R8" s="125"/>
      <c r="S8" s="125"/>
      <c r="T8" s="125"/>
      <c r="U8" s="125"/>
      <c r="V8" s="125"/>
      <c r="W8" s="125"/>
      <c r="X8" s="125"/>
      <c r="AJ8" s="115"/>
      <c r="AK8" s="115"/>
      <c r="AL8" s="115"/>
      <c r="AN8" s="115"/>
      <c r="AO8" s="115"/>
      <c r="AP8" s="115"/>
      <c r="AQ8" s="115"/>
      <c r="AR8" s="115"/>
      <c r="AS8" s="115"/>
    </row>
    <row r="9" spans="1:45" ht="21" customHeight="1" x14ac:dyDescent="0.15">
      <c r="B9" s="48"/>
      <c r="C9" s="48"/>
      <c r="D9" s="48"/>
      <c r="E9" s="48"/>
      <c r="F9" s="48"/>
      <c r="G9" s="48"/>
      <c r="AN9" s="72"/>
      <c r="AO9" s="72"/>
    </row>
    <row r="10" spans="1:45" ht="21" customHeight="1" x14ac:dyDescent="0.15">
      <c r="B10" s="570" t="s">
        <v>72</v>
      </c>
      <c r="C10" s="570"/>
      <c r="D10" s="570"/>
      <c r="E10" s="570"/>
      <c r="F10" s="570"/>
      <c r="G10" s="570"/>
      <c r="H10" s="570"/>
      <c r="I10" s="570"/>
      <c r="J10" s="570"/>
      <c r="K10" s="570"/>
      <c r="L10" s="570"/>
      <c r="M10" s="570"/>
      <c r="N10" s="570"/>
      <c r="O10" s="572"/>
      <c r="P10" s="572"/>
      <c r="Q10" s="572"/>
      <c r="R10" s="124" t="s">
        <v>228</v>
      </c>
      <c r="S10" s="572"/>
      <c r="T10" s="572"/>
      <c r="U10" s="124" t="s">
        <v>229</v>
      </c>
      <c r="V10" s="572"/>
      <c r="W10" s="572"/>
      <c r="X10" s="124" t="s">
        <v>230</v>
      </c>
    </row>
    <row r="11" spans="1:45" s="116" customFormat="1" ht="21" customHeight="1" x14ac:dyDescent="0.15">
      <c r="B11" s="56"/>
      <c r="C11" s="56"/>
      <c r="D11" s="56"/>
      <c r="E11" s="56"/>
      <c r="F11" s="56"/>
      <c r="G11" s="56"/>
      <c r="H11" s="56"/>
      <c r="I11" s="56"/>
      <c r="J11" s="56"/>
      <c r="K11" s="56"/>
      <c r="L11" s="56"/>
      <c r="M11" s="56"/>
      <c r="N11" s="56"/>
      <c r="O11" s="56"/>
      <c r="P11" s="117"/>
      <c r="Q11" s="117"/>
      <c r="R11" s="117"/>
      <c r="S11" s="117"/>
      <c r="T11" s="117"/>
      <c r="U11" s="117"/>
      <c r="V11" s="117"/>
      <c r="W11" s="117"/>
      <c r="X11" s="117"/>
      <c r="AB11" s="145"/>
      <c r="AC11" s="145"/>
      <c r="AD11" s="145"/>
      <c r="AE11" s="145"/>
      <c r="AF11" s="145"/>
      <c r="AG11" s="145"/>
    </row>
    <row r="12" spans="1:45" ht="21" customHeight="1" x14ac:dyDescent="0.15">
      <c r="B12" s="48"/>
      <c r="C12" s="48"/>
      <c r="D12" s="48"/>
      <c r="E12" s="48"/>
      <c r="F12" s="48"/>
      <c r="G12" s="48"/>
      <c r="P12" s="144"/>
      <c r="AB12" s="146"/>
      <c r="AC12" s="146"/>
      <c r="AD12" s="146"/>
      <c r="AE12" s="146"/>
      <c r="AF12" s="146"/>
      <c r="AG12" s="146"/>
    </row>
    <row r="13" spans="1:45" ht="21" customHeight="1" x14ac:dyDescent="0.15">
      <c r="B13" s="570" t="s">
        <v>73</v>
      </c>
      <c r="C13" s="570"/>
      <c r="D13" s="570"/>
      <c r="E13" s="570"/>
      <c r="F13" s="570"/>
      <c r="G13" s="570"/>
      <c r="H13" s="570"/>
      <c r="I13" s="570"/>
      <c r="J13" s="570"/>
      <c r="K13" s="570"/>
      <c r="L13" s="570"/>
      <c r="M13" s="570"/>
      <c r="N13" s="570"/>
      <c r="O13" s="571" t="e">
        <f>(DATE(O10,S10,V10)-DATE(O7,S7,V7))+1</f>
        <v>#NUM!</v>
      </c>
      <c r="P13" s="571"/>
      <c r="Q13" s="571"/>
      <c r="R13" s="571"/>
      <c r="S13" s="48" t="s">
        <v>74</v>
      </c>
      <c r="AB13" s="146"/>
      <c r="AC13" s="147"/>
      <c r="AD13" s="146"/>
      <c r="AE13" s="146"/>
      <c r="AF13" s="146"/>
      <c r="AG13" s="146"/>
      <c r="AH13" s="114" t="s">
        <v>338</v>
      </c>
    </row>
    <row r="14" spans="1:45" ht="21" customHeight="1" x14ac:dyDescent="0.15">
      <c r="B14" s="48"/>
      <c r="C14" s="48"/>
      <c r="D14" s="48"/>
      <c r="E14" s="48"/>
      <c r="F14" s="48"/>
      <c r="G14" s="48"/>
      <c r="H14" s="48"/>
      <c r="I14" s="48"/>
      <c r="J14" s="48"/>
      <c r="K14" s="48"/>
      <c r="L14" s="48"/>
      <c r="M14" s="48"/>
      <c r="N14" s="48"/>
      <c r="O14" s="48"/>
      <c r="P14" s="118"/>
      <c r="Q14" s="118"/>
      <c r="R14" s="118"/>
      <c r="S14" s="48"/>
      <c r="AB14" s="146"/>
      <c r="AC14" s="147"/>
      <c r="AD14" s="146"/>
      <c r="AE14" s="146"/>
      <c r="AF14" s="146"/>
      <c r="AG14" s="146"/>
    </row>
    <row r="15" spans="1:45" ht="21" customHeight="1" x14ac:dyDescent="0.15">
      <c r="B15" s="48"/>
      <c r="C15" s="48"/>
      <c r="D15" s="48"/>
      <c r="F15" s="48"/>
      <c r="I15" s="570" t="s">
        <v>75</v>
      </c>
      <c r="J15" s="570"/>
      <c r="K15" s="570"/>
      <c r="L15" s="570"/>
      <c r="M15" s="570"/>
      <c r="N15" s="570"/>
      <c r="O15" s="575"/>
      <c r="P15" s="575"/>
      <c r="Q15" s="575"/>
      <c r="R15" s="575"/>
      <c r="S15" s="56" t="s">
        <v>76</v>
      </c>
      <c r="T15" s="56"/>
      <c r="U15" s="56"/>
      <c r="AB15" s="146"/>
      <c r="AC15" s="148"/>
      <c r="AD15" s="146"/>
      <c r="AE15" s="146"/>
      <c r="AF15" s="146"/>
      <c r="AG15" s="146"/>
    </row>
    <row r="16" spans="1:45" ht="21" customHeight="1" x14ac:dyDescent="0.15">
      <c r="B16" s="48"/>
      <c r="C16" s="48"/>
      <c r="D16" s="48"/>
      <c r="E16" s="48"/>
      <c r="F16" s="48"/>
      <c r="G16" s="48"/>
    </row>
    <row r="17" spans="2:43" ht="21" customHeight="1" x14ac:dyDescent="0.15">
      <c r="B17" s="570" t="s">
        <v>77</v>
      </c>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row>
    <row r="18" spans="2:43" ht="21" customHeight="1" x14ac:dyDescent="0.15">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row>
    <row r="19" spans="2:43" ht="21" customHeight="1" x14ac:dyDescent="0.15">
      <c r="B19" s="48"/>
      <c r="C19" s="48"/>
      <c r="D19" s="48"/>
      <c r="E19" s="48"/>
      <c r="F19" s="48"/>
      <c r="G19" s="48"/>
    </row>
    <row r="20" spans="2:43" ht="21" customHeight="1" x14ac:dyDescent="0.15">
      <c r="B20" s="573" t="s">
        <v>78</v>
      </c>
      <c r="C20" s="573"/>
      <c r="D20" s="573"/>
      <c r="E20" s="573"/>
      <c r="F20" s="573"/>
      <c r="G20" s="573"/>
      <c r="H20" s="573"/>
      <c r="I20" s="573"/>
      <c r="J20" s="573"/>
      <c r="K20" s="573"/>
      <c r="L20" s="573"/>
      <c r="N20" s="126"/>
      <c r="O20" s="126"/>
      <c r="R20" s="126"/>
      <c r="S20" s="126"/>
      <c r="T20" s="126"/>
      <c r="U20" s="126"/>
      <c r="V20" s="126"/>
      <c r="W20" s="126"/>
      <c r="X20" s="126"/>
      <c r="Y20" s="126"/>
      <c r="Z20" s="126"/>
      <c r="AA20" s="126"/>
      <c r="AB20" s="126"/>
      <c r="AC20" s="126"/>
      <c r="AD20" s="126"/>
      <c r="AE20" s="126"/>
      <c r="AF20" s="126"/>
    </row>
    <row r="21" spans="2:43" ht="21" customHeight="1" x14ac:dyDescent="0.15">
      <c r="B21" s="566" t="s">
        <v>79</v>
      </c>
      <c r="C21" s="566"/>
      <c r="D21" s="566"/>
      <c r="E21" s="566"/>
      <c r="F21" s="566"/>
      <c r="G21" s="566"/>
      <c r="H21" s="566"/>
      <c r="I21" s="566"/>
      <c r="J21" s="566"/>
      <c r="K21" s="566"/>
      <c r="L21" s="566"/>
      <c r="M21" s="566" t="s">
        <v>507</v>
      </c>
      <c r="N21" s="566"/>
      <c r="O21" s="566"/>
      <c r="P21" s="566"/>
      <c r="Q21" s="566"/>
      <c r="R21" s="566"/>
      <c r="S21" s="566"/>
      <c r="T21" s="566"/>
      <c r="U21" s="566"/>
      <c r="V21" s="566"/>
      <c r="W21" s="566" t="s">
        <v>64</v>
      </c>
      <c r="X21" s="566"/>
      <c r="Y21" s="566"/>
      <c r="Z21" s="566"/>
      <c r="AA21" s="566"/>
      <c r="AB21" s="566"/>
      <c r="AC21" s="566"/>
      <c r="AD21" s="566"/>
      <c r="AE21" s="566"/>
      <c r="AF21" s="566"/>
    </row>
    <row r="22" spans="2:43" ht="21" customHeight="1" x14ac:dyDescent="0.15">
      <c r="B22" s="101"/>
      <c r="C22" s="102"/>
      <c r="D22" s="102"/>
      <c r="E22" s="102"/>
      <c r="F22" s="102"/>
      <c r="G22" s="102"/>
      <c r="H22" s="102"/>
      <c r="I22" s="102"/>
      <c r="J22" s="102"/>
      <c r="K22" s="102"/>
      <c r="L22" s="103"/>
      <c r="M22" s="101"/>
      <c r="N22" s="102"/>
      <c r="O22" s="102"/>
      <c r="P22" s="102"/>
      <c r="Q22" s="102"/>
      <c r="R22" s="102"/>
      <c r="S22" s="102"/>
      <c r="T22" s="102"/>
      <c r="U22" s="102"/>
      <c r="V22" s="103"/>
      <c r="W22" s="101"/>
      <c r="X22" s="102"/>
      <c r="Y22" s="102"/>
      <c r="Z22" s="102"/>
      <c r="AA22" s="102"/>
      <c r="AB22" s="102"/>
      <c r="AC22" s="102"/>
      <c r="AD22" s="102"/>
      <c r="AE22" s="102"/>
      <c r="AF22" s="103"/>
    </row>
    <row r="23" spans="2:43" ht="21" customHeight="1" x14ac:dyDescent="0.15">
      <c r="B23" s="580" t="s">
        <v>80</v>
      </c>
      <c r="C23" s="570"/>
      <c r="D23" s="570"/>
      <c r="E23" s="570"/>
      <c r="F23" s="570"/>
      <c r="G23" s="570"/>
      <c r="H23" s="570"/>
      <c r="I23" s="570"/>
      <c r="J23" s="570"/>
      <c r="K23" s="570"/>
      <c r="L23" s="581"/>
      <c r="M23" s="47"/>
      <c r="N23" s="48"/>
      <c r="O23" s="48"/>
      <c r="P23" s="48"/>
      <c r="Q23" s="48"/>
      <c r="R23" s="48"/>
      <c r="S23" s="48"/>
      <c r="T23" s="48"/>
      <c r="U23" s="48"/>
      <c r="V23" s="49"/>
      <c r="W23" s="47"/>
      <c r="X23" s="48"/>
      <c r="Y23" s="48"/>
      <c r="Z23" s="48"/>
      <c r="AA23" s="48"/>
      <c r="AB23" s="48"/>
      <c r="AC23" s="48"/>
      <c r="AD23" s="48"/>
      <c r="AE23" s="48"/>
      <c r="AF23" s="49"/>
    </row>
    <row r="24" spans="2:43" ht="21" customHeight="1" x14ac:dyDescent="0.15">
      <c r="B24" s="47"/>
      <c r="C24" s="48"/>
      <c r="D24" s="48"/>
      <c r="E24" s="48"/>
      <c r="F24" s="48"/>
      <c r="G24" s="48"/>
      <c r="H24" s="48"/>
      <c r="I24" s="48"/>
      <c r="J24" s="48"/>
      <c r="K24" s="48"/>
      <c r="L24" s="49"/>
      <c r="M24" s="47"/>
      <c r="N24" s="48"/>
      <c r="O24" s="48"/>
      <c r="P24" s="48"/>
      <c r="Q24" s="48"/>
      <c r="R24" s="48"/>
      <c r="S24" s="48"/>
      <c r="T24" s="48"/>
      <c r="U24" s="48"/>
      <c r="V24" s="49"/>
      <c r="W24" s="47"/>
      <c r="X24" s="48"/>
      <c r="Y24" s="48"/>
      <c r="Z24" s="48"/>
      <c r="AA24" s="48"/>
      <c r="AB24" s="48"/>
      <c r="AC24" s="48"/>
      <c r="AD24" s="48"/>
      <c r="AE24" s="48"/>
      <c r="AF24" s="49"/>
    </row>
    <row r="25" spans="2:43" ht="21" customHeight="1" x14ac:dyDescent="0.15">
      <c r="B25" s="47"/>
      <c r="C25" s="38" t="s">
        <v>81</v>
      </c>
      <c r="D25" s="38"/>
      <c r="E25" s="38"/>
      <c r="F25" s="38"/>
      <c r="G25" s="38"/>
      <c r="H25" s="38"/>
      <c r="I25" s="38"/>
      <c r="J25" s="38"/>
      <c r="K25" s="38"/>
      <c r="L25" s="39"/>
      <c r="M25" s="578"/>
      <c r="N25" s="579"/>
      <c r="O25" s="579"/>
      <c r="P25" s="579"/>
      <c r="Q25" s="579"/>
      <c r="R25" s="579"/>
      <c r="S25" s="579"/>
      <c r="T25" s="579"/>
      <c r="U25" s="576" t="s">
        <v>14</v>
      </c>
      <c r="V25" s="577"/>
      <c r="W25" s="37"/>
      <c r="X25" s="38"/>
      <c r="Y25" s="38"/>
      <c r="Z25" s="38"/>
      <c r="AA25" s="38"/>
      <c r="AB25" s="38"/>
      <c r="AC25" s="38"/>
      <c r="AD25" s="38"/>
      <c r="AE25" s="38"/>
      <c r="AF25" s="39"/>
    </row>
    <row r="26" spans="2:43" s="116" customFormat="1" ht="21" customHeight="1" x14ac:dyDescent="0.15">
      <c r="B26" s="127"/>
      <c r="C26" s="56"/>
      <c r="D26" s="56"/>
      <c r="E26" s="56"/>
      <c r="F26" s="56"/>
      <c r="G26" s="56"/>
      <c r="H26" s="56"/>
      <c r="I26" s="56"/>
      <c r="J26" s="56"/>
      <c r="K26" s="56"/>
      <c r="L26" s="128"/>
      <c r="M26" s="119"/>
      <c r="N26" s="120"/>
      <c r="O26" s="120"/>
      <c r="P26" s="120"/>
      <c r="Q26" s="120"/>
      <c r="R26" s="120"/>
      <c r="S26" s="120"/>
      <c r="T26" s="120"/>
      <c r="U26" s="121"/>
      <c r="V26" s="122"/>
      <c r="W26" s="50"/>
      <c r="X26" s="51"/>
      <c r="Y26" s="51"/>
      <c r="Z26" s="51"/>
      <c r="AA26" s="51"/>
      <c r="AB26" s="51"/>
      <c r="AC26" s="51"/>
      <c r="AD26" s="51"/>
      <c r="AE26" s="51"/>
      <c r="AF26" s="52"/>
    </row>
    <row r="27" spans="2:43" ht="21" customHeight="1" x14ac:dyDescent="0.15">
      <c r="B27" s="47"/>
      <c r="C27" s="48"/>
      <c r="D27" s="48"/>
      <c r="E27" s="48"/>
      <c r="F27" s="48"/>
      <c r="G27" s="48"/>
      <c r="H27" s="48"/>
      <c r="I27" s="48"/>
      <c r="J27" s="48"/>
      <c r="K27" s="48"/>
      <c r="L27" s="49"/>
      <c r="M27" s="47"/>
      <c r="N27" s="48"/>
      <c r="O27" s="48"/>
      <c r="P27" s="48"/>
      <c r="Q27" s="48"/>
      <c r="R27" s="48"/>
      <c r="S27" s="48"/>
      <c r="T27" s="48"/>
      <c r="U27" s="48"/>
      <c r="V27" s="49"/>
      <c r="W27" s="37"/>
      <c r="X27" s="38"/>
      <c r="Y27" s="38"/>
      <c r="Z27" s="38"/>
      <c r="AA27" s="38"/>
      <c r="AB27" s="38"/>
      <c r="AC27" s="38"/>
      <c r="AD27" s="38"/>
      <c r="AE27" s="38"/>
      <c r="AF27" s="39"/>
    </row>
    <row r="28" spans="2:43" ht="21" customHeight="1" x14ac:dyDescent="0.15">
      <c r="B28" s="47"/>
      <c r="C28" s="38" t="s">
        <v>82</v>
      </c>
      <c r="D28" s="38"/>
      <c r="E28" s="38"/>
      <c r="F28" s="38"/>
      <c r="G28" s="38"/>
      <c r="H28" s="38"/>
      <c r="I28" s="38"/>
      <c r="J28" s="38"/>
      <c r="K28" s="38"/>
      <c r="L28" s="39"/>
      <c r="M28" s="563">
        <v>0</v>
      </c>
      <c r="N28" s="564"/>
      <c r="O28" s="564"/>
      <c r="P28" s="564"/>
      <c r="Q28" s="564"/>
      <c r="R28" s="564"/>
      <c r="S28" s="564"/>
      <c r="T28" s="564"/>
      <c r="U28" s="576" t="s">
        <v>14</v>
      </c>
      <c r="V28" s="577"/>
      <c r="W28" s="37"/>
      <c r="X28" s="38"/>
      <c r="Y28" s="38"/>
      <c r="Z28" s="38"/>
      <c r="AA28" s="38"/>
      <c r="AB28" s="38"/>
      <c r="AC28" s="38"/>
      <c r="AD28" s="38"/>
      <c r="AE28" s="38"/>
      <c r="AF28" s="39"/>
    </row>
    <row r="29" spans="2:43" ht="21" customHeight="1" x14ac:dyDescent="0.15">
      <c r="B29" s="47"/>
      <c r="C29" s="48"/>
      <c r="D29" s="48"/>
      <c r="E29" s="48"/>
      <c r="F29" s="48"/>
      <c r="G29" s="48"/>
      <c r="H29" s="48"/>
      <c r="I29" s="48"/>
      <c r="J29" s="48"/>
      <c r="K29" s="48"/>
      <c r="L29" s="49"/>
      <c r="M29" s="47"/>
      <c r="N29" s="48"/>
      <c r="O29" s="48"/>
      <c r="P29" s="48"/>
      <c r="Q29" s="48"/>
      <c r="R29" s="48"/>
      <c r="S29" s="48"/>
      <c r="T29" s="48"/>
      <c r="U29" s="48"/>
      <c r="V29" s="49"/>
      <c r="W29" s="37"/>
      <c r="X29" s="38"/>
      <c r="Y29" s="38"/>
      <c r="Z29" s="38"/>
      <c r="AA29" s="38"/>
      <c r="AB29" s="38"/>
      <c r="AC29" s="38"/>
      <c r="AD29" s="38"/>
      <c r="AE29" s="38"/>
      <c r="AF29" s="39"/>
    </row>
    <row r="30" spans="2:43" ht="21" customHeight="1" x14ac:dyDescent="0.15">
      <c r="B30" s="53"/>
      <c r="C30" s="54"/>
      <c r="D30" s="54"/>
      <c r="E30" s="54"/>
      <c r="F30" s="54"/>
      <c r="G30" s="54"/>
      <c r="H30" s="54"/>
      <c r="I30" s="54"/>
      <c r="J30" s="54"/>
      <c r="K30" s="54"/>
      <c r="L30" s="55"/>
      <c r="M30" s="53"/>
      <c r="N30" s="54"/>
      <c r="O30" s="54"/>
      <c r="P30" s="54"/>
      <c r="Q30" s="54"/>
      <c r="R30" s="54"/>
      <c r="S30" s="54"/>
      <c r="T30" s="54"/>
      <c r="U30" s="54"/>
      <c r="V30" s="55"/>
      <c r="W30" s="53"/>
      <c r="X30" s="54"/>
      <c r="Y30" s="54"/>
      <c r="Z30" s="54"/>
      <c r="AA30" s="54"/>
      <c r="AB30" s="54"/>
      <c r="AC30" s="54"/>
      <c r="AD30" s="54"/>
      <c r="AE30" s="54"/>
      <c r="AF30" s="55"/>
    </row>
    <row r="31" spans="2:43" ht="36" customHeight="1" x14ac:dyDescent="0.15">
      <c r="B31" s="566" t="s">
        <v>259</v>
      </c>
      <c r="C31" s="566"/>
      <c r="D31" s="566"/>
      <c r="E31" s="566"/>
      <c r="F31" s="566"/>
      <c r="G31" s="566"/>
      <c r="H31" s="566"/>
      <c r="I31" s="566"/>
      <c r="J31" s="566"/>
      <c r="K31" s="566"/>
      <c r="L31" s="566"/>
      <c r="M31" s="568">
        <f>M25+M28</f>
        <v>0</v>
      </c>
      <c r="N31" s="569"/>
      <c r="O31" s="569"/>
      <c r="P31" s="569"/>
      <c r="Q31" s="569"/>
      <c r="R31" s="569"/>
      <c r="S31" s="569"/>
      <c r="T31" s="569"/>
      <c r="U31" s="561" t="s">
        <v>14</v>
      </c>
      <c r="V31" s="562"/>
      <c r="W31" s="566"/>
      <c r="X31" s="566"/>
      <c r="Y31" s="566"/>
      <c r="Z31" s="566"/>
      <c r="AA31" s="566"/>
      <c r="AB31" s="566"/>
      <c r="AC31" s="566"/>
      <c r="AD31" s="566"/>
      <c r="AE31" s="566"/>
      <c r="AF31" s="566"/>
      <c r="AH31" s="72" t="s">
        <v>338</v>
      </c>
      <c r="AJ31" s="123"/>
      <c r="AK31" s="123"/>
      <c r="AL31" s="123"/>
      <c r="AM31" s="123"/>
      <c r="AN31" s="123"/>
      <c r="AO31" s="123"/>
      <c r="AP31" s="123"/>
      <c r="AQ31" s="123"/>
    </row>
    <row r="32" spans="2:43" ht="21" customHeight="1" x14ac:dyDescent="0.15">
      <c r="B32" s="132" t="s">
        <v>83</v>
      </c>
      <c r="C32" s="132"/>
      <c r="D32" s="132"/>
      <c r="E32" s="132"/>
      <c r="F32" s="132"/>
      <c r="G32" s="132"/>
      <c r="H32" s="132"/>
      <c r="I32" s="132"/>
      <c r="J32" s="132"/>
      <c r="K32" s="132"/>
      <c r="L32" s="132"/>
      <c r="M32" s="567" t="str">
        <f>IF(M31='１号'!AA32,"","助成対象事業に要する経費と調達金額が一致しません。")</f>
        <v/>
      </c>
      <c r="N32" s="567"/>
      <c r="O32" s="567"/>
      <c r="P32" s="567"/>
      <c r="Q32" s="567"/>
      <c r="R32" s="567"/>
      <c r="S32" s="567"/>
      <c r="T32" s="567"/>
      <c r="U32" s="567"/>
      <c r="V32" s="567"/>
      <c r="W32" s="567"/>
      <c r="X32" s="567"/>
      <c r="Y32" s="567"/>
      <c r="Z32" s="567"/>
      <c r="AA32" s="567"/>
      <c r="AB32" s="567"/>
      <c r="AC32" s="567"/>
      <c r="AD32" s="567"/>
      <c r="AE32" s="567"/>
      <c r="AF32" s="567"/>
    </row>
    <row r="33" spans="2:32" x14ac:dyDescent="0.15">
      <c r="B33" s="565" t="s">
        <v>84</v>
      </c>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row>
    <row r="34" spans="2:32" x14ac:dyDescent="0.15">
      <c r="B34" s="565" t="s">
        <v>85</v>
      </c>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row>
    <row r="35" spans="2:32" x14ac:dyDescent="0.15">
      <c r="B35" s="565" t="s">
        <v>86</v>
      </c>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row>
  </sheetData>
  <sheetProtection algorithmName="SHA-512" hashValue="/SEAqAKnyRz9oMQYnWCZ3wgWdLOUiEvf2yfCTFICm63Oj1l+Y1UIbzAFkZ6krtAjB+deN1MSRDMiabTz6mqmUQ==" saltValue="ocz39zcZ+jigwQl4YM5hcg==" spinCount="100000" sheet="1" formatCells="0" formatColumns="0" formatRows="0" insertColumns="0" insertRows="0" deleteColumns="0" deleteRows="0"/>
  <customSheetViews>
    <customSheetView guid="{BAF09DE9-3CAC-45E2-B2E3-39C54B45EBAF}" showPageBreaks="1" showGridLines="0" printArea="1" view="pageBreakPreview">
      <selection activeCell="R19" sqref="R19"/>
      <pageMargins left="0.7" right="0.7" top="0.75" bottom="0.75" header="0.3" footer="0.3"/>
      <pageSetup paperSize="9" orientation="portrait" r:id="rId1"/>
    </customSheetView>
    <customSheetView guid="{02B438CF-0257-43B2-9BDA-7E54B391CED3}" showPageBreaks="1" showGridLines="0" printArea="1" view="pageBreakPreview">
      <selection activeCell="AK26" sqref="AK26"/>
      <pageMargins left="0.7" right="0.7" top="0.75" bottom="0.75" header="0.3" footer="0.3"/>
      <pageSetup paperSize="9" orientation="portrait" r:id="rId2"/>
    </customSheetView>
  </customSheetViews>
  <mergeCells count="33">
    <mergeCell ref="B13:N13"/>
    <mergeCell ref="O15:R15"/>
    <mergeCell ref="I15:N15"/>
    <mergeCell ref="U25:V25"/>
    <mergeCell ref="U28:V28"/>
    <mergeCell ref="M25:T25"/>
    <mergeCell ref="B21:L21"/>
    <mergeCell ref="B23:L23"/>
    <mergeCell ref="W21:AF21"/>
    <mergeCell ref="M21:V21"/>
    <mergeCell ref="B4:AF4"/>
    <mergeCell ref="D5:AF5"/>
    <mergeCell ref="B17:AF17"/>
    <mergeCell ref="O13:R13"/>
    <mergeCell ref="S7:T7"/>
    <mergeCell ref="V7:W7"/>
    <mergeCell ref="B7:N7"/>
    <mergeCell ref="O7:Q7"/>
    <mergeCell ref="B10:N10"/>
    <mergeCell ref="O10:Q10"/>
    <mergeCell ref="B20:L20"/>
    <mergeCell ref="Y7:AF7"/>
    <mergeCell ref="S10:T10"/>
    <mergeCell ref="V10:W10"/>
    <mergeCell ref="U31:V31"/>
    <mergeCell ref="M28:T28"/>
    <mergeCell ref="B33:AF33"/>
    <mergeCell ref="B34:AF34"/>
    <mergeCell ref="B35:AF35"/>
    <mergeCell ref="B31:L31"/>
    <mergeCell ref="W31:AF31"/>
    <mergeCell ref="M32:AF32"/>
    <mergeCell ref="M31:T31"/>
  </mergeCells>
  <phoneticPr fontId="3"/>
  <conditionalFormatting sqref="O7">
    <cfRule type="expression" dxfId="36" priority="13">
      <formula>O7&lt;&gt;""</formula>
    </cfRule>
  </conditionalFormatting>
  <conditionalFormatting sqref="V7:W7 S7:T7">
    <cfRule type="expression" dxfId="35" priority="12">
      <formula>S7&lt;&gt;""</formula>
    </cfRule>
  </conditionalFormatting>
  <conditionalFormatting sqref="O10">
    <cfRule type="expression" dxfId="34" priority="11">
      <formula>O10&lt;&gt;""</formula>
    </cfRule>
  </conditionalFormatting>
  <conditionalFormatting sqref="V10:W10">
    <cfRule type="expression" dxfId="33" priority="9">
      <formula>V10&lt;&gt;""</formula>
    </cfRule>
  </conditionalFormatting>
  <conditionalFormatting sqref="S10:T10">
    <cfRule type="expression" dxfId="32" priority="10">
      <formula>S10&lt;&gt;""</formula>
    </cfRule>
  </conditionalFormatting>
  <conditionalFormatting sqref="O15:R15">
    <cfRule type="expression" dxfId="31" priority="8">
      <formula>$O$15&lt;&gt;""</formula>
    </cfRule>
  </conditionalFormatting>
  <conditionalFormatting sqref="O13:R13">
    <cfRule type="containsErrors" dxfId="30" priority="14">
      <formula>ISERROR(O13)</formula>
    </cfRule>
  </conditionalFormatting>
  <conditionalFormatting sqref="M25:T25">
    <cfRule type="expression" dxfId="29" priority="6">
      <formula>$M25&lt;&gt;""</formula>
    </cfRule>
  </conditionalFormatting>
  <dataValidations count="1">
    <dataValidation imeMode="off" allowBlank="1" showInputMessage="1" showErrorMessage="1" sqref="M28:T28 S7:T7 V7:W7 V10:W10 S10:T10 O7 O15:R15 M25:T25 O10"/>
  </dataValidations>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ignoredErrors>
    <ignoredError sqref="AI9:AL9 AJ7:AL7 AJ8:AL8 AN9:AS9 AN7:AS7 AN8:AS8" evalError="1"/>
  </ignoredErrors>
  <extLst>
    <ext xmlns:x14="http://schemas.microsoft.com/office/spreadsheetml/2009/9/main" uri="{78C0D931-6437-407d-A8EE-F0AAD7539E65}">
      <x14:conditionalFormattings>
        <x14:conditionalFormatting xmlns:xm="http://schemas.microsoft.com/office/excel/2006/main">
          <x14:cfRule type="expression" priority="1" id="{816B9E6D-9755-4ED0-BB96-D72C1BC0FFE9}">
            <xm:f>$M$31&lt;&gt;'１号'!$AA$32:$AG$32</xm:f>
            <x14:dxf>
              <font>
                <color theme="0"/>
              </font>
              <fill>
                <patternFill>
                  <bgColor rgb="FFFF0000"/>
                </patternFill>
              </fill>
            </x14:dxf>
          </x14:cfRule>
          <xm:sqref>M31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7"/>
  <sheetViews>
    <sheetView showGridLines="0" view="pageBreakPreview" zoomScaleNormal="100" zoomScaleSheetLayoutView="100" workbookViewId="0">
      <selection activeCell="B1" sqref="B1"/>
    </sheetView>
  </sheetViews>
  <sheetFormatPr defaultColWidth="9" defaultRowHeight="13.5" x14ac:dyDescent="0.15"/>
  <cols>
    <col min="1" max="112" width="2.625" style="14" customWidth="1"/>
    <col min="113" max="16384" width="9" style="14"/>
  </cols>
  <sheetData>
    <row r="1" spans="2:33" ht="14.25" x14ac:dyDescent="0.15">
      <c r="B1" s="5" t="s">
        <v>88</v>
      </c>
      <c r="C1" s="15"/>
    </row>
    <row r="2" spans="2:33" ht="14.25" x14ac:dyDescent="0.15">
      <c r="B2" s="5"/>
      <c r="C2" s="15"/>
    </row>
    <row r="3" spans="2:33" ht="14.25" x14ac:dyDescent="0.15">
      <c r="B3" s="5" t="s">
        <v>89</v>
      </c>
      <c r="C3" s="15"/>
    </row>
    <row r="4" spans="2:33" ht="14.25" x14ac:dyDescent="0.15">
      <c r="B4" s="5"/>
      <c r="C4" s="15"/>
    </row>
    <row r="5" spans="2:33" ht="14.25" x14ac:dyDescent="0.15">
      <c r="B5" s="582" t="s">
        <v>90</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row>
    <row r="6" spans="2:33" x14ac:dyDescent="0.15">
      <c r="B6" s="583" t="s">
        <v>91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row>
    <row r="7" spans="2:33" x14ac:dyDescent="0.15">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row>
    <row r="8" spans="2:33" ht="14.25" x14ac:dyDescent="0.15">
      <c r="B8" s="5"/>
      <c r="C8" s="15"/>
    </row>
    <row r="9" spans="2:33" ht="14.25" x14ac:dyDescent="0.15">
      <c r="B9" s="582" t="s">
        <v>92</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row>
    <row r="10" spans="2:33" ht="13.5" customHeight="1" x14ac:dyDescent="0.15">
      <c r="B10" s="584" t="s">
        <v>102</v>
      </c>
      <c r="C10" s="584"/>
      <c r="D10" s="583" t="s">
        <v>260</v>
      </c>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row>
    <row r="11" spans="2:33" x14ac:dyDescent="0.15">
      <c r="B11" s="6"/>
      <c r="C11" s="6"/>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row>
    <row r="12" spans="2:33" x14ac:dyDescent="0.15">
      <c r="B12" s="7"/>
      <c r="C12" s="15"/>
    </row>
    <row r="13" spans="2:33" ht="14.25" x14ac:dyDescent="0.15">
      <c r="C13" s="15"/>
      <c r="L13" s="5">
        <v>1</v>
      </c>
      <c r="M13" s="14" t="s">
        <v>252</v>
      </c>
    </row>
    <row r="14" spans="2:33" ht="4.5" customHeight="1" x14ac:dyDescent="0.15">
      <c r="C14" s="15"/>
      <c r="L14" s="5"/>
    </row>
    <row r="15" spans="2:33" ht="14.25" x14ac:dyDescent="0.15">
      <c r="C15" s="15"/>
      <c r="L15" s="5">
        <v>2</v>
      </c>
      <c r="M15" s="14" t="s">
        <v>253</v>
      </c>
    </row>
    <row r="16" spans="2:33" ht="4.5" customHeight="1" x14ac:dyDescent="0.15">
      <c r="C16" s="15"/>
      <c r="L16" s="5"/>
    </row>
    <row r="17" spans="2:35" ht="14.25" x14ac:dyDescent="0.15">
      <c r="C17" s="15"/>
      <c r="L17" s="612" t="s">
        <v>103</v>
      </c>
      <c r="M17" s="612"/>
      <c r="N17" s="612"/>
      <c r="O17" s="612"/>
      <c r="P17" s="612"/>
      <c r="Q17" s="612"/>
      <c r="R17" s="612"/>
      <c r="S17" s="612"/>
      <c r="T17" s="612"/>
      <c r="U17" s="613"/>
      <c r="V17" s="613"/>
      <c r="W17" s="613"/>
      <c r="X17" s="16" t="s">
        <v>53</v>
      </c>
      <c r="AI17" s="71" t="s">
        <v>496</v>
      </c>
    </row>
    <row r="18" spans="2:35" ht="14.25" x14ac:dyDescent="0.15">
      <c r="B18" s="5"/>
      <c r="C18" s="15"/>
    </row>
    <row r="19" spans="2:35" ht="14.25" x14ac:dyDescent="0.15">
      <c r="B19" s="582" t="s">
        <v>93</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row>
    <row r="20" spans="2:35" ht="14.25" customHeight="1" x14ac:dyDescent="0.15">
      <c r="B20" s="591" t="s">
        <v>94</v>
      </c>
      <c r="C20" s="592"/>
      <c r="D20" s="592"/>
      <c r="E20" s="592"/>
      <c r="F20" s="592"/>
      <c r="G20" s="592"/>
      <c r="H20" s="592"/>
      <c r="I20" s="592"/>
      <c r="J20" s="592"/>
      <c r="K20" s="593"/>
      <c r="L20" s="585"/>
      <c r="M20" s="586"/>
      <c r="N20" s="586"/>
      <c r="O20" s="586"/>
      <c r="P20" s="586"/>
      <c r="Q20" s="586"/>
      <c r="R20" s="586"/>
      <c r="S20" s="586"/>
      <c r="T20" s="586"/>
      <c r="U20" s="586"/>
      <c r="V20" s="586"/>
      <c r="W20" s="586"/>
      <c r="X20" s="586"/>
      <c r="Y20" s="586"/>
      <c r="Z20" s="586"/>
      <c r="AA20" s="586"/>
      <c r="AB20" s="586"/>
      <c r="AC20" s="586"/>
      <c r="AD20" s="586"/>
      <c r="AE20" s="586"/>
      <c r="AF20" s="587"/>
    </row>
    <row r="21" spans="2:35" ht="14.25" customHeight="1" x14ac:dyDescent="0.15">
      <c r="B21" s="591"/>
      <c r="C21" s="592"/>
      <c r="D21" s="592"/>
      <c r="E21" s="592"/>
      <c r="F21" s="592"/>
      <c r="G21" s="592"/>
      <c r="H21" s="592"/>
      <c r="I21" s="592"/>
      <c r="J21" s="592"/>
      <c r="K21" s="593"/>
      <c r="L21" s="588"/>
      <c r="M21" s="589"/>
      <c r="N21" s="589"/>
      <c r="O21" s="589"/>
      <c r="P21" s="589"/>
      <c r="Q21" s="589"/>
      <c r="R21" s="589"/>
      <c r="S21" s="589"/>
      <c r="T21" s="589"/>
      <c r="U21" s="589"/>
      <c r="V21" s="589"/>
      <c r="W21" s="589"/>
      <c r="X21" s="589"/>
      <c r="Y21" s="589"/>
      <c r="Z21" s="589"/>
      <c r="AA21" s="589"/>
      <c r="AB21" s="589"/>
      <c r="AC21" s="589"/>
      <c r="AD21" s="589"/>
      <c r="AE21" s="589"/>
      <c r="AF21" s="590"/>
    </row>
    <row r="22" spans="2:35" ht="14.25" customHeight="1" x14ac:dyDescent="0.15">
      <c r="B22" s="591" t="s">
        <v>95</v>
      </c>
      <c r="C22" s="592"/>
      <c r="D22" s="592"/>
      <c r="E22" s="592"/>
      <c r="F22" s="592"/>
      <c r="G22" s="592"/>
      <c r="H22" s="592"/>
      <c r="I22" s="592"/>
      <c r="J22" s="592"/>
      <c r="K22" s="593"/>
      <c r="L22" s="585"/>
      <c r="M22" s="586"/>
      <c r="N22" s="586"/>
      <c r="O22" s="586"/>
      <c r="P22" s="586"/>
      <c r="Q22" s="586"/>
      <c r="R22" s="586"/>
      <c r="S22" s="586"/>
      <c r="T22" s="586"/>
      <c r="U22" s="586"/>
      <c r="V22" s="586"/>
      <c r="W22" s="586"/>
      <c r="X22" s="586"/>
      <c r="Y22" s="586"/>
      <c r="Z22" s="586"/>
      <c r="AA22" s="586"/>
      <c r="AB22" s="586"/>
      <c r="AC22" s="586"/>
      <c r="AD22" s="586"/>
      <c r="AE22" s="586"/>
      <c r="AF22" s="587"/>
    </row>
    <row r="23" spans="2:35" ht="14.25" customHeight="1" x14ac:dyDescent="0.15">
      <c r="B23" s="591"/>
      <c r="C23" s="592"/>
      <c r="D23" s="592"/>
      <c r="E23" s="592"/>
      <c r="F23" s="592"/>
      <c r="G23" s="592"/>
      <c r="H23" s="592"/>
      <c r="I23" s="592"/>
      <c r="J23" s="592"/>
      <c r="K23" s="593"/>
      <c r="L23" s="588"/>
      <c r="M23" s="589"/>
      <c r="N23" s="589"/>
      <c r="O23" s="589"/>
      <c r="P23" s="589"/>
      <c r="Q23" s="589"/>
      <c r="R23" s="589"/>
      <c r="S23" s="589"/>
      <c r="T23" s="589"/>
      <c r="U23" s="589"/>
      <c r="V23" s="589"/>
      <c r="W23" s="589"/>
      <c r="X23" s="589"/>
      <c r="Y23" s="589"/>
      <c r="Z23" s="589"/>
      <c r="AA23" s="589"/>
      <c r="AB23" s="589"/>
      <c r="AC23" s="589"/>
      <c r="AD23" s="589"/>
      <c r="AE23" s="589"/>
      <c r="AF23" s="590"/>
    </row>
    <row r="24" spans="2:35" ht="14.25" customHeight="1" x14ac:dyDescent="0.15">
      <c r="B24" s="591" t="s">
        <v>96</v>
      </c>
      <c r="C24" s="592"/>
      <c r="D24" s="592"/>
      <c r="E24" s="592"/>
      <c r="F24" s="592"/>
      <c r="G24" s="592"/>
      <c r="H24" s="592"/>
      <c r="I24" s="592"/>
      <c r="J24" s="592"/>
      <c r="K24" s="593"/>
      <c r="L24" s="585"/>
      <c r="M24" s="586"/>
      <c r="N24" s="586"/>
      <c r="O24" s="586"/>
      <c r="P24" s="586"/>
      <c r="Q24" s="586"/>
      <c r="R24" s="586"/>
      <c r="S24" s="586"/>
      <c r="T24" s="586"/>
      <c r="U24" s="586"/>
      <c r="V24" s="586"/>
      <c r="W24" s="586"/>
      <c r="X24" s="586"/>
      <c r="Y24" s="586"/>
      <c r="Z24" s="586"/>
      <c r="AA24" s="586"/>
      <c r="AB24" s="586"/>
      <c r="AC24" s="586"/>
      <c r="AD24" s="586"/>
      <c r="AE24" s="586"/>
      <c r="AF24" s="587"/>
    </row>
    <row r="25" spans="2:35" ht="14.25" customHeight="1" x14ac:dyDescent="0.15">
      <c r="B25" s="591"/>
      <c r="C25" s="592"/>
      <c r="D25" s="592"/>
      <c r="E25" s="592"/>
      <c r="F25" s="592"/>
      <c r="G25" s="592"/>
      <c r="H25" s="592"/>
      <c r="I25" s="592"/>
      <c r="J25" s="592"/>
      <c r="K25" s="593"/>
      <c r="L25" s="588"/>
      <c r="M25" s="589"/>
      <c r="N25" s="589"/>
      <c r="O25" s="589"/>
      <c r="P25" s="589"/>
      <c r="Q25" s="589"/>
      <c r="R25" s="589"/>
      <c r="S25" s="589"/>
      <c r="T25" s="589"/>
      <c r="U25" s="589"/>
      <c r="V25" s="589"/>
      <c r="W25" s="589"/>
      <c r="X25" s="589"/>
      <c r="Y25" s="589"/>
      <c r="Z25" s="589"/>
      <c r="AA25" s="589"/>
      <c r="AB25" s="589"/>
      <c r="AC25" s="589"/>
      <c r="AD25" s="589"/>
      <c r="AE25" s="589"/>
      <c r="AF25" s="590"/>
    </row>
    <row r="26" spans="2:35" ht="14.25" customHeight="1" x14ac:dyDescent="0.15">
      <c r="B26" s="591" t="s">
        <v>97</v>
      </c>
      <c r="C26" s="592"/>
      <c r="D26" s="592"/>
      <c r="E26" s="592"/>
      <c r="F26" s="592"/>
      <c r="G26" s="592"/>
      <c r="H26" s="592"/>
      <c r="I26" s="592"/>
      <c r="J26" s="592"/>
      <c r="K26" s="593"/>
      <c r="L26" s="604" t="s">
        <v>98</v>
      </c>
      <c r="M26" s="605"/>
      <c r="N26" s="605"/>
      <c r="O26" s="605"/>
      <c r="P26" s="595"/>
      <c r="Q26" s="595"/>
      <c r="R26" s="595"/>
      <c r="S26" s="595"/>
      <c r="T26" s="595"/>
      <c r="U26" s="595"/>
      <c r="V26" s="595"/>
      <c r="W26" s="595"/>
      <c r="X26" s="595"/>
      <c r="Y26" s="595"/>
      <c r="Z26" s="595"/>
      <c r="AA26" s="595"/>
      <c r="AB26" s="17"/>
      <c r="AC26" s="17"/>
      <c r="AD26" s="17"/>
      <c r="AE26" s="17"/>
      <c r="AF26" s="18"/>
    </row>
    <row r="27" spans="2:35" ht="14.25" customHeight="1" x14ac:dyDescent="0.15">
      <c r="B27" s="591"/>
      <c r="C27" s="592"/>
      <c r="D27" s="592"/>
      <c r="E27" s="592"/>
      <c r="F27" s="592"/>
      <c r="G27" s="592"/>
      <c r="H27" s="592"/>
      <c r="I27" s="592"/>
      <c r="J27" s="592"/>
      <c r="K27" s="593"/>
      <c r="L27" s="606"/>
      <c r="M27" s="582"/>
      <c r="N27" s="582"/>
      <c r="O27" s="582"/>
      <c r="P27" s="611"/>
      <c r="Q27" s="611"/>
      <c r="R27" s="611"/>
      <c r="S27" s="611"/>
      <c r="T27" s="611"/>
      <c r="U27" s="611"/>
      <c r="V27" s="611"/>
      <c r="W27" s="611"/>
      <c r="X27" s="611"/>
      <c r="Y27" s="611"/>
      <c r="Z27" s="611"/>
      <c r="AA27" s="611"/>
      <c r="AB27" s="15"/>
      <c r="AC27" s="15"/>
      <c r="AD27" s="15"/>
      <c r="AE27" s="15"/>
      <c r="AF27" s="19"/>
    </row>
    <row r="28" spans="2:35" ht="14.25" customHeight="1" x14ac:dyDescent="0.15">
      <c r="B28" s="591"/>
      <c r="C28" s="592"/>
      <c r="D28" s="592"/>
      <c r="E28" s="592"/>
      <c r="F28" s="592"/>
      <c r="G28" s="592"/>
      <c r="H28" s="592"/>
      <c r="I28" s="592"/>
      <c r="J28" s="592"/>
      <c r="K28" s="593"/>
      <c r="L28" s="606" t="s">
        <v>104</v>
      </c>
      <c r="M28" s="582"/>
      <c r="N28" s="582"/>
      <c r="O28" s="582"/>
      <c r="P28" s="611"/>
      <c r="Q28" s="611"/>
      <c r="R28" s="611"/>
      <c r="S28" s="611"/>
      <c r="T28" s="611"/>
      <c r="U28" s="611"/>
      <c r="V28" s="611"/>
      <c r="W28" s="611"/>
      <c r="X28" s="611"/>
      <c r="Y28" s="611"/>
      <c r="Z28" s="611"/>
      <c r="AA28" s="611"/>
      <c r="AB28" s="609" t="s">
        <v>52</v>
      </c>
      <c r="AC28" s="625"/>
      <c r="AD28" s="625"/>
      <c r="AE28" s="609" t="s">
        <v>105</v>
      </c>
      <c r="AF28" s="623"/>
    </row>
    <row r="29" spans="2:35" ht="14.25" customHeight="1" x14ac:dyDescent="0.15">
      <c r="B29" s="591"/>
      <c r="C29" s="592"/>
      <c r="D29" s="592"/>
      <c r="E29" s="592"/>
      <c r="F29" s="592"/>
      <c r="G29" s="592"/>
      <c r="H29" s="592"/>
      <c r="I29" s="592"/>
      <c r="J29" s="592"/>
      <c r="K29" s="593"/>
      <c r="L29" s="607"/>
      <c r="M29" s="608"/>
      <c r="N29" s="608"/>
      <c r="O29" s="608"/>
      <c r="P29" s="598"/>
      <c r="Q29" s="598"/>
      <c r="R29" s="598"/>
      <c r="S29" s="598"/>
      <c r="T29" s="598"/>
      <c r="U29" s="598"/>
      <c r="V29" s="598"/>
      <c r="W29" s="598"/>
      <c r="X29" s="598"/>
      <c r="Y29" s="598"/>
      <c r="Z29" s="598"/>
      <c r="AA29" s="598"/>
      <c r="AB29" s="610"/>
      <c r="AC29" s="626"/>
      <c r="AD29" s="626"/>
      <c r="AE29" s="610"/>
      <c r="AF29" s="624"/>
    </row>
    <row r="30" spans="2:35" ht="14.25" customHeight="1" x14ac:dyDescent="0.15">
      <c r="B30" s="591" t="s">
        <v>99</v>
      </c>
      <c r="C30" s="592"/>
      <c r="D30" s="592"/>
      <c r="E30" s="592"/>
      <c r="F30" s="592"/>
      <c r="G30" s="592"/>
      <c r="H30" s="592"/>
      <c r="I30" s="592"/>
      <c r="J30" s="592"/>
      <c r="K30" s="593"/>
      <c r="L30" s="594"/>
      <c r="M30" s="595"/>
      <c r="N30" s="595"/>
      <c r="O30" s="595"/>
      <c r="P30" s="595"/>
      <c r="Q30" s="595"/>
      <c r="R30" s="595"/>
      <c r="S30" s="595"/>
      <c r="T30" s="595"/>
      <c r="U30" s="595"/>
      <c r="V30" s="595"/>
      <c r="W30" s="595"/>
      <c r="X30" s="595"/>
      <c r="Y30" s="595"/>
      <c r="Z30" s="595"/>
      <c r="AA30" s="595"/>
      <c r="AB30" s="595"/>
      <c r="AC30" s="595"/>
      <c r="AD30" s="595"/>
      <c r="AE30" s="595"/>
      <c r="AF30" s="596"/>
    </row>
    <row r="31" spans="2:35" ht="14.25" customHeight="1" x14ac:dyDescent="0.15">
      <c r="B31" s="591"/>
      <c r="C31" s="592"/>
      <c r="D31" s="592"/>
      <c r="E31" s="592"/>
      <c r="F31" s="592"/>
      <c r="G31" s="592"/>
      <c r="H31" s="592"/>
      <c r="I31" s="592"/>
      <c r="J31" s="592"/>
      <c r="K31" s="593"/>
      <c r="L31" s="597"/>
      <c r="M31" s="598"/>
      <c r="N31" s="598"/>
      <c r="O31" s="598"/>
      <c r="P31" s="598"/>
      <c r="Q31" s="598"/>
      <c r="R31" s="598"/>
      <c r="S31" s="598"/>
      <c r="T31" s="598"/>
      <c r="U31" s="598"/>
      <c r="V31" s="598"/>
      <c r="W31" s="598"/>
      <c r="X31" s="598"/>
      <c r="Y31" s="598"/>
      <c r="Z31" s="598"/>
      <c r="AA31" s="598"/>
      <c r="AB31" s="598"/>
      <c r="AC31" s="598"/>
      <c r="AD31" s="598"/>
      <c r="AE31" s="598"/>
      <c r="AF31" s="599"/>
    </row>
    <row r="32" spans="2:35" x14ac:dyDescent="0.15">
      <c r="B32" s="591" t="s">
        <v>100</v>
      </c>
      <c r="C32" s="592"/>
      <c r="D32" s="592"/>
      <c r="E32" s="592"/>
      <c r="F32" s="592"/>
      <c r="G32" s="592"/>
      <c r="H32" s="592"/>
      <c r="I32" s="592"/>
      <c r="J32" s="592"/>
      <c r="K32" s="593"/>
      <c r="L32" s="600"/>
      <c r="M32" s="601"/>
      <c r="N32" s="601"/>
      <c r="O32" s="601"/>
      <c r="P32" s="601"/>
      <c r="Q32" s="601"/>
      <c r="R32" s="601"/>
      <c r="S32" s="601"/>
      <c r="T32" s="601"/>
      <c r="U32" s="601"/>
      <c r="V32" s="592" t="s">
        <v>106</v>
      </c>
      <c r="W32" s="592"/>
      <c r="X32" s="17"/>
      <c r="Y32" s="17"/>
      <c r="Z32" s="17"/>
      <c r="AA32" s="17"/>
      <c r="AB32" s="17"/>
      <c r="AC32" s="17"/>
      <c r="AD32" s="17"/>
      <c r="AE32" s="17"/>
      <c r="AF32" s="18"/>
    </row>
    <row r="33" spans="2:32" ht="14.25" customHeight="1" x14ac:dyDescent="0.15">
      <c r="B33" s="591"/>
      <c r="C33" s="592"/>
      <c r="D33" s="592"/>
      <c r="E33" s="592"/>
      <c r="F33" s="592"/>
      <c r="G33" s="592"/>
      <c r="H33" s="592"/>
      <c r="I33" s="592"/>
      <c r="J33" s="592"/>
      <c r="K33" s="593"/>
      <c r="L33" s="602"/>
      <c r="M33" s="603"/>
      <c r="N33" s="603"/>
      <c r="O33" s="603"/>
      <c r="P33" s="603"/>
      <c r="Q33" s="603"/>
      <c r="R33" s="603"/>
      <c r="S33" s="603"/>
      <c r="T33" s="603"/>
      <c r="U33" s="603"/>
      <c r="V33" s="592"/>
      <c r="W33" s="592"/>
      <c r="X33" s="20"/>
      <c r="Y33" s="20"/>
      <c r="Z33" s="20"/>
      <c r="AA33" s="20"/>
      <c r="AB33" s="20"/>
      <c r="AC33" s="20"/>
      <c r="AD33" s="20"/>
      <c r="AE33" s="20"/>
      <c r="AF33" s="21"/>
    </row>
    <row r="34" spans="2:32" ht="14.25" x14ac:dyDescent="0.15">
      <c r="B34" s="5"/>
      <c r="C34" s="15"/>
    </row>
    <row r="35" spans="2:32" ht="14.25" x14ac:dyDescent="0.15">
      <c r="B35" s="5"/>
      <c r="C35" s="15"/>
    </row>
    <row r="36" spans="2:32" ht="14.25" x14ac:dyDescent="0.15">
      <c r="B36" s="582" t="s">
        <v>101</v>
      </c>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row>
    <row r="37" spans="2:32" ht="14.25" x14ac:dyDescent="0.15">
      <c r="B37" s="5"/>
      <c r="C37" s="15"/>
    </row>
    <row r="38" spans="2:32" ht="14.25" x14ac:dyDescent="0.15">
      <c r="B38" s="582" t="s">
        <v>217</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row>
    <row r="39" spans="2:32" x14ac:dyDescent="0.15">
      <c r="B39" s="584" t="s">
        <v>102</v>
      </c>
      <c r="C39" s="584"/>
      <c r="D39" s="583" t="s">
        <v>219</v>
      </c>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row>
    <row r="40" spans="2:32" ht="14.25" x14ac:dyDescent="0.15">
      <c r="B40" s="5"/>
      <c r="C40" s="15"/>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row>
    <row r="41" spans="2:32" ht="14.25" customHeight="1" x14ac:dyDescent="0.15">
      <c r="B41" s="628"/>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30"/>
    </row>
    <row r="42" spans="2:32" ht="14.25" customHeight="1" x14ac:dyDescent="0.15">
      <c r="B42" s="631"/>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3"/>
    </row>
    <row r="43" spans="2:32" ht="14.25" customHeight="1" x14ac:dyDescent="0.15">
      <c r="B43" s="631"/>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3"/>
    </row>
    <row r="44" spans="2:32" ht="14.25" customHeight="1" x14ac:dyDescent="0.15">
      <c r="B44" s="631"/>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3"/>
    </row>
    <row r="45" spans="2:32" ht="14.25" customHeight="1" x14ac:dyDescent="0.15">
      <c r="B45" s="631"/>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3"/>
    </row>
    <row r="46" spans="2:32" ht="14.25" customHeight="1" x14ac:dyDescent="0.15">
      <c r="B46" s="631"/>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3"/>
    </row>
    <row r="47" spans="2:32" ht="14.25" customHeight="1" x14ac:dyDescent="0.15">
      <c r="B47" s="634"/>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6"/>
    </row>
    <row r="48" spans="2:32" ht="14.25" customHeight="1"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2" ht="14.25" x14ac:dyDescent="0.15">
      <c r="B49" s="582" t="s">
        <v>218</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row>
    <row r="50" spans="2:32" x14ac:dyDescent="0.15">
      <c r="B50" s="627" t="s">
        <v>220</v>
      </c>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row>
    <row r="51" spans="2:32" x14ac:dyDescent="0.15">
      <c r="B51" s="614"/>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6"/>
    </row>
    <row r="52" spans="2:32" x14ac:dyDescent="0.15">
      <c r="B52" s="617"/>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9"/>
    </row>
    <row r="53" spans="2:32" x14ac:dyDescent="0.15">
      <c r="B53" s="617"/>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9"/>
    </row>
    <row r="54" spans="2:32" x14ac:dyDescent="0.15">
      <c r="B54" s="617"/>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9"/>
    </row>
    <row r="55" spans="2:32" x14ac:dyDescent="0.15">
      <c r="B55" s="617"/>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9"/>
    </row>
    <row r="56" spans="2:32" x14ac:dyDescent="0.15">
      <c r="B56" s="617"/>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9"/>
    </row>
    <row r="57" spans="2:32" x14ac:dyDescent="0.15">
      <c r="B57" s="620"/>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2"/>
    </row>
  </sheetData>
  <sheetProtection formatCells="0" selectLockedCells="1"/>
  <customSheetViews>
    <customSheetView guid="{BAF09DE9-3CAC-45E2-B2E3-39C54B45EBAF}" showPageBreaks="1" showGridLines="0" printArea="1" view="pageBreakPreview" topLeftCell="A28">
      <selection activeCell="B41" sqref="B41:AF47"/>
      <pageMargins left="0.7" right="0.7" top="0.75" bottom="0.75" header="0.3" footer="0.3"/>
      <pageSetup paperSize="9" orientation="portrait" r:id="rId1"/>
    </customSheetView>
    <customSheetView guid="{02B438CF-0257-43B2-9BDA-7E54B391CED3}" showPageBreaks="1" showGridLines="0" printArea="1" view="pageBreakPreview" topLeftCell="A22">
      <selection activeCell="AK26" sqref="AK26"/>
      <pageMargins left="0.7" right="0.7" top="0.75" bottom="0.75" header="0.3" footer="0.3"/>
      <pageSetup paperSize="9" orientation="portrait" r:id="rId2"/>
    </customSheetView>
  </customSheetViews>
  <mergeCells count="35">
    <mergeCell ref="B51:AF57"/>
    <mergeCell ref="AE28:AF29"/>
    <mergeCell ref="AC28:AD29"/>
    <mergeCell ref="P28:AA29"/>
    <mergeCell ref="B36:AF36"/>
    <mergeCell ref="B50:AF50"/>
    <mergeCell ref="B38:AF38"/>
    <mergeCell ref="B39:C39"/>
    <mergeCell ref="D39:AF40"/>
    <mergeCell ref="B49:AF49"/>
    <mergeCell ref="B41:AF47"/>
    <mergeCell ref="L17:T17"/>
    <mergeCell ref="U17:W17"/>
    <mergeCell ref="B19:AF19"/>
    <mergeCell ref="B20:K21"/>
    <mergeCell ref="L20:AF21"/>
    <mergeCell ref="L22:AF23"/>
    <mergeCell ref="B26:K29"/>
    <mergeCell ref="L30:AF31"/>
    <mergeCell ref="V32:W33"/>
    <mergeCell ref="L32:U33"/>
    <mergeCell ref="B22:K23"/>
    <mergeCell ref="L26:O27"/>
    <mergeCell ref="L28:O29"/>
    <mergeCell ref="AB28:AB29"/>
    <mergeCell ref="L24:AF25"/>
    <mergeCell ref="P26:AA27"/>
    <mergeCell ref="B32:K33"/>
    <mergeCell ref="B30:K31"/>
    <mergeCell ref="B24:K25"/>
    <mergeCell ref="B5:AF5"/>
    <mergeCell ref="B6:AF7"/>
    <mergeCell ref="B9:AG9"/>
    <mergeCell ref="B10:C10"/>
    <mergeCell ref="D10:AF11"/>
  </mergeCells>
  <phoneticPr fontId="3"/>
  <conditionalFormatting sqref="U17:W17">
    <cfRule type="expression" dxfId="27" priority="12">
      <formula>$U17&lt;&gt;""</formula>
    </cfRule>
  </conditionalFormatting>
  <conditionalFormatting sqref="L20:AF25 P26:AA29 AC28:AD29 L32:U33 L30">
    <cfRule type="expression" dxfId="26" priority="11">
      <formula>$U$17=1</formula>
    </cfRule>
  </conditionalFormatting>
  <conditionalFormatting sqref="L20:AF21">
    <cfRule type="expression" dxfId="25" priority="8">
      <formula>$L20&lt;&gt;""</formula>
    </cfRule>
  </conditionalFormatting>
  <conditionalFormatting sqref="L22:AF25">
    <cfRule type="expression" dxfId="24" priority="7">
      <formula>$L22&lt;&gt;""</formula>
    </cfRule>
  </conditionalFormatting>
  <conditionalFormatting sqref="P26:AA27">
    <cfRule type="expression" dxfId="23" priority="6">
      <formula>$P26&lt;&gt;""</formula>
    </cfRule>
  </conditionalFormatting>
  <conditionalFormatting sqref="P28:AA29">
    <cfRule type="expression" dxfId="22" priority="5">
      <formula>$P28&lt;&gt;""</formula>
    </cfRule>
  </conditionalFormatting>
  <conditionalFormatting sqref="AC28:AD29">
    <cfRule type="expression" dxfId="21" priority="4">
      <formula>$AC28&lt;&gt;""</formula>
    </cfRule>
  </conditionalFormatting>
  <conditionalFormatting sqref="L32:U33 L30">
    <cfRule type="expression" dxfId="20" priority="3">
      <formula>$L30&lt;&gt;""</formula>
    </cfRule>
  </conditionalFormatting>
  <dataValidations count="1">
    <dataValidation type="list" allowBlank="1" showInputMessage="1" showErrorMessage="1" errorTitle="番号選択" error="リストから該当する番号を選択してください。" sqref="U17:W17">
      <formula1>"1,2"</formula1>
    </dataValidation>
  </dataValidations>
  <pageMargins left="0.74803149606299213" right="0.43307086614173229" top="0.39370078740157483" bottom="0.39370078740157483" header="0.19685039370078741" footer="0.23622047244094491"/>
  <pageSetup paperSize="9" orientation="portrait" r:id="rId3"/>
  <headerFooter>
    <oddHeader>&amp;RVer.2</oddHead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38</vt:i4>
      </vt:variant>
    </vt:vector>
  </HeadingPairs>
  <TitlesOfParts>
    <vt:vector size="54" baseType="lpstr">
      <vt:lpstr>１号</vt:lpstr>
      <vt:lpstr>1号別紙</vt:lpstr>
      <vt:lpstr>2号-1</vt:lpstr>
      <vt:lpstr>2号-2</vt:lpstr>
      <vt:lpstr>2号-3</vt:lpstr>
      <vt:lpstr>2号-4</vt:lpstr>
      <vt:lpstr>2号-5</vt:lpstr>
      <vt:lpstr>2号-6</vt:lpstr>
      <vt:lpstr>2号-7</vt:lpstr>
      <vt:lpstr>2号別紙1-1</vt:lpstr>
      <vt:lpstr>業種リスト</vt:lpstr>
      <vt:lpstr>2号別紙1-2</vt:lpstr>
      <vt:lpstr>2号別紙1-3</vt:lpstr>
      <vt:lpstr>2号別紙2</vt:lpstr>
      <vt:lpstr>2号別紙3</vt:lpstr>
      <vt:lpstr>3号（誓約書）</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'１号'!Print_Area</vt:lpstr>
      <vt:lpstr>'1号別紙'!Print_Area</vt:lpstr>
      <vt:lpstr>'2号-1'!Print_Area</vt:lpstr>
      <vt:lpstr>'2号-2'!Print_Area</vt:lpstr>
      <vt:lpstr>'2号-3'!Print_Area</vt:lpstr>
      <vt:lpstr>'2号-4'!Print_Area</vt:lpstr>
      <vt:lpstr>'2号-5'!Print_Area</vt:lpstr>
      <vt:lpstr>'2号-6'!Print_Area</vt:lpstr>
      <vt:lpstr>'2号-7'!Print_Area</vt:lpstr>
      <vt:lpstr>'2号別紙1-1'!Print_Area</vt:lpstr>
      <vt:lpstr>'2号別紙1-2'!Print_Area</vt:lpstr>
      <vt:lpstr>'2号別紙1-3'!Print_Area</vt:lpstr>
      <vt:lpstr>'2号別紙2'!Print_Area</vt:lpstr>
      <vt:lpstr>'2号別紙3'!Print_Area</vt:lpstr>
      <vt:lpstr>'3号（誓約書）'!Print_Area</vt:lpstr>
      <vt:lpstr>'2号-3'!Print_Titles</vt:lpstr>
      <vt:lpstr>'2号-4'!Print_Titles</vt:lpstr>
      <vt:lpstr>Ｐ医療・福祉</vt:lpstr>
      <vt:lpstr>Ｑ複合サービス事業</vt:lpstr>
      <vt:lpstr>Ｒサービス業【他に分類されないもの】</vt:lpstr>
      <vt:lpstr>Ｓ公務【他に分類されるものを除く】</vt:lpstr>
      <vt:lpstr>Ｔ分類不能の産業</vt:lpstr>
      <vt:lpstr>業種リスト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PC20A06JR003</cp:lastModifiedBy>
  <cp:lastPrinted>2021-07-20T04:01:17Z</cp:lastPrinted>
  <dcterms:created xsi:type="dcterms:W3CDTF">2015-07-13T07:24:16Z</dcterms:created>
  <dcterms:modified xsi:type="dcterms:W3CDTF">2021-07-26T00:06:38Z</dcterms:modified>
</cp:coreProperties>
</file>