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再エネ‗様式訂正‗20210721\"/>
    </mc:Choice>
  </mc:AlternateContent>
  <bookViews>
    <workbookView xWindow="0" yWindow="22800" windowWidth="18705" windowHeight="7590" tabRatio="730"/>
  </bookViews>
  <sheets>
    <sheet name="10号" sheetId="16" r:id="rId1"/>
    <sheet name="10号別紙" sheetId="18" r:id="rId2"/>
  </sheets>
  <externalReferences>
    <externalReference r:id="rId3"/>
    <externalReference r:id="rId4"/>
  </externalReferences>
  <definedNames>
    <definedName name="_xlnm.Print_Area" localSheetId="0">'10号'!$A$1:$AJ$65</definedName>
    <definedName name="_xlnm.Print_Area" localSheetId="1">'10号別紙'!$A$1:$K$88</definedName>
    <definedName name="Z_02B438CF_0257_43B2_9BDA_7E54B391CED3_.wvu.Cols" localSheetId="1" hidden="1">'10号別紙'!$N:$P</definedName>
    <definedName name="Z_02B438CF_0257_43B2_9BDA_7E54B391CED3_.wvu.PrintArea" localSheetId="1" hidden="1">'10号別紙'!$B$1:$J$90</definedName>
    <definedName name="Z_BAF09DE9_3CAC_45E2_B2E3_39C54B45EBAF_.wvu.Cols" localSheetId="1" hidden="1">'10号別紙'!$N:$P</definedName>
    <definedName name="Z_BAF09DE9_3CAC_45E2_B2E3_39C54B45EBAF_.wvu.PrintArea" localSheetId="1" hidden="1">'10号別紙'!$B$1:$J$90</definedName>
    <definedName name="業種リスト" localSheetId="1">[1]業種リスト!$A$2:$T$2</definedName>
    <definedName name="業種リスト">[2]業種リスト!$A$2:$T$2</definedName>
  </definedNames>
  <calcPr calcId="162913"/>
  <customWorkbookViews>
    <customWorkbookView name="PC30260 - 個人用ビュー" guid="{BAF09DE9-3CAC-45E2-B2E3-39C54B45EBAF}" mergeInterval="0" personalView="1" maximized="1" xWindow="2391" yWindow="-9" windowWidth="1618" windowHeight="1248" tabRatio="730" activeSheetId="1"/>
    <customWorkbookView name="PC20A06JR003 - 個人用ビュー" guid="{02B438CF-0257-43B2-9BDA-7E54B391CED3}" mergeInterval="0" personalView="1" xWindow="40" yWindow="40" windowWidth="1249" windowHeight="728" tabRatio="730" activeSheetId="4"/>
  </customWorkbookViews>
</workbook>
</file>

<file path=xl/calcChain.xml><?xml version="1.0" encoding="utf-8"?>
<calcChain xmlns="http://schemas.openxmlformats.org/spreadsheetml/2006/main">
  <c r="G84" i="18" l="1"/>
  <c r="G83" i="18"/>
  <c r="G82" i="18"/>
  <c r="G81" i="18"/>
  <c r="G80" i="18"/>
  <c r="G79" i="18" s="1"/>
  <c r="J79" i="18"/>
  <c r="H74" i="18"/>
  <c r="J73" i="18"/>
  <c r="G72" i="18"/>
  <c r="G71" i="18"/>
  <c r="G70" i="18"/>
  <c r="G69" i="18"/>
  <c r="G68" i="18"/>
  <c r="G67" i="18"/>
  <c r="I67" i="18" s="1"/>
  <c r="G66" i="18"/>
  <c r="G65" i="18"/>
  <c r="G64" i="18"/>
  <c r="G63" i="18"/>
  <c r="G62" i="18"/>
  <c r="G61" i="18" s="1"/>
  <c r="I61" i="18" s="1"/>
  <c r="G60" i="18"/>
  <c r="G59" i="18"/>
  <c r="G58" i="18"/>
  <c r="G57" i="18"/>
  <c r="G56" i="18"/>
  <c r="G55" i="18" s="1"/>
  <c r="I55" i="18" s="1"/>
  <c r="G54" i="18"/>
  <c r="G53" i="18"/>
  <c r="G49" i="18" s="1"/>
  <c r="G52" i="18"/>
  <c r="G51" i="18"/>
  <c r="G50" i="18"/>
  <c r="B45" i="18"/>
  <c r="I44" i="18"/>
  <c r="I43" i="18" s="1"/>
  <c r="J42" i="18"/>
  <c r="G41" i="18"/>
  <c r="G40" i="18"/>
  <c r="G39" i="18"/>
  <c r="G38" i="18"/>
  <c r="G37" i="18"/>
  <c r="G36" i="18"/>
  <c r="G35" i="18" s="1"/>
  <c r="I35" i="18" s="1"/>
  <c r="G34" i="18"/>
  <c r="G33" i="18"/>
  <c r="G32" i="18"/>
  <c r="G31" i="18"/>
  <c r="G30" i="18"/>
  <c r="G29" i="18"/>
  <c r="G28" i="18"/>
  <c r="G27" i="18"/>
  <c r="G26" i="18"/>
  <c r="G25" i="18" s="1"/>
  <c r="I25" i="18" s="1"/>
  <c r="G24" i="18"/>
  <c r="G23" i="18"/>
  <c r="G22" i="18"/>
  <c r="G21" i="18"/>
  <c r="G20" i="18"/>
  <c r="G19" i="18"/>
  <c r="G18" i="18"/>
  <c r="G17" i="18"/>
  <c r="G16" i="18"/>
  <c r="G15" i="18"/>
  <c r="I15" i="18" s="1"/>
  <c r="G14" i="18"/>
  <c r="G13" i="18"/>
  <c r="G12" i="18"/>
  <c r="G11" i="18"/>
  <c r="G10" i="18"/>
  <c r="G9" i="18"/>
  <c r="G8" i="18"/>
  <c r="G7" i="18"/>
  <c r="G5" i="18" s="1"/>
  <c r="G6" i="18"/>
  <c r="G42" i="18" l="1"/>
  <c r="I5" i="18"/>
  <c r="I42" i="18" s="1"/>
  <c r="G73" i="18"/>
  <c r="I49" i="18"/>
  <c r="I73" i="18" s="1"/>
  <c r="H77" i="18" s="1"/>
  <c r="H76" i="18" s="1"/>
  <c r="H78" i="18" s="1"/>
  <c r="G85" i="18" l="1"/>
  <c r="G86" i="18" s="1"/>
  <c r="G87" i="18" s="1"/>
</calcChain>
</file>

<file path=xl/sharedStrings.xml><?xml version="1.0" encoding="utf-8"?>
<sst xmlns="http://schemas.openxmlformats.org/spreadsheetml/2006/main" count="108" uniqueCount="82">
  <si>
    <t>（助成対象事業者）</t>
  </si>
  <si>
    <t>事業の名称</t>
  </si>
  <si>
    <t>総括的連絡先</t>
  </si>
  <si>
    <t>会社名</t>
  </si>
  <si>
    <t>部課名</t>
  </si>
  <si>
    <t>担当者氏名</t>
  </si>
  <si>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</si>
  <si>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</si>
  <si>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</si>
  <si>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</si>
  <si>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</si>
  <si>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①助成対象事業に要する経費</t>
    <phoneticPr fontId="1"/>
  </si>
  <si>
    <t>（</t>
    <phoneticPr fontId="1"/>
  </si>
  <si>
    <t>）</t>
    <phoneticPr fontId="1"/>
  </si>
  <si>
    <t>有</t>
    <rPh sb="0" eb="1">
      <t>アリ</t>
    </rPh>
    <phoneticPr fontId="1"/>
  </si>
  <si>
    <t>無</t>
    <rPh sb="0" eb="1">
      <t>ナ</t>
    </rPh>
    <phoneticPr fontId="1"/>
  </si>
  <si>
    <t>住所</t>
    <phoneticPr fontId="1"/>
  </si>
  <si>
    <t>←上段に会社名</t>
    <rPh sb="1" eb="3">
      <t>ジョウダン</t>
    </rPh>
    <rPh sb="4" eb="7">
      <t>カイシャメイ</t>
    </rPh>
    <phoneticPr fontId="1"/>
  </si>
  <si>
    <t>助成対象外経費</t>
    <phoneticPr fontId="1"/>
  </si>
  <si>
    <t>氏名</t>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</si>
  <si>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</si>
  <si>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②本助成金以外の国等補助金の有無</t>
    <phoneticPr fontId="1"/>
  </si>
  <si>
    <t>水素製造能力
［Nm3/時間］</t>
    <rPh sb="0" eb="2">
      <t>スイソ</t>
    </rPh>
    <rPh sb="2" eb="4">
      <t>セイゾウ</t>
    </rPh>
    <rPh sb="4" eb="6">
      <t>ノウリョク</t>
    </rPh>
    <rPh sb="12" eb="14">
      <t>ジカン</t>
    </rPh>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</si>
  <si>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</si>
  <si>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</si>
  <si>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</si>
  <si>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</si>
  <si>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再生可能エネルギー由来水素活用設備　小計</t>
    <rPh sb="18" eb="19">
      <t>コ</t>
    </rPh>
    <phoneticPr fontId="1"/>
  </si>
  <si>
    <t>純水素型燃料電池　小計</t>
    <rPh sb="0" eb="8">
      <t>ジュンスイソカタネンリョウデンチ</t>
    </rPh>
    <rPh sb="9" eb="10">
      <t>コ</t>
    </rPh>
    <phoneticPr fontId="1"/>
  </si>
  <si>
    <t>&gt;3.5［kW］</t>
    <phoneticPr fontId="1"/>
  </si>
  <si>
    <t>≦3.5［kW］</t>
    <phoneticPr fontId="1"/>
  </si>
  <si>
    <t>純水素型燃料電池　助成対象経費</t>
    <phoneticPr fontId="1"/>
  </si>
  <si>
    <t>再生可能エネルギー由来水素活用設備　助成対象経費</t>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</si>
  <si>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</si>
  <si>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</si>
  <si>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</si>
  <si>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</si>
  <si>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</si>
  <si>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</si>
  <si>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</si>
  <si>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設備費</t>
    <rPh sb="0" eb="3">
      <t>セツビヒ</t>
    </rPh>
    <phoneticPr fontId="1"/>
  </si>
  <si>
    <t>⑥助成対象事業に要する経費</t>
    <phoneticPr fontId="1"/>
  </si>
  <si>
    <t>⑦本助成金以外の国等補助金の有無</t>
    <phoneticPr fontId="1"/>
  </si>
  <si>
    <t>単価［円］</t>
    <rPh sb="0" eb="2">
      <t>タンカ</t>
    </rPh>
    <rPh sb="3" eb="4">
      <t>エン</t>
    </rPh>
    <phoneticPr fontId="1"/>
  </si>
  <si>
    <t>経費［円］</t>
    <rPh sb="0" eb="2">
      <t>ケイヒ</t>
    </rPh>
    <phoneticPr fontId="1"/>
  </si>
  <si>
    <t>④本助成金以外の国等補助金の額［円］</t>
    <phoneticPr fontId="1"/>
  </si>
  <si>
    <t>③助成対象
経費［円］</t>
    <phoneticPr fontId="1"/>
  </si>
  <si>
    <t>単価［円］</t>
    <rPh sb="0" eb="2">
      <t>タンカ</t>
    </rPh>
    <phoneticPr fontId="1"/>
  </si>
  <si>
    <t>⑧助成対象
経費［円］</t>
    <phoneticPr fontId="1"/>
  </si>
  <si>
    <t>⑨本助成金以外の国等補助金の額［円］</t>
    <phoneticPr fontId="1"/>
  </si>
  <si>
    <t>⑤再生可能エネルギー由来水素活用設備の助成金額
　　（　③×1/2　－　④　）</t>
    <rPh sb="19" eb="21">
      <t>ジョセイ</t>
    </rPh>
    <rPh sb="21" eb="23">
      <t>キンガク</t>
    </rPh>
    <phoneticPr fontId="1"/>
  </si>
  <si>
    <t>⑪純水素型燃料電池の助成金額
（　⑧×2/3　－ ⑨　）</t>
    <rPh sb="1" eb="9">
      <t>ジュンスイソカタネンリョウデンチ</t>
    </rPh>
    <rPh sb="10" eb="12">
      <t>ジョセイ</t>
    </rPh>
    <rPh sb="12" eb="14">
      <t>キンガク</t>
    </rPh>
    <phoneticPr fontId="1"/>
  </si>
  <si>
    <t>⑬助成対象外設備経費合計</t>
    <phoneticPr fontId="1"/>
  </si>
  <si>
    <t>⑭総計（③＋⑧＋⑬）</t>
    <phoneticPr fontId="1"/>
  </si>
  <si>
    <t>⑯総工事金額（⑭＋⑮）</t>
    <phoneticPr fontId="1"/>
  </si>
  <si>
    <t>⑫再エネ由来水素の本格活用を
見据えた設備等導入促進事業助成金
交付申請額（　⑤　＋　⑪　）</t>
    <rPh sb="1" eb="2">
      <t>サイ</t>
    </rPh>
    <rPh sb="4" eb="6">
      <t>ユライ</t>
    </rPh>
    <rPh sb="6" eb="8">
      <t>スイソ</t>
    </rPh>
    <rPh sb="9" eb="11">
      <t>ホンカク</t>
    </rPh>
    <rPh sb="11" eb="13">
      <t>カツヨウ</t>
    </rPh>
    <rPh sb="15" eb="17">
      <t>ミス</t>
    </rPh>
    <rPh sb="19" eb="21">
      <t>セツビ</t>
    </rPh>
    <rPh sb="21" eb="22">
      <t>トウ</t>
    </rPh>
    <rPh sb="22" eb="24">
      <t>ドウニュウ</t>
    </rPh>
    <rPh sb="24" eb="26">
      <t>ソクシン</t>
    </rPh>
    <rPh sb="26" eb="28">
      <t>ジギョウ</t>
    </rPh>
    <rPh sb="28" eb="30">
      <t>ジョセイ</t>
    </rPh>
    <rPh sb="30" eb="31">
      <t>キン</t>
    </rPh>
    <rPh sb="32" eb="34">
      <t>コウフ</t>
    </rPh>
    <rPh sb="34" eb="36">
      <t>シンセイ</t>
    </rPh>
    <rPh sb="36" eb="37">
      <t>ガク</t>
    </rPh>
    <phoneticPr fontId="1"/>
  </si>
  <si>
    <t>⑮消費税等相当額（⑭×0.1）</t>
    <phoneticPr fontId="1"/>
  </si>
  <si>
    <t>※青地のセルは、自動計算のため、入力不要。</t>
    <phoneticPr fontId="1"/>
  </si>
  <si>
    <t>←下段に代表者の役職・氏名</t>
    <rPh sb="1" eb="3">
      <t>ゲダン</t>
    </rPh>
    <rPh sb="4" eb="7">
      <t>ダイヒョウシャ</t>
    </rPh>
    <rPh sb="8" eb="10">
      <t>ヤクショク</t>
    </rPh>
    <rPh sb="11" eb="13">
      <t>シメイ</t>
    </rPh>
    <phoneticPr fontId="1"/>
  </si>
  <si>
    <t>（交付決定番号）</t>
  </si>
  <si>
    <t>工事期間</t>
  </si>
  <si>
    <t>着 手 年 月 日：</t>
    <phoneticPr fontId="1"/>
  </si>
  <si>
    <t>完了予定年月日：</t>
    <phoneticPr fontId="1"/>
  </si>
  <si>
    <t>（電話番号</t>
    <phoneticPr fontId="1"/>
  </si>
  <si>
    <t>）</t>
  </si>
  <si>
    <t>（携帯電話</t>
    <phoneticPr fontId="1"/>
  </si>
  <si>
    <t>（Eメール</t>
    <phoneticPr fontId="1"/>
  </si>
  <si>
    <t>※受付欄</t>
  </si>
  <si>
    <t>備考　※印の欄には、記入しないこと。</t>
    <phoneticPr fontId="9"/>
  </si>
  <si>
    <t>助成対象経費内訳書（2/2）</t>
    <phoneticPr fontId="1"/>
  </si>
  <si>
    <t>公益財団法人　東京都環境公社</t>
    <phoneticPr fontId="9"/>
  </si>
  <si>
    <t>　理事長　殿</t>
    <phoneticPr fontId="9"/>
  </si>
  <si>
    <r>
      <t xml:space="preserve">⑩純水素型燃料電池の助成額上限
</t>
    </r>
    <r>
      <rPr>
        <sz val="7"/>
        <rFont val="ＭＳ 明朝"/>
        <family val="1"/>
        <charset val="128"/>
      </rPr>
      <t>（定格発電出力１台当たりの助成額×台数）</t>
    </r>
    <rPh sb="1" eb="9">
      <t>ジュンスイソカタネンリョウデンチ</t>
    </rPh>
    <rPh sb="13" eb="15">
      <t>ジョウゲン</t>
    </rPh>
    <rPh sb="17" eb="19">
      <t>テイカク</t>
    </rPh>
    <rPh sb="19" eb="21">
      <t>ハツデン</t>
    </rPh>
    <rPh sb="21" eb="23">
      <t>シュツリョク</t>
    </rPh>
    <rPh sb="24" eb="25">
      <t>ダイ</t>
    </rPh>
    <rPh sb="25" eb="26">
      <t>ア</t>
    </rPh>
    <rPh sb="29" eb="31">
      <t>ジョセイ</t>
    </rPh>
    <rPh sb="31" eb="32">
      <t>ガク</t>
    </rPh>
    <rPh sb="33" eb="35">
      <t>ダイスウ</t>
    </rPh>
    <phoneticPr fontId="1"/>
  </si>
  <si>
    <t>第10号様式（第13条関係）</t>
    <phoneticPr fontId="9"/>
  </si>
  <si>
    <t>第10号様式：別紙</t>
    <rPh sb="0" eb="1">
      <t>ダイ</t>
    </rPh>
    <rPh sb="3" eb="4">
      <t>ゴウ</t>
    </rPh>
    <rPh sb="4" eb="6">
      <t>ヨウシキ</t>
    </rPh>
    <rPh sb="7" eb="9">
      <t>ベッシ</t>
    </rPh>
    <phoneticPr fontId="1"/>
  </si>
  <si>
    <r>
      <t>　　　　年　　月　　日付</t>
    </r>
    <r>
      <rPr>
        <sz val="12"/>
        <color rgb="FFFF0000"/>
        <rFont val="ＭＳ 明朝"/>
        <family val="1"/>
        <charset val="128"/>
      </rPr>
      <t>●都環公地温第○○号</t>
    </r>
    <r>
      <rPr>
        <sz val="12"/>
        <rFont val="ＭＳ 明朝"/>
        <family val="1"/>
        <charset val="128"/>
      </rPr>
      <t>をもって交付決定した事業について、事業を開始したので、再エネ由来水素の本格活用を見据えた設備等導入促進事業助成金交付要綱</t>
    </r>
    <r>
      <rPr>
        <sz val="12"/>
        <color theme="1"/>
        <rFont val="ＭＳ 明朝"/>
        <family val="1"/>
        <charset val="128"/>
      </rPr>
      <t>（令和３年５月28日付３都環公地温第430号）</t>
    </r>
    <r>
      <rPr>
        <sz val="12"/>
        <rFont val="ＭＳ 明朝"/>
        <family val="1"/>
        <charset val="128"/>
      </rPr>
      <t>第13条第２項の規定に基づき下記のとおり届け出ます。</t>
    </r>
    <rPh sb="17" eb="18">
      <t>オン</t>
    </rPh>
    <rPh sb="39" eb="41">
      <t>ジギョウ</t>
    </rPh>
    <rPh sb="42" eb="44">
      <t>カイシ</t>
    </rPh>
    <phoneticPr fontId="1"/>
  </si>
  <si>
    <t>助成事業開始届</t>
    <phoneticPr fontId="9"/>
  </si>
  <si>
    <t>←②は、プルダウンリストから「有・無」を選択</t>
    <rPh sb="15" eb="16">
      <t>タモツ</t>
    </rPh>
    <rPh sb="17" eb="18">
      <t>ム</t>
    </rPh>
    <rPh sb="20" eb="22">
      <t>センタク</t>
    </rPh>
    <phoneticPr fontId="1"/>
  </si>
  <si>
    <t>←プルダウンリストから水素製造能力を選択</t>
    <rPh sb="11" eb="13">
      <t>スイソ</t>
    </rPh>
    <rPh sb="13" eb="15">
      <t>セイゾウ</t>
    </rPh>
    <rPh sb="15" eb="17">
      <t>ノウリョク</t>
    </rPh>
    <rPh sb="18" eb="20">
      <t>センタク</t>
    </rPh>
    <phoneticPr fontId="1"/>
  </si>
  <si>
    <t>←⑦は、プルダウンリストから「有・無」を選択</t>
    <rPh sb="15" eb="16">
      <t>タモツ</t>
    </rPh>
    <rPh sb="17" eb="18">
      <t>ム</t>
    </rPh>
    <rPh sb="20" eb="22">
      <t>センタク</t>
    </rPh>
    <phoneticPr fontId="1"/>
  </si>
  <si>
    <t>←プルダウンリストから「台数」を選択</t>
    <rPh sb="12" eb="14">
      <t>ダイスウ</t>
    </rPh>
    <rPh sb="16" eb="18">
      <t>センタク</t>
    </rPh>
    <phoneticPr fontId="1"/>
  </si>
  <si>
    <t>助成対象経費内訳書（1/2）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</si>
</sst>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Red]\-#,##0\ "/>
    <numFmt numFmtId="178" formatCode="#0&quot; 台&quot;"/>
  </numFmts>
  <fonts count="1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8"/>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6"/>
      <name val="ＭＳ 明朝"/>
      <family val="1"/>
      <charset val="128"/>
    </font>
    <font>
      <sz val="7"/>
      <name val="ＭＳ 明朝"/>
      <family val="1"/>
      <charset val="128"/>
    </font>
    <font>
      <sz val="11"/>
      <name val="ＭＳ Ｐゴシック"/>
      <family val="3"/>
      <charset val="128"/>
      <scheme val="minor"/>
    </font>
    <font>
      <sz val="12"/>
      <color rgb="FFFF0000"/>
      <name val="ＭＳ 明朝"/>
      <family val="1"/>
      <charset val="128"/>
    </font>
    <font>
      <sz val="8"/>
      <color theme="1"/>
      <name val="ＭＳ 明朝"/>
      <family val="1"/>
      <charset val="128"/>
    </font>
    <font>
      <sz val="12"/>
      <color rgb="FF000000"/>
      <name val="ＭＳ Ｐ明朝"/>
      <family val="1"/>
      <charset val="128"/>
    </font>
    <font>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dotted">
        <color indexed="64"/>
      </bottom>
      <diagonal/>
    </border>
    <border>
      <left/>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cellStyleXfs>
  <cellXfs count="212">
    <xf numFmtId="0" fontId="0" fillId="0" borderId="0" xfId="0">
      <alignment vertical="center"/>
    </xf>
    <xf numFmtId="176" fontId="7" fillId="0" borderId="1" xfId="1" applyNumberFormat="1" applyFont="1" applyFill="1" applyBorder="1" applyProtection="1">
      <alignment vertical="center"/>
      <protection locked="0"/>
    </xf>
    <xf numFmtId="177" fontId="7" fillId="3" borderId="1" xfId="1" applyNumberFormat="1" applyFont="1" applyFill="1" applyBorder="1" applyProtection="1">
      <alignment vertical="center"/>
    </xf>
    <xf numFmtId="0" fontId="8" fillId="0" borderId="0" xfId="2" applyFont="1" applyBorder="1" applyAlignment="1">
      <alignment horizontal="left" vertical="center"/>
    </xf>
    <xf numFmtId="0" fontId="5" fillId="0" borderId="0" xfId="2" applyFont="1" applyBorder="1" applyAlignment="1">
      <alignment horizontal="left"/>
    </xf>
    <xf numFmtId="0" fontId="10" fillId="0" borderId="10" xfId="2" applyFont="1" applyBorder="1" applyAlignment="1">
      <alignment horizontal="left" vertical="center"/>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3" fillId="0" borderId="0" xfId="2" applyFont="1" applyBorder="1" applyAlignment="1">
      <alignment horizontal="left" vertical="center"/>
    </xf>
    <xf numFmtId="0" fontId="3" fillId="0" borderId="0" xfId="2" applyFont="1" applyFill="1" applyBorder="1" applyAlignment="1">
      <alignment vertical="center"/>
    </xf>
    <xf numFmtId="0" fontId="3" fillId="0" borderId="0" xfId="2" applyFont="1" applyBorder="1" applyAlignment="1">
      <alignment horizontal="center"/>
    </xf>
    <xf numFmtId="0" fontId="5" fillId="0" borderId="9" xfId="2" applyFont="1" applyBorder="1" applyAlignment="1">
      <alignment horizontal="left"/>
    </xf>
    <xf numFmtId="0" fontId="3" fillId="0" borderId="3" xfId="2" applyFont="1" applyBorder="1" applyAlignment="1">
      <alignment horizontal="left" vertical="center"/>
    </xf>
    <xf numFmtId="0" fontId="3" fillId="0" borderId="0" xfId="2" applyFont="1" applyFill="1" applyAlignment="1"/>
    <xf numFmtId="0" fontId="2" fillId="0" borderId="0" xfId="2" applyFill="1" applyAlignment="1">
      <alignment vertical="center"/>
    </xf>
    <xf numFmtId="0" fontId="3" fillId="0" borderId="0" xfId="2" applyFont="1" applyAlignment="1">
      <alignment horizontal="left"/>
    </xf>
    <xf numFmtId="0" fontId="3" fillId="0" borderId="3" xfId="2" applyFont="1" applyBorder="1" applyAlignment="1" applyProtection="1">
      <alignment horizontal="left" vertical="center"/>
      <protection locked="0"/>
    </xf>
    <xf numFmtId="0" fontId="5" fillId="0" borderId="0" xfId="2" applyFont="1" applyBorder="1" applyAlignment="1" applyProtection="1">
      <alignment horizontal="left"/>
      <protection locked="0"/>
    </xf>
    <xf numFmtId="0" fontId="5" fillId="0" borderId="9" xfId="2" applyFont="1" applyBorder="1" applyAlignment="1" applyProtection="1">
      <alignment horizontal="left"/>
      <protection locked="0"/>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0" xfId="2" applyFont="1" applyBorder="1" applyAlignment="1">
      <alignment horizontal="left"/>
    </xf>
    <xf numFmtId="0" fontId="3" fillId="0" borderId="3" xfId="2" applyFont="1" applyFill="1" applyBorder="1" applyAlignment="1">
      <alignment horizontal="left" vertical="center"/>
    </xf>
    <xf numFmtId="0" fontId="3" fillId="0" borderId="0" xfId="2" applyFont="1" applyFill="1" applyBorder="1" applyAlignment="1">
      <alignment horizontal="left" vertical="center"/>
    </xf>
    <xf numFmtId="0" fontId="3" fillId="0" borderId="9" xfId="2" applyFont="1" applyFill="1" applyBorder="1" applyAlignment="1">
      <alignment horizontal="left" vertical="center"/>
    </xf>
    <xf numFmtId="0" fontId="3" fillId="0" borderId="4" xfId="2" applyFont="1" applyBorder="1" applyAlignment="1">
      <alignment horizontal="center" vertical="center"/>
    </xf>
    <xf numFmtId="0" fontId="3" fillId="0" borderId="9" xfId="2" applyFont="1" applyBorder="1" applyAlignment="1">
      <alignment horizontal="left"/>
    </xf>
    <xf numFmtId="0" fontId="5" fillId="0" borderId="0" xfId="2" applyFont="1" applyBorder="1" applyAlignment="1">
      <alignment horizontal="left" vertical="center"/>
    </xf>
    <xf numFmtId="0" fontId="3" fillId="0" borderId="9" xfId="2" applyFont="1" applyFill="1" applyBorder="1" applyAlignment="1">
      <alignment horizontal="center"/>
    </xf>
    <xf numFmtId="0" fontId="3" fillId="0" borderId="0" xfId="2" applyFont="1" applyFill="1" applyBorder="1" applyAlignment="1">
      <alignment horizontal="left"/>
    </xf>
    <xf numFmtId="0" fontId="3" fillId="0" borderId="9" xfId="2" applyFont="1" applyBorder="1" applyAlignment="1">
      <alignment horizontal="center"/>
    </xf>
    <xf numFmtId="0" fontId="5" fillId="0" borderId="10" xfId="2" applyFont="1" applyBorder="1" applyAlignment="1">
      <alignment vertical="center"/>
    </xf>
    <xf numFmtId="0" fontId="5" fillId="0" borderId="5" xfId="2" applyFont="1" applyBorder="1" applyAlignment="1">
      <alignment vertical="center"/>
    </xf>
    <xf numFmtId="0" fontId="5" fillId="0" borderId="4" xfId="2" applyFont="1" applyBorder="1" applyAlignment="1">
      <alignment horizontal="left"/>
    </xf>
    <xf numFmtId="0" fontId="5" fillId="0" borderId="6" xfId="2" applyFont="1" applyBorder="1" applyAlignment="1">
      <alignment horizontal="left"/>
    </xf>
    <xf numFmtId="0" fontId="5" fillId="0" borderId="7" xfId="2" applyFont="1" applyBorder="1" applyAlignment="1">
      <alignment horizontal="left"/>
    </xf>
    <xf numFmtId="0" fontId="4" fillId="0" borderId="0" xfId="2" applyFont="1" applyBorder="1" applyAlignment="1">
      <alignment horizontal="left"/>
    </xf>
    <xf numFmtId="0" fontId="8" fillId="0" borderId="0" xfId="0" applyFont="1" applyFill="1" applyProtection="1">
      <alignment vertical="center"/>
      <protection locked="0"/>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alignment vertical="center"/>
    </xf>
    <xf numFmtId="0" fontId="7" fillId="0" borderId="0" xfId="0" applyFont="1" applyFill="1" applyProtection="1">
      <alignment vertical="center"/>
      <protection locked="0"/>
    </xf>
    <xf numFmtId="0" fontId="7" fillId="0" borderId="23" xfId="0" applyFont="1" applyFill="1" applyBorder="1" applyAlignment="1" applyProtection="1">
      <alignment horizontal="right" vertical="center" wrapText="1"/>
      <protection locked="0"/>
    </xf>
    <xf numFmtId="176" fontId="7" fillId="3" borderId="1" xfId="1" applyNumberFormat="1" applyFont="1" applyFill="1" applyBorder="1" applyAlignment="1" applyProtection="1">
      <alignment vertical="center"/>
    </xf>
    <xf numFmtId="38" fontId="7" fillId="3" borderId="1" xfId="1" applyFont="1" applyFill="1" applyBorder="1" applyProtection="1">
      <alignment vertical="center"/>
    </xf>
    <xf numFmtId="0" fontId="7" fillId="0" borderId="0" xfId="0" applyFont="1" applyFill="1" applyBorder="1" applyProtection="1">
      <alignment vertical="center"/>
      <protection locked="0"/>
    </xf>
    <xf numFmtId="0" fontId="7" fillId="0" borderId="1" xfId="0" applyFont="1" applyFill="1" applyBorder="1" applyAlignment="1" applyProtection="1">
      <alignment horizontal="justify" vertical="center" wrapText="1"/>
      <protection locked="0"/>
    </xf>
    <xf numFmtId="176" fontId="7" fillId="0" borderId="1" xfId="0" applyNumberFormat="1" applyFont="1" applyFill="1" applyBorder="1" applyAlignment="1" applyProtection="1">
      <alignment horizontal="right" vertical="center"/>
      <protection locked="0"/>
    </xf>
    <xf numFmtId="177" fontId="7" fillId="3" borderId="25" xfId="1" applyNumberFormat="1" applyFont="1" applyFill="1" applyBorder="1" applyProtection="1">
      <alignment vertical="center"/>
    </xf>
    <xf numFmtId="177" fontId="7" fillId="0" borderId="28" xfId="1" applyNumberFormat="1"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wrapText="1"/>
      <protection locked="0"/>
    </xf>
    <xf numFmtId="38" fontId="8" fillId="0" borderId="29" xfId="1" applyFont="1" applyFill="1" applyBorder="1" applyAlignment="1" applyProtection="1">
      <alignment horizontal="center" vertical="center"/>
      <protection locked="0"/>
    </xf>
    <xf numFmtId="0" fontId="7" fillId="0" borderId="10" xfId="0" applyFont="1" applyFill="1" applyBorder="1" applyAlignment="1" applyProtection="1">
      <alignment horizontal="right" vertical="center" wrapText="1"/>
      <protection locked="0"/>
    </xf>
    <xf numFmtId="177" fontId="7" fillId="0" borderId="1" xfId="0" applyNumberFormat="1" applyFont="1" applyFill="1" applyBorder="1" applyAlignment="1" applyProtection="1">
      <alignment horizontal="right" vertical="center"/>
      <protection locked="0"/>
    </xf>
    <xf numFmtId="0" fontId="7" fillId="0" borderId="3" xfId="0" applyFont="1" applyFill="1" applyBorder="1" applyAlignment="1" applyProtection="1">
      <alignment horizontal="right" vertical="center" wrapText="1"/>
      <protection locked="0"/>
    </xf>
    <xf numFmtId="177" fontId="7" fillId="3" borderId="10" xfId="1" applyNumberFormat="1" applyFont="1" applyFill="1" applyBorder="1" applyProtection="1">
      <alignment vertical="center"/>
    </xf>
    <xf numFmtId="38" fontId="7" fillId="0" borderId="28" xfId="1" applyFont="1" applyFill="1" applyBorder="1" applyAlignment="1" applyProtection="1">
      <alignment vertical="center"/>
      <protection locked="0"/>
    </xf>
    <xf numFmtId="177" fontId="7" fillId="3" borderId="25" xfId="1" applyNumberFormat="1" applyFont="1" applyFill="1" applyBorder="1" applyAlignment="1" applyProtection="1">
      <alignment horizontal="right" vertical="center"/>
    </xf>
    <xf numFmtId="38" fontId="7" fillId="0" borderId="29" xfId="1" applyFont="1" applyFill="1" applyBorder="1" applyAlignment="1" applyProtection="1">
      <alignment horizontal="center" vertical="center"/>
    </xf>
    <xf numFmtId="178" fontId="7" fillId="0" borderId="29" xfId="0" applyNumberFormat="1" applyFont="1" applyFill="1" applyBorder="1" applyAlignment="1" applyProtection="1">
      <alignment horizontal="center" vertical="center"/>
      <protection locked="0"/>
    </xf>
    <xf numFmtId="177" fontId="7" fillId="4" borderId="30" xfId="1" applyNumberFormat="1" applyFont="1" applyFill="1" applyBorder="1" applyAlignment="1" applyProtection="1">
      <alignment vertical="center"/>
    </xf>
    <xf numFmtId="38" fontId="7" fillId="0" borderId="25" xfId="1" applyFont="1" applyFill="1" applyBorder="1" applyAlignment="1" applyProtection="1">
      <alignment horizontal="center" vertical="center"/>
    </xf>
    <xf numFmtId="178" fontId="7" fillId="0" borderId="25" xfId="0" applyNumberFormat="1" applyFont="1" applyFill="1" applyBorder="1" applyAlignment="1" applyProtection="1">
      <alignment horizontal="center" vertical="center"/>
      <protection locked="0"/>
    </xf>
    <xf numFmtId="177" fontId="7" fillId="4" borderId="23" xfId="1" applyNumberFormat="1" applyFont="1" applyFill="1" applyBorder="1" applyAlignment="1" applyProtection="1">
      <alignment vertical="center"/>
    </xf>
    <xf numFmtId="38" fontId="7" fillId="0" borderId="2" xfId="1" applyFont="1" applyFill="1" applyBorder="1" applyAlignment="1" applyProtection="1">
      <alignment vertical="center"/>
      <protection locked="0"/>
    </xf>
    <xf numFmtId="0" fontId="8" fillId="0" borderId="0" xfId="0" applyFont="1" applyFill="1" applyBorder="1" applyProtection="1">
      <alignment vertical="center"/>
      <protection locked="0"/>
    </xf>
    <xf numFmtId="0" fontId="3" fillId="0" borderId="0" xfId="0" applyFont="1" applyFill="1" applyProtection="1">
      <alignment vertical="center"/>
      <protection locked="0"/>
    </xf>
    <xf numFmtId="0" fontId="15" fillId="0" borderId="0" xfId="0" applyFont="1" applyFill="1" applyProtection="1">
      <alignment vertical="center"/>
      <protection locked="0"/>
    </xf>
    <xf numFmtId="0" fontId="15" fillId="0" borderId="0" xfId="0" applyFont="1" applyFill="1" applyBorder="1" applyProtection="1">
      <alignment vertical="center"/>
      <protection locked="0"/>
    </xf>
    <xf numFmtId="0" fontId="16" fillId="0" borderId="0" xfId="0" applyFont="1" applyBorder="1" applyAlignment="1" applyProtection="1">
      <alignment vertical="center"/>
      <protection locked="0"/>
    </xf>
    <xf numFmtId="0" fontId="3" fillId="0" borderId="0" xfId="0" applyFont="1" applyFill="1" applyBorder="1" applyProtection="1">
      <alignment vertical="center"/>
      <protection locked="0"/>
    </xf>
    <xf numFmtId="0" fontId="17" fillId="0" borderId="0" xfId="0" applyFont="1" applyFill="1" applyAlignment="1" applyProtection="1">
      <alignment vertical="center"/>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readingOrder="1"/>
      <protection locked="0"/>
    </xf>
    <xf numFmtId="0" fontId="7" fillId="0" borderId="0" xfId="0" applyFont="1" applyFill="1" applyBorder="1" applyAlignment="1" applyProtection="1">
      <alignment horizontal="center" vertical="center" wrapText="1"/>
      <protection locked="0"/>
    </xf>
    <xf numFmtId="38" fontId="8" fillId="0" borderId="0" xfId="1" applyFont="1" applyFill="1" applyBorder="1" applyAlignment="1" applyProtection="1">
      <alignment horizontal="center" vertical="center"/>
      <protection locked="0"/>
    </xf>
    <xf numFmtId="177" fontId="7" fillId="3" borderId="0" xfId="1" applyNumberFormat="1" applyFont="1" applyFill="1" applyBorder="1" applyAlignment="1" applyProtection="1">
      <alignment horizontal="right" vertical="center"/>
    </xf>
    <xf numFmtId="0" fontId="7" fillId="0" borderId="47"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7" fillId="0" borderId="36" xfId="0" applyFont="1" applyFill="1" applyBorder="1" applyAlignment="1" applyProtection="1">
      <alignment vertical="center" wrapText="1"/>
      <protection locked="0"/>
    </xf>
    <xf numFmtId="0" fontId="13" fillId="0" borderId="37" xfId="0" applyFont="1" applyBorder="1" applyAlignment="1" applyProtection="1">
      <alignment vertical="center" wrapText="1"/>
      <protection locked="0"/>
    </xf>
    <xf numFmtId="0" fontId="13" fillId="0" borderId="38" xfId="0" applyFont="1" applyBorder="1" applyAlignment="1" applyProtection="1">
      <alignment vertical="center" wrapText="1"/>
      <protection locked="0"/>
    </xf>
    <xf numFmtId="0" fontId="3" fillId="2" borderId="0" xfId="2" applyFont="1" applyFill="1" applyBorder="1" applyAlignment="1" applyProtection="1">
      <alignment horizontal="center" vertical="center"/>
      <protection locked="0"/>
    </xf>
    <xf numFmtId="0" fontId="3" fillId="2" borderId="0" xfId="2" applyFont="1" applyFill="1" applyBorder="1" applyAlignment="1" applyProtection="1">
      <alignment horizontal="center"/>
      <protection locked="0"/>
    </xf>
    <xf numFmtId="0" fontId="3" fillId="0" borderId="0" xfId="2" applyFont="1" applyBorder="1" applyAlignment="1">
      <alignment horizontal="left" vertical="center"/>
    </xf>
    <xf numFmtId="0" fontId="3" fillId="0" borderId="0" xfId="2" applyFont="1" applyBorder="1" applyAlignment="1">
      <alignment horizontal="center" vertical="center"/>
    </xf>
    <xf numFmtId="0" fontId="5" fillId="2" borderId="0" xfId="2" applyFont="1" applyFill="1" applyBorder="1" applyAlignment="1" applyProtection="1">
      <alignment horizontal="left" vertical="center" wrapText="1"/>
      <protection locked="0"/>
    </xf>
    <xf numFmtId="0" fontId="5" fillId="2" borderId="11" xfId="2" applyFont="1" applyFill="1" applyBorder="1" applyAlignment="1" applyProtection="1">
      <alignment horizontal="left" vertical="center" wrapText="1"/>
      <protection locked="0"/>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5" fillId="2" borderId="12" xfId="2" applyFont="1" applyFill="1" applyBorder="1" applyAlignment="1" applyProtection="1">
      <alignment horizontal="left" vertical="center" wrapText="1"/>
      <protection locked="0"/>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3" fillId="0" borderId="10"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5" fillId="0" borderId="10" xfId="2" applyFont="1" applyBorder="1" applyAlignment="1">
      <alignment horizontal="center" vertical="center"/>
    </xf>
    <xf numFmtId="0" fontId="5" fillId="0" borderId="5" xfId="2" applyFont="1" applyBorder="1" applyAlignment="1">
      <alignment horizontal="center" vertical="center"/>
    </xf>
    <xf numFmtId="0" fontId="5" fillId="0" borderId="8" xfId="2" applyFont="1" applyBorder="1" applyAlignment="1">
      <alignment horizontal="center" vertical="center"/>
    </xf>
    <xf numFmtId="0" fontId="3" fillId="0" borderId="3" xfId="2" applyFont="1" applyBorder="1" applyAlignment="1">
      <alignment vertical="center"/>
    </xf>
    <xf numFmtId="0" fontId="3" fillId="0" borderId="0" xfId="2" applyFont="1" applyBorder="1" applyAlignment="1">
      <alignment vertical="center"/>
    </xf>
    <xf numFmtId="0" fontId="3" fillId="0" borderId="9" xfId="2" applyFont="1" applyBorder="1" applyAlignment="1">
      <alignment vertical="center"/>
    </xf>
    <xf numFmtId="0" fontId="3" fillId="2" borderId="3" xfId="2" applyFont="1" applyFill="1" applyBorder="1" applyAlignment="1" applyProtection="1">
      <alignment horizontal="left" vertical="center" indent="1"/>
      <protection locked="0"/>
    </xf>
    <xf numFmtId="0" fontId="3" fillId="2" borderId="0" xfId="2" applyFont="1" applyFill="1" applyBorder="1" applyAlignment="1" applyProtection="1">
      <alignment horizontal="left" vertical="center" indent="1"/>
      <protection locked="0"/>
    </xf>
    <xf numFmtId="0" fontId="3" fillId="2" borderId="9" xfId="2" applyFont="1" applyFill="1" applyBorder="1" applyAlignment="1" applyProtection="1">
      <alignment horizontal="left" vertical="center" indent="1"/>
      <protection locked="0"/>
    </xf>
    <xf numFmtId="0" fontId="8" fillId="0" borderId="0" xfId="2" applyFont="1" applyBorder="1" applyAlignment="1" applyProtection="1">
      <alignment horizontal="left" vertical="top" wrapText="1"/>
      <protection locked="0"/>
    </xf>
    <xf numFmtId="0" fontId="3" fillId="0" borderId="4" xfId="2" applyFont="1" applyBorder="1" applyAlignment="1">
      <alignment horizontal="left" vertical="center"/>
    </xf>
    <xf numFmtId="0" fontId="3" fillId="0" borderId="6" xfId="2" applyFont="1" applyBorder="1" applyAlignment="1">
      <alignment horizontal="left" vertical="center"/>
    </xf>
    <xf numFmtId="0" fontId="3" fillId="0" borderId="7" xfId="2" applyFont="1" applyBorder="1" applyAlignment="1">
      <alignment horizontal="left" vertical="center"/>
    </xf>
    <xf numFmtId="0" fontId="3" fillId="2" borderId="6" xfId="2" applyFont="1" applyFill="1" applyBorder="1" applyAlignment="1" applyProtection="1">
      <alignment horizontal="center" vertical="center"/>
      <protection locked="0"/>
    </xf>
    <xf numFmtId="0" fontId="3" fillId="0" borderId="6" xfId="2" applyFont="1" applyBorder="1" applyAlignment="1">
      <alignment horizontal="left"/>
    </xf>
    <xf numFmtId="0" fontId="3" fillId="0" borderId="7" xfId="2" applyFont="1" applyBorder="1" applyAlignment="1">
      <alignment horizontal="left"/>
    </xf>
    <xf numFmtId="0" fontId="3" fillId="0" borderId="10" xfId="2" applyFont="1" applyBorder="1" applyAlignment="1">
      <alignment vertical="center"/>
    </xf>
    <xf numFmtId="0" fontId="3" fillId="0" borderId="5" xfId="2" applyFont="1" applyBorder="1" applyAlignment="1">
      <alignment vertical="center"/>
    </xf>
    <xf numFmtId="0" fontId="3" fillId="0" borderId="8" xfId="2" applyFont="1" applyBorder="1" applyAlignment="1">
      <alignment vertical="center"/>
    </xf>
    <xf numFmtId="0" fontId="3" fillId="0" borderId="4"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9" xfId="2" applyFont="1" applyBorder="1" applyAlignment="1">
      <alignment horizontal="left" vertical="center"/>
    </xf>
    <xf numFmtId="0" fontId="3" fillId="2" borderId="0" xfId="2" applyFont="1" applyFill="1" applyBorder="1" applyAlignment="1" applyProtection="1">
      <alignment horizontal="left" vertical="center"/>
      <protection locked="0"/>
    </xf>
    <xf numFmtId="0" fontId="3" fillId="2" borderId="9" xfId="2" applyFont="1" applyFill="1" applyBorder="1" applyAlignment="1" applyProtection="1">
      <alignment horizontal="left" vertical="center"/>
      <protection locked="0"/>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14" fillId="0" borderId="0" xfId="0" applyFont="1" applyFill="1" applyBorder="1" applyAlignment="1" applyProtection="1">
      <alignment horizontal="left" vertical="center"/>
    </xf>
    <xf numFmtId="0" fontId="7" fillId="0" borderId="26" xfId="0" applyFont="1" applyFill="1" applyBorder="1" applyAlignment="1" applyProtection="1">
      <alignment horizontal="center" vertical="center" textRotation="255" wrapText="1"/>
      <protection locked="0"/>
    </xf>
    <xf numFmtId="0" fontId="7" fillId="0" borderId="26" xfId="0" applyFont="1" applyFill="1" applyBorder="1" applyAlignment="1" applyProtection="1">
      <alignment horizontal="center" vertical="center" textRotation="255"/>
      <protection locked="0"/>
    </xf>
    <xf numFmtId="0" fontId="7" fillId="0" borderId="27" xfId="0" applyFont="1" applyFill="1" applyBorder="1" applyAlignment="1" applyProtection="1">
      <alignment horizontal="center" vertical="center" textRotation="255"/>
      <protection locked="0"/>
    </xf>
    <xf numFmtId="0" fontId="7" fillId="0" borderId="27" xfId="0" applyFont="1" applyFill="1" applyBorder="1" applyAlignment="1" applyProtection="1">
      <alignment horizontal="center" vertical="center" wrapText="1"/>
    </xf>
    <xf numFmtId="38" fontId="7" fillId="0" borderId="17" xfId="1" applyFont="1" applyFill="1" applyBorder="1" applyAlignment="1" applyProtection="1">
      <alignment horizontal="right" vertical="center"/>
      <protection locked="0"/>
    </xf>
    <xf numFmtId="38" fontId="7" fillId="0" borderId="19" xfId="1" applyFont="1" applyFill="1" applyBorder="1" applyAlignment="1" applyProtection="1">
      <alignment horizontal="right" vertical="center"/>
      <protection locked="0"/>
    </xf>
    <xf numFmtId="0" fontId="7" fillId="0" borderId="13"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38" fontId="7" fillId="0" borderId="22" xfId="1" applyFont="1" applyFill="1" applyBorder="1" applyAlignment="1" applyProtection="1">
      <alignment horizontal="right" vertical="center"/>
      <protection locked="0"/>
    </xf>
    <xf numFmtId="38" fontId="7" fillId="0" borderId="15" xfId="1" applyFont="1" applyFill="1" applyBorder="1" applyAlignment="1" applyProtection="1">
      <alignment horizontal="right" vertical="center"/>
      <protection locked="0"/>
    </xf>
    <xf numFmtId="38" fontId="7" fillId="0" borderId="13" xfId="1" applyFont="1" applyFill="1" applyBorder="1" applyAlignment="1" applyProtection="1">
      <alignment horizontal="right" vertical="center"/>
      <protection locked="0"/>
    </xf>
    <xf numFmtId="38" fontId="7" fillId="0" borderId="16" xfId="1" applyFont="1" applyFill="1" applyBorder="1" applyAlignment="1" applyProtection="1">
      <alignment horizontal="right" vertical="center"/>
      <protection locked="0"/>
    </xf>
    <xf numFmtId="38" fontId="7" fillId="0" borderId="13" xfId="1" applyFont="1" applyFill="1" applyBorder="1" applyAlignment="1" applyProtection="1">
      <alignment horizontal="center" vertical="center"/>
      <protection locked="0"/>
    </xf>
    <xf numFmtId="38" fontId="7" fillId="0" borderId="14" xfId="1" applyFont="1" applyFill="1" applyBorder="1" applyAlignment="1" applyProtection="1">
      <alignment horizontal="center" vertical="center"/>
      <protection locked="0"/>
    </xf>
    <xf numFmtId="38" fontId="7" fillId="0" borderId="15" xfId="1" applyFont="1" applyFill="1" applyBorder="1" applyAlignment="1" applyProtection="1">
      <alignment horizontal="center" vertical="center"/>
      <protection locked="0"/>
    </xf>
    <xf numFmtId="38" fontId="7" fillId="0" borderId="16" xfId="1" applyFont="1" applyFill="1" applyBorder="1" applyAlignment="1" applyProtection="1">
      <alignment horizontal="center" vertical="center"/>
      <protection locked="0"/>
    </xf>
    <xf numFmtId="38" fontId="7" fillId="0" borderId="17" xfId="1" applyFont="1" applyFill="1" applyBorder="1" applyAlignment="1" applyProtection="1">
      <alignment horizontal="center" vertical="center"/>
      <protection locked="0"/>
    </xf>
    <xf numFmtId="38" fontId="7" fillId="0" borderId="18" xfId="1" applyFont="1" applyFill="1" applyBorder="1" applyAlignment="1" applyProtection="1">
      <alignment horizontal="center" vertical="center"/>
      <protection locked="0"/>
    </xf>
    <xf numFmtId="38" fontId="7" fillId="0" borderId="19" xfId="1"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vertical="center" wrapText="1"/>
      <protection locked="0"/>
    </xf>
    <xf numFmtId="0" fontId="13" fillId="0" borderId="45" xfId="0" applyFont="1" applyBorder="1" applyAlignment="1" applyProtection="1">
      <alignment vertical="center" wrapText="1"/>
      <protection locked="0"/>
    </xf>
    <xf numFmtId="0" fontId="13" fillId="0" borderId="46" xfId="0" applyFont="1" applyBorder="1" applyAlignment="1" applyProtection="1">
      <alignment vertical="center" wrapText="1"/>
      <protection locked="0"/>
    </xf>
    <xf numFmtId="177" fontId="7" fillId="3" borderId="39" xfId="1" applyNumberFormat="1" applyFont="1" applyFill="1" applyBorder="1" applyAlignment="1" applyProtection="1">
      <alignment horizontal="right" vertical="center"/>
    </xf>
    <xf numFmtId="177" fontId="7" fillId="3" borderId="40" xfId="1" applyNumberFormat="1" applyFont="1" applyFill="1" applyBorder="1" applyAlignment="1" applyProtection="1">
      <alignment horizontal="right" vertical="center"/>
    </xf>
    <xf numFmtId="177" fontId="7" fillId="3" borderId="41" xfId="1" applyNumberFormat="1" applyFont="1" applyFill="1" applyBorder="1" applyAlignment="1" applyProtection="1">
      <alignment horizontal="right" vertical="center"/>
    </xf>
    <xf numFmtId="177" fontId="7" fillId="3" borderId="36" xfId="1" applyNumberFormat="1" applyFont="1" applyFill="1" applyBorder="1" applyAlignment="1" applyProtection="1">
      <alignment horizontal="right" vertical="center"/>
    </xf>
    <xf numFmtId="177" fontId="7" fillId="3" borderId="37" xfId="1" applyNumberFormat="1" applyFont="1" applyFill="1" applyBorder="1" applyAlignment="1" applyProtection="1">
      <alignment horizontal="right" vertical="center"/>
    </xf>
    <xf numFmtId="177" fontId="7" fillId="3" borderId="38" xfId="1" applyNumberFormat="1" applyFont="1" applyFill="1" applyBorder="1" applyAlignment="1" applyProtection="1">
      <alignment horizontal="right" vertical="center"/>
    </xf>
    <xf numFmtId="0" fontId="7" fillId="0"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textRotation="255"/>
      <protection locked="0"/>
    </xf>
    <xf numFmtId="177" fontId="7" fillId="0" borderId="20" xfId="0" applyNumberFormat="1" applyFont="1" applyFill="1" applyBorder="1" applyAlignment="1" applyProtection="1">
      <alignment horizontal="center" vertical="center"/>
      <protection locked="0"/>
    </xf>
    <xf numFmtId="177" fontId="7" fillId="0" borderId="21" xfId="0" applyNumberFormat="1" applyFont="1" applyFill="1" applyBorder="1" applyAlignment="1" applyProtection="1">
      <alignment horizontal="center" vertical="center"/>
      <protection locked="0"/>
    </xf>
    <xf numFmtId="38" fontId="7" fillId="0" borderId="22" xfId="1" applyFont="1" applyFill="1" applyBorder="1" applyAlignment="1" applyProtection="1">
      <alignment horizontal="center" vertical="center"/>
      <protection locked="0"/>
    </xf>
    <xf numFmtId="38" fontId="7" fillId="0" borderId="24" xfId="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177" fontId="7" fillId="3" borderId="33" xfId="1" applyNumberFormat="1" applyFont="1" applyFill="1" applyBorder="1" applyAlignment="1" applyProtection="1">
      <alignment horizontal="right" vertical="center"/>
    </xf>
    <xf numFmtId="177" fontId="7" fillId="3" borderId="35" xfId="1" applyNumberFormat="1" applyFont="1" applyFill="1" applyBorder="1" applyAlignment="1" applyProtection="1">
      <alignment horizontal="right" vertical="center"/>
    </xf>
    <xf numFmtId="177" fontId="7" fillId="3" borderId="34" xfId="1" applyNumberFormat="1" applyFont="1" applyFill="1" applyBorder="1" applyAlignment="1" applyProtection="1">
      <alignment horizontal="right" vertical="center"/>
    </xf>
    <xf numFmtId="177" fontId="7" fillId="3" borderId="4" xfId="1" applyNumberFormat="1" applyFont="1" applyFill="1" applyBorder="1" applyAlignment="1" applyProtection="1">
      <alignment horizontal="right" vertical="center"/>
    </xf>
    <xf numFmtId="177" fontId="7" fillId="3" borderId="6" xfId="1" applyNumberFormat="1" applyFont="1" applyFill="1" applyBorder="1" applyAlignment="1" applyProtection="1">
      <alignment horizontal="right" vertical="center"/>
    </xf>
    <xf numFmtId="177" fontId="7" fillId="3" borderId="7" xfId="1" applyNumberFormat="1" applyFont="1" applyFill="1" applyBorder="1" applyAlignment="1" applyProtection="1">
      <alignment horizontal="right" vertical="center"/>
    </xf>
    <xf numFmtId="0" fontId="7" fillId="0" borderId="25" xfId="0" applyFont="1" applyFill="1" applyBorder="1" applyAlignment="1" applyProtection="1">
      <alignment horizontal="center" vertical="center" textRotation="255" wrapText="1" readingOrder="1"/>
      <protection locked="0"/>
    </xf>
    <xf numFmtId="0" fontId="7" fillId="0" borderId="26" xfId="0" applyFont="1" applyFill="1" applyBorder="1" applyAlignment="1" applyProtection="1">
      <alignment horizontal="center" vertical="center" textRotation="255" wrapText="1" readingOrder="1"/>
      <protection locked="0"/>
    </xf>
    <xf numFmtId="0" fontId="7" fillId="0" borderId="20"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176" fontId="7" fillId="0" borderId="20" xfId="1" applyNumberFormat="1" applyFont="1" applyFill="1" applyBorder="1" applyAlignment="1" applyProtection="1">
      <alignment horizontal="right" vertical="center"/>
      <protection locked="0"/>
    </xf>
    <xf numFmtId="176" fontId="7" fillId="0" borderId="21" xfId="1" applyNumberFormat="1" applyFont="1" applyFill="1" applyBorder="1" applyAlignment="1" applyProtection="1">
      <alignment horizontal="right" vertical="center"/>
      <protection locked="0"/>
    </xf>
    <xf numFmtId="0" fontId="7" fillId="0" borderId="42"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wrapText="1" readingOrder="1"/>
      <protection locked="0"/>
    </xf>
    <xf numFmtId="0" fontId="7" fillId="0" borderId="31" xfId="0" applyFont="1" applyFill="1" applyBorder="1" applyAlignment="1" applyProtection="1">
      <alignment horizontal="center" vertical="center" wrapText="1" readingOrder="1"/>
      <protection locked="0"/>
    </xf>
    <xf numFmtId="0" fontId="7" fillId="0" borderId="32" xfId="0" applyFont="1" applyFill="1" applyBorder="1" applyAlignment="1" applyProtection="1">
      <alignment horizontal="center" vertical="center" wrapText="1" readingOrder="1"/>
      <protection locked="0"/>
    </xf>
    <xf numFmtId="177" fontId="7" fillId="3" borderId="30" xfId="1" applyNumberFormat="1" applyFont="1" applyFill="1" applyBorder="1" applyAlignment="1" applyProtection="1">
      <alignment horizontal="right" vertical="center"/>
    </xf>
    <xf numFmtId="177" fontId="7" fillId="3" borderId="32" xfId="1" applyNumberFormat="1" applyFont="1" applyFill="1" applyBorder="1" applyAlignment="1" applyProtection="1">
      <alignment horizontal="right" vertical="center"/>
    </xf>
  </cellXfs>
  <cellStyles count="3">
    <cellStyle name="桁区切り" xfId="1" builtinId="6"/>
    <cellStyle name="標準" xfId="0" builtinId="0"/>
    <cellStyle name="標準 2" xfId="2"/>
  </cellStyles>
  <dxfs count="49">
    <dxf>
      <fill>
        <patternFill patternType="solid">
          <bgColor rgb="FFFFFF00"/>
        </patternFill>
      </fill>
    </dxf>
    <dxf>
      <fill>
        <patternFill patternType="none">
          <bgColor auto="1"/>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36</xdr:col>
      <xdr:colOff>139064</xdr:colOff>
      <xdr:row>15</xdr:row>
      <xdr:rowOff>125729</xdr:rowOff>
    </xdr:from>
    <xdr:to>
      <xdr:col>56</xdr:col>
      <xdr:colOff>27044</xdr:colOff>
      <xdr:row>18</xdr:row>
      <xdr:rowOff>158804</xdr:rowOff>
    </xdr:to>
    <xdr:sp macro="" textlink="">
      <xdr:nvSpPr>
        <xdr:cNvPr id="2" name="AutoShape 1"/>
        <xdr:cNvSpPr>
          <a:spLocks noChangeArrowheads="1"/>
        </xdr:cNvSpPr>
      </xdr:nvSpPr>
      <xdr:spPr bwMode="auto">
        <a:xfrm>
          <a:off x="6585584" y="2731769"/>
          <a:ext cx="2935980" cy="581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00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及び主たる事業所の所在地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79</xdr:row>
      <xdr:rowOff>0</xdr:rowOff>
    </xdr:from>
    <xdr:to>
      <xdr:col>12</xdr:col>
      <xdr:colOff>123825</xdr:colOff>
      <xdr:row>83</xdr:row>
      <xdr:rowOff>200025</xdr:rowOff>
    </xdr:to>
    <xdr:sp macro="" textlink="">
      <xdr:nvSpPr>
        <xdr:cNvPr id="2" name="右中かっこ 1"/>
        <xdr:cNvSpPr/>
      </xdr:nvSpPr>
      <xdr:spPr>
        <a:xfrm>
          <a:off x="7000875" y="18097500"/>
          <a:ext cx="209550" cy="10763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3_&#21161;&#25104;&#37329;&#20132;&#20184;&#30003;&#35531;&#26360;_hydrogen_recycle_1-2-3gou_2107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10720/01-03_&#21161;&#25104;&#37329;&#20132;&#20184;&#30003;&#35531;&#26360;_hydrogen_recycle_1-2-3gou_210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sheetName val="1号別紙"/>
      <sheetName val="2号-1"/>
      <sheetName val="2号-2"/>
      <sheetName val="2号-3"/>
      <sheetName val="2号-4"/>
      <sheetName val="2号-5"/>
      <sheetName val="2号-6"/>
      <sheetName val="2号-7"/>
      <sheetName val="2号別紙1-1"/>
      <sheetName val="業種リスト"/>
      <sheetName val="2号別紙1-2"/>
      <sheetName val="2号別紙1-3"/>
      <sheetName val="2号別紙2"/>
      <sheetName val="2号別紙3"/>
      <sheetName val="3号（誓約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sheetName val="1号別紙"/>
      <sheetName val="2号-1"/>
      <sheetName val="2号-2"/>
      <sheetName val="2号-3"/>
      <sheetName val="2号-4"/>
      <sheetName val="2号-5"/>
      <sheetName val="2号-6"/>
      <sheetName val="2号-7"/>
      <sheetName val="2号別紙1-1"/>
      <sheetName val="業種リスト"/>
      <sheetName val="2号別紙1-2"/>
      <sheetName val="2号別紙1-3"/>
      <sheetName val="2号別紙2"/>
      <sheetName val="2号別紙3"/>
      <sheetName val="3号（誓約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69"/>
  <sheetViews>
    <sheetView showGridLines="0" tabSelected="1" view="pageBreakPreview" zoomScaleNormal="100" zoomScaleSheetLayoutView="100" workbookViewId="0">
      <selection activeCell="B2" sqref="B2"/>
    </sheetView>
  </sheetViews>
  <sheetFormatPr defaultColWidth="2.25" defaultRowHeight="13.5" x14ac:dyDescent="0.15"/>
  <cols>
    <col min="1" max="1" width="1.625" style="4" customWidth="1"/>
    <col min="2" max="35" width="2.625" style="4" customWidth="1"/>
    <col min="36" max="36" width="1.625" style="4" customWidth="1"/>
    <col min="37" max="16384" width="2.25" style="4"/>
  </cols>
  <sheetData>
    <row r="1" spans="2:37" ht="6.75" customHeight="1" x14ac:dyDescent="0.15"/>
    <row r="2" spans="2:37" ht="14.25" x14ac:dyDescent="0.15">
      <c r="B2" s="3" t="s">
        <v>73</v>
      </c>
    </row>
    <row r="3" spans="2:37" ht="14.25" x14ac:dyDescent="0.1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7"/>
    </row>
    <row r="4" spans="2:37" ht="14.25" x14ac:dyDescent="0.15">
      <c r="B4" s="8"/>
      <c r="C4" s="9"/>
      <c r="X4" s="10"/>
      <c r="Y4" s="89"/>
      <c r="Z4" s="89"/>
      <c r="AA4" s="89"/>
      <c r="AB4" s="11" t="s">
        <v>8</v>
      </c>
      <c r="AC4" s="90"/>
      <c r="AD4" s="90"/>
      <c r="AE4" s="11" t="s">
        <v>7</v>
      </c>
      <c r="AF4" s="90"/>
      <c r="AG4" s="90"/>
      <c r="AH4" s="11" t="s">
        <v>6</v>
      </c>
      <c r="AI4" s="12"/>
    </row>
    <row r="5" spans="2:37" ht="14.25" x14ac:dyDescent="0.15">
      <c r="B5" s="8"/>
      <c r="C5" s="9"/>
      <c r="AI5" s="12"/>
    </row>
    <row r="6" spans="2:37" ht="14.25" x14ac:dyDescent="0.15">
      <c r="B6" s="8"/>
      <c r="C6" s="9"/>
      <c r="AI6" s="12"/>
    </row>
    <row r="7" spans="2:37" ht="14.25" x14ac:dyDescent="0.15">
      <c r="B7" s="8"/>
      <c r="C7" s="91" t="s">
        <v>70</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12"/>
    </row>
    <row r="8" spans="2:37" ht="14.25" x14ac:dyDescent="0.15">
      <c r="B8" s="8"/>
      <c r="C8" s="9" t="s">
        <v>71</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2"/>
    </row>
    <row r="9" spans="2:37" ht="14.25" x14ac:dyDescent="0.15">
      <c r="B9" s="13"/>
      <c r="AI9" s="12"/>
    </row>
    <row r="10" spans="2:37" ht="14.25" x14ac:dyDescent="0.15">
      <c r="B10" s="8"/>
      <c r="U10" s="9" t="s">
        <v>0</v>
      </c>
      <c r="AI10" s="12"/>
    </row>
    <row r="11" spans="2:37" ht="14.25" customHeight="1" x14ac:dyDescent="0.15">
      <c r="B11" s="8"/>
      <c r="S11" s="92" t="s">
        <v>16</v>
      </c>
      <c r="T11" s="92"/>
      <c r="U11" s="93"/>
      <c r="V11" s="93"/>
      <c r="W11" s="93"/>
      <c r="X11" s="93"/>
      <c r="Y11" s="93"/>
      <c r="Z11" s="93"/>
      <c r="AA11" s="93"/>
      <c r="AB11" s="93"/>
      <c r="AC11" s="93"/>
      <c r="AD11" s="93"/>
      <c r="AE11" s="93"/>
      <c r="AF11" s="93"/>
      <c r="AG11" s="93"/>
      <c r="AI11" s="12"/>
    </row>
    <row r="12" spans="2:37" ht="14.25" customHeight="1" x14ac:dyDescent="0.15">
      <c r="B12" s="8"/>
      <c r="S12" s="92"/>
      <c r="T12" s="92"/>
      <c r="U12" s="94"/>
      <c r="V12" s="94"/>
      <c r="W12" s="94"/>
      <c r="X12" s="94"/>
      <c r="Y12" s="94"/>
      <c r="Z12" s="94"/>
      <c r="AA12" s="94"/>
      <c r="AB12" s="94"/>
      <c r="AC12" s="94"/>
      <c r="AD12" s="94"/>
      <c r="AE12" s="94"/>
      <c r="AF12" s="94"/>
      <c r="AG12" s="94"/>
      <c r="AI12" s="12"/>
      <c r="AK12" s="14" t="s">
        <v>20</v>
      </c>
    </row>
    <row r="13" spans="2:37" ht="14.25" customHeight="1" x14ac:dyDescent="0.15">
      <c r="B13" s="8"/>
      <c r="S13" s="92" t="s">
        <v>19</v>
      </c>
      <c r="T13" s="92"/>
      <c r="U13" s="93"/>
      <c r="V13" s="93"/>
      <c r="W13" s="93"/>
      <c r="X13" s="93"/>
      <c r="Y13" s="93"/>
      <c r="Z13" s="93"/>
      <c r="AA13" s="93"/>
      <c r="AB13" s="93"/>
      <c r="AC13" s="93"/>
      <c r="AD13" s="93"/>
      <c r="AE13" s="93"/>
      <c r="AF13" s="93"/>
      <c r="AG13" s="93"/>
      <c r="AI13" s="12"/>
      <c r="AK13" s="15"/>
    </row>
    <row r="14" spans="2:37" ht="14.25" customHeight="1" x14ac:dyDescent="0.15">
      <c r="B14" s="8"/>
      <c r="S14" s="92"/>
      <c r="T14" s="92"/>
      <c r="U14" s="94"/>
      <c r="V14" s="94"/>
      <c r="W14" s="94"/>
      <c r="X14" s="94"/>
      <c r="Y14" s="94"/>
      <c r="Z14" s="94"/>
      <c r="AA14" s="94"/>
      <c r="AB14" s="94"/>
      <c r="AC14" s="94"/>
      <c r="AD14" s="94"/>
      <c r="AE14" s="94"/>
      <c r="AF14" s="94"/>
      <c r="AG14" s="94"/>
      <c r="AI14" s="12"/>
      <c r="AK14" s="16" t="s">
        <v>17</v>
      </c>
    </row>
    <row r="15" spans="2:37" ht="14.25" customHeight="1" x14ac:dyDescent="0.15">
      <c r="B15" s="8"/>
      <c r="S15" s="92"/>
      <c r="T15" s="92"/>
      <c r="U15" s="97"/>
      <c r="V15" s="97"/>
      <c r="W15" s="97"/>
      <c r="X15" s="97"/>
      <c r="Y15" s="97"/>
      <c r="Z15" s="97"/>
      <c r="AA15" s="97"/>
      <c r="AB15" s="97"/>
      <c r="AC15" s="97"/>
      <c r="AD15" s="97"/>
      <c r="AE15" s="97"/>
      <c r="AF15" s="97"/>
      <c r="AG15" s="97"/>
      <c r="AI15" s="12"/>
      <c r="AK15" s="16" t="s">
        <v>58</v>
      </c>
    </row>
    <row r="16" spans="2:37" s="18" customFormat="1" ht="14.25" x14ac:dyDescent="0.15">
      <c r="B16" s="17"/>
      <c r="AI16" s="19"/>
    </row>
    <row r="17" spans="2:35" s="18" customFormat="1" ht="14.25" x14ac:dyDescent="0.15">
      <c r="B17" s="17"/>
      <c r="AI17" s="19"/>
    </row>
    <row r="18" spans="2:35" s="18" customFormat="1" ht="14.25" x14ac:dyDescent="0.15">
      <c r="B18" s="17"/>
      <c r="AI18" s="19"/>
    </row>
    <row r="19" spans="2:35" s="18" customFormat="1" ht="14.25" x14ac:dyDescent="0.15">
      <c r="B19" s="17"/>
      <c r="AI19" s="19"/>
    </row>
    <row r="20" spans="2:35" s="18" customFormat="1" ht="14.25" x14ac:dyDescent="0.15">
      <c r="B20" s="17"/>
      <c r="AI20" s="19"/>
    </row>
    <row r="21" spans="2:35" s="18" customFormat="1" ht="14.25" x14ac:dyDescent="0.15">
      <c r="B21" s="17"/>
      <c r="AI21" s="19"/>
    </row>
    <row r="22" spans="2:35" ht="14.25" customHeight="1" x14ac:dyDescent="0.15">
      <c r="B22" s="98" t="s">
        <v>76</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100"/>
    </row>
    <row r="23" spans="2:35" ht="14.25" customHeight="1" x14ac:dyDescent="0.15">
      <c r="B23" s="98"/>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100"/>
    </row>
    <row r="24" spans="2:35" ht="14.25" customHeight="1" x14ac:dyDescent="0.15">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2"/>
    </row>
    <row r="25" spans="2:35" ht="14.25" customHeight="1" x14ac:dyDescent="0.15">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2"/>
    </row>
    <row r="26" spans="2:35" s="25" customFormat="1" ht="16.5" customHeight="1" x14ac:dyDescent="0.15">
      <c r="B26" s="23"/>
      <c r="C26" s="113" t="s">
        <v>75</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24"/>
    </row>
    <row r="27" spans="2:35" ht="16.5" customHeight="1" x14ac:dyDescent="0.15">
      <c r="B27" s="8"/>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2"/>
    </row>
    <row r="28" spans="2:35" ht="16.5" customHeight="1" x14ac:dyDescent="0.15">
      <c r="B28" s="8"/>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2"/>
    </row>
    <row r="29" spans="2:35" ht="16.5" customHeight="1" x14ac:dyDescent="0.15">
      <c r="B29" s="8"/>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2"/>
    </row>
    <row r="30" spans="2:35" x14ac:dyDescent="0.15">
      <c r="B30" s="8"/>
      <c r="AI30" s="12"/>
    </row>
    <row r="31" spans="2:35" ht="4.5" customHeight="1" x14ac:dyDescent="0.15">
      <c r="B31" s="8"/>
      <c r="C31" s="101"/>
      <c r="D31" s="102"/>
      <c r="E31" s="102"/>
      <c r="F31" s="102"/>
      <c r="G31" s="102"/>
      <c r="H31" s="102"/>
      <c r="I31" s="102"/>
      <c r="J31" s="103"/>
      <c r="K31" s="104"/>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6"/>
      <c r="AI31" s="12"/>
    </row>
    <row r="32" spans="2:35" ht="22.5" customHeight="1" x14ac:dyDescent="0.15">
      <c r="B32" s="8"/>
      <c r="C32" s="107" t="s">
        <v>1</v>
      </c>
      <c r="D32" s="108"/>
      <c r="E32" s="108"/>
      <c r="F32" s="108"/>
      <c r="G32" s="108"/>
      <c r="H32" s="108"/>
      <c r="I32" s="108"/>
      <c r="J32" s="109"/>
      <c r="K32" s="110"/>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2"/>
      <c r="AI32" s="12"/>
    </row>
    <row r="33" spans="2:35" ht="4.5" customHeight="1" x14ac:dyDescent="0.15">
      <c r="B33" s="8"/>
      <c r="C33" s="95"/>
      <c r="D33" s="92"/>
      <c r="E33" s="92"/>
      <c r="F33" s="92"/>
      <c r="G33" s="92"/>
      <c r="H33" s="92"/>
      <c r="I33" s="92"/>
      <c r="J33" s="96"/>
      <c r="K33" s="26"/>
      <c r="L33" s="27"/>
      <c r="M33" s="27"/>
      <c r="N33" s="27"/>
      <c r="O33" s="27"/>
      <c r="P33" s="27"/>
      <c r="Q33" s="27"/>
      <c r="R33" s="27"/>
      <c r="S33" s="27"/>
      <c r="T33" s="27"/>
      <c r="U33" s="27"/>
      <c r="V33" s="27"/>
      <c r="W33" s="27"/>
      <c r="X33" s="27"/>
      <c r="Y33" s="27"/>
      <c r="Z33" s="27"/>
      <c r="AA33" s="27"/>
      <c r="AB33" s="27"/>
      <c r="AC33" s="27"/>
      <c r="AD33" s="27"/>
      <c r="AE33" s="27"/>
      <c r="AF33" s="27"/>
      <c r="AG33" s="27"/>
      <c r="AH33" s="28"/>
      <c r="AI33" s="12"/>
    </row>
    <row r="34" spans="2:35" ht="19.5" customHeight="1" x14ac:dyDescent="0.15">
      <c r="B34" s="8"/>
      <c r="C34" s="114" t="s">
        <v>59</v>
      </c>
      <c r="D34" s="115"/>
      <c r="E34" s="115"/>
      <c r="F34" s="115"/>
      <c r="G34" s="115"/>
      <c r="H34" s="115"/>
      <c r="I34" s="115"/>
      <c r="J34" s="116"/>
      <c r="K34" s="29" t="s">
        <v>12</v>
      </c>
      <c r="L34" s="117"/>
      <c r="M34" s="117"/>
      <c r="N34" s="117"/>
      <c r="O34" s="117"/>
      <c r="P34" s="117"/>
      <c r="Q34" s="117"/>
      <c r="R34" s="117"/>
      <c r="S34" s="117"/>
      <c r="T34" s="118" t="s">
        <v>13</v>
      </c>
      <c r="U34" s="118"/>
      <c r="V34" s="118"/>
      <c r="W34" s="118"/>
      <c r="X34" s="118"/>
      <c r="Y34" s="118"/>
      <c r="Z34" s="118"/>
      <c r="AA34" s="118"/>
      <c r="AB34" s="118"/>
      <c r="AC34" s="118"/>
      <c r="AD34" s="118"/>
      <c r="AE34" s="118"/>
      <c r="AF34" s="118"/>
      <c r="AG34" s="118"/>
      <c r="AH34" s="119"/>
      <c r="AI34" s="12"/>
    </row>
    <row r="35" spans="2:35" ht="3.75" customHeight="1" x14ac:dyDescent="0.15">
      <c r="B35" s="8"/>
      <c r="C35" s="120" t="s">
        <v>60</v>
      </c>
      <c r="D35" s="121"/>
      <c r="E35" s="121"/>
      <c r="F35" s="121"/>
      <c r="G35" s="121"/>
      <c r="H35" s="121"/>
      <c r="I35" s="121"/>
      <c r="J35" s="122"/>
      <c r="K35" s="101"/>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c r="AI35" s="12"/>
    </row>
    <row r="36" spans="2:35" ht="17.25" customHeight="1" x14ac:dyDescent="0.15">
      <c r="B36" s="8"/>
      <c r="C36" s="107"/>
      <c r="D36" s="108"/>
      <c r="E36" s="108"/>
      <c r="F36" s="108"/>
      <c r="G36" s="108"/>
      <c r="H36" s="108"/>
      <c r="I36" s="108"/>
      <c r="J36" s="109"/>
      <c r="K36" s="95" t="s">
        <v>61</v>
      </c>
      <c r="L36" s="92"/>
      <c r="M36" s="92"/>
      <c r="N36" s="92"/>
      <c r="O36" s="92"/>
      <c r="P36" s="92"/>
      <c r="Q36" s="92"/>
      <c r="R36" s="92"/>
      <c r="S36" s="89"/>
      <c r="T36" s="89"/>
      <c r="U36" s="89"/>
      <c r="V36" s="25" t="s">
        <v>8</v>
      </c>
      <c r="W36" s="89"/>
      <c r="X36" s="89"/>
      <c r="Y36" s="25" t="s">
        <v>7</v>
      </c>
      <c r="Z36" s="89"/>
      <c r="AA36" s="89"/>
      <c r="AB36" s="25" t="s">
        <v>6</v>
      </c>
      <c r="AC36" s="25"/>
      <c r="AD36" s="25"/>
      <c r="AE36" s="25"/>
      <c r="AF36" s="25"/>
      <c r="AG36" s="25"/>
      <c r="AH36" s="30"/>
      <c r="AI36" s="12"/>
    </row>
    <row r="37" spans="2:35" ht="4.5" customHeight="1" x14ac:dyDescent="0.15">
      <c r="B37" s="8"/>
      <c r="C37" s="107"/>
      <c r="D37" s="108"/>
      <c r="E37" s="108"/>
      <c r="F37" s="108"/>
      <c r="G37" s="108"/>
      <c r="H37" s="108"/>
      <c r="I37" s="108"/>
      <c r="J37" s="109"/>
      <c r="K37" s="95"/>
      <c r="L37" s="92"/>
      <c r="M37" s="92"/>
      <c r="N37" s="92"/>
      <c r="O37" s="92"/>
      <c r="P37" s="92"/>
      <c r="Q37" s="92"/>
      <c r="R37" s="92"/>
      <c r="S37" s="92"/>
      <c r="T37" s="92"/>
      <c r="U37" s="92"/>
      <c r="V37" s="92"/>
      <c r="W37" s="92"/>
      <c r="X37" s="92"/>
      <c r="Y37" s="92"/>
      <c r="Z37" s="92"/>
      <c r="AA37" s="92"/>
      <c r="AB37" s="92"/>
      <c r="AC37" s="92"/>
      <c r="AD37" s="92"/>
      <c r="AE37" s="92"/>
      <c r="AF37" s="92"/>
      <c r="AG37" s="92"/>
      <c r="AH37" s="96"/>
      <c r="AI37" s="12"/>
    </row>
    <row r="38" spans="2:35" ht="17.25" customHeight="1" x14ac:dyDescent="0.15">
      <c r="B38" s="8"/>
      <c r="C38" s="107"/>
      <c r="D38" s="108"/>
      <c r="E38" s="108"/>
      <c r="F38" s="108"/>
      <c r="G38" s="108"/>
      <c r="H38" s="108"/>
      <c r="I38" s="108"/>
      <c r="J38" s="109"/>
      <c r="K38" s="95" t="s">
        <v>62</v>
      </c>
      <c r="L38" s="92"/>
      <c r="M38" s="92"/>
      <c r="N38" s="92"/>
      <c r="O38" s="92"/>
      <c r="P38" s="92"/>
      <c r="Q38" s="92"/>
      <c r="R38" s="92"/>
      <c r="S38" s="89"/>
      <c r="T38" s="89"/>
      <c r="U38" s="89"/>
      <c r="V38" s="25" t="s">
        <v>8</v>
      </c>
      <c r="W38" s="89"/>
      <c r="X38" s="89"/>
      <c r="Y38" s="25" t="s">
        <v>7</v>
      </c>
      <c r="Z38" s="89"/>
      <c r="AA38" s="89"/>
      <c r="AB38" s="25" t="s">
        <v>6</v>
      </c>
      <c r="AC38" s="25"/>
      <c r="AD38" s="25"/>
      <c r="AE38" s="25"/>
      <c r="AF38" s="25"/>
      <c r="AG38" s="25"/>
      <c r="AH38" s="30"/>
      <c r="AI38" s="12"/>
    </row>
    <row r="39" spans="2:35" ht="4.5" customHeight="1" x14ac:dyDescent="0.15">
      <c r="B39" s="8"/>
      <c r="C39" s="123"/>
      <c r="D39" s="124"/>
      <c r="E39" s="124"/>
      <c r="F39" s="124"/>
      <c r="G39" s="124"/>
      <c r="H39" s="124"/>
      <c r="I39" s="124"/>
      <c r="J39" s="125"/>
      <c r="K39" s="126"/>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8"/>
      <c r="AI39" s="12"/>
    </row>
    <row r="40" spans="2:35" ht="4.5" customHeight="1" x14ac:dyDescent="0.15">
      <c r="B40" s="8"/>
      <c r="C40" s="129" t="s">
        <v>2</v>
      </c>
      <c r="D40" s="130"/>
      <c r="E40" s="130"/>
      <c r="F40" s="130"/>
      <c r="G40" s="130"/>
      <c r="H40" s="130"/>
      <c r="I40" s="130"/>
      <c r="J40" s="131"/>
      <c r="K40" s="31"/>
      <c r="AH40" s="12"/>
      <c r="AI40" s="12"/>
    </row>
    <row r="41" spans="2:35" ht="17.25" customHeight="1" x14ac:dyDescent="0.15">
      <c r="B41" s="8"/>
      <c r="C41" s="132"/>
      <c r="D41" s="91"/>
      <c r="E41" s="91"/>
      <c r="F41" s="91"/>
      <c r="G41" s="91"/>
      <c r="H41" s="91"/>
      <c r="I41" s="91"/>
      <c r="J41" s="133"/>
      <c r="K41" s="91" t="s">
        <v>3</v>
      </c>
      <c r="L41" s="91"/>
      <c r="M41" s="91"/>
      <c r="N41" s="91"/>
      <c r="O41" s="91"/>
      <c r="P41" s="91"/>
      <c r="Q41" s="134"/>
      <c r="R41" s="134"/>
      <c r="S41" s="134"/>
      <c r="T41" s="134"/>
      <c r="U41" s="134"/>
      <c r="V41" s="134"/>
      <c r="W41" s="134"/>
      <c r="X41" s="134"/>
      <c r="Y41" s="134"/>
      <c r="Z41" s="134"/>
      <c r="AA41" s="134"/>
      <c r="AB41" s="134"/>
      <c r="AC41" s="134"/>
      <c r="AD41" s="134"/>
      <c r="AE41" s="134"/>
      <c r="AF41" s="134"/>
      <c r="AG41" s="134"/>
      <c r="AH41" s="135"/>
      <c r="AI41" s="12"/>
    </row>
    <row r="42" spans="2:35" ht="4.5" customHeight="1" x14ac:dyDescent="0.15">
      <c r="B42" s="8"/>
      <c r="C42" s="132"/>
      <c r="D42" s="91"/>
      <c r="E42" s="91"/>
      <c r="F42" s="91"/>
      <c r="G42" s="91"/>
      <c r="H42" s="91"/>
      <c r="I42" s="91"/>
      <c r="J42" s="133"/>
      <c r="K42" s="9"/>
      <c r="Q42" s="25"/>
      <c r="R42" s="25"/>
      <c r="S42" s="25"/>
      <c r="T42" s="25"/>
      <c r="U42" s="25"/>
      <c r="V42" s="25"/>
      <c r="W42" s="25"/>
      <c r="X42" s="25"/>
      <c r="Y42" s="25"/>
      <c r="Z42" s="25"/>
      <c r="AA42" s="25"/>
      <c r="AB42" s="25"/>
      <c r="AC42" s="25"/>
      <c r="AD42" s="25"/>
      <c r="AE42" s="25"/>
      <c r="AF42" s="25"/>
      <c r="AG42" s="25"/>
      <c r="AH42" s="30"/>
      <c r="AI42" s="12"/>
    </row>
    <row r="43" spans="2:35" ht="17.25" customHeight="1" x14ac:dyDescent="0.15">
      <c r="B43" s="8"/>
      <c r="C43" s="132"/>
      <c r="D43" s="91"/>
      <c r="E43" s="91"/>
      <c r="F43" s="91"/>
      <c r="G43" s="91"/>
      <c r="H43" s="91"/>
      <c r="I43" s="91"/>
      <c r="J43" s="133"/>
      <c r="K43" s="91" t="s">
        <v>4</v>
      </c>
      <c r="L43" s="91"/>
      <c r="M43" s="91"/>
      <c r="N43" s="91"/>
      <c r="O43" s="91"/>
      <c r="P43" s="91"/>
      <c r="Q43" s="134"/>
      <c r="R43" s="134"/>
      <c r="S43" s="134"/>
      <c r="T43" s="134"/>
      <c r="U43" s="134"/>
      <c r="V43" s="134"/>
      <c r="W43" s="134"/>
      <c r="X43" s="134"/>
      <c r="Y43" s="134"/>
      <c r="Z43" s="134"/>
      <c r="AA43" s="134"/>
      <c r="AB43" s="134"/>
      <c r="AC43" s="134"/>
      <c r="AD43" s="134"/>
      <c r="AE43" s="134"/>
      <c r="AF43" s="134"/>
      <c r="AG43" s="134"/>
      <c r="AH43" s="135"/>
      <c r="AI43" s="12"/>
    </row>
    <row r="44" spans="2:35" ht="4.5" customHeight="1" x14ac:dyDescent="0.15">
      <c r="B44" s="8"/>
      <c r="C44" s="132"/>
      <c r="D44" s="91"/>
      <c r="E44" s="91"/>
      <c r="F44" s="91"/>
      <c r="G44" s="91"/>
      <c r="H44" s="91"/>
      <c r="I44" s="91"/>
      <c r="J44" s="133"/>
      <c r="K44" s="9"/>
      <c r="Q44" s="25"/>
      <c r="R44" s="25"/>
      <c r="S44" s="25"/>
      <c r="T44" s="25"/>
      <c r="U44" s="25"/>
      <c r="V44" s="25"/>
      <c r="W44" s="25"/>
      <c r="X44" s="25"/>
      <c r="Y44" s="25"/>
      <c r="Z44" s="25"/>
      <c r="AA44" s="25"/>
      <c r="AB44" s="25"/>
      <c r="AC44" s="25"/>
      <c r="AD44" s="25"/>
      <c r="AE44" s="25"/>
      <c r="AF44" s="25"/>
      <c r="AG44" s="25"/>
      <c r="AH44" s="30"/>
      <c r="AI44" s="12"/>
    </row>
    <row r="45" spans="2:35" ht="17.25" customHeight="1" x14ac:dyDescent="0.15">
      <c r="B45" s="8"/>
      <c r="C45" s="132"/>
      <c r="D45" s="91"/>
      <c r="E45" s="91"/>
      <c r="F45" s="91"/>
      <c r="G45" s="91"/>
      <c r="H45" s="91"/>
      <c r="I45" s="91"/>
      <c r="J45" s="133"/>
      <c r="K45" s="91" t="s">
        <v>5</v>
      </c>
      <c r="L45" s="91"/>
      <c r="M45" s="91"/>
      <c r="N45" s="91"/>
      <c r="O45" s="91"/>
      <c r="P45" s="91"/>
      <c r="Q45" s="134"/>
      <c r="R45" s="134"/>
      <c r="S45" s="134"/>
      <c r="T45" s="134"/>
      <c r="U45" s="134"/>
      <c r="V45" s="134"/>
      <c r="W45" s="134"/>
      <c r="X45" s="134"/>
      <c r="Y45" s="134"/>
      <c r="Z45" s="134"/>
      <c r="AA45" s="134"/>
      <c r="AB45" s="134"/>
      <c r="AC45" s="134"/>
      <c r="AD45" s="134"/>
      <c r="AE45" s="134"/>
      <c r="AF45" s="134"/>
      <c r="AG45" s="134"/>
      <c r="AH45" s="135"/>
      <c r="AI45" s="12"/>
    </row>
    <row r="46" spans="2:35" ht="4.5" customHeight="1" x14ac:dyDescent="0.15">
      <c r="B46" s="8"/>
      <c r="C46" s="132"/>
      <c r="D46" s="91"/>
      <c r="E46" s="91"/>
      <c r="F46" s="91"/>
      <c r="G46" s="91"/>
      <c r="H46" s="91"/>
      <c r="I46" s="91"/>
      <c r="J46" s="133"/>
      <c r="K46" s="9"/>
      <c r="Q46" s="25"/>
      <c r="R46" s="25"/>
      <c r="S46" s="25"/>
      <c r="T46" s="25"/>
      <c r="U46" s="25"/>
      <c r="V46" s="25"/>
      <c r="W46" s="25"/>
      <c r="X46" s="25"/>
      <c r="Y46" s="25"/>
      <c r="Z46" s="25"/>
      <c r="AA46" s="25"/>
      <c r="AB46" s="25"/>
      <c r="AC46" s="25"/>
      <c r="AD46" s="25"/>
      <c r="AE46" s="25"/>
      <c r="AF46" s="25"/>
      <c r="AG46" s="25"/>
      <c r="AH46" s="30"/>
      <c r="AI46" s="12"/>
    </row>
    <row r="47" spans="2:35" ht="17.25" customHeight="1" x14ac:dyDescent="0.15">
      <c r="B47" s="8"/>
      <c r="C47" s="132"/>
      <c r="D47" s="91"/>
      <c r="E47" s="91"/>
      <c r="F47" s="91"/>
      <c r="G47" s="91"/>
      <c r="H47" s="91"/>
      <c r="I47" s="91"/>
      <c r="J47" s="133"/>
      <c r="K47" s="91" t="s">
        <v>63</v>
      </c>
      <c r="L47" s="91"/>
      <c r="M47" s="91"/>
      <c r="N47" s="91"/>
      <c r="O47" s="91"/>
      <c r="P47" s="91"/>
      <c r="Q47" s="134"/>
      <c r="R47" s="134"/>
      <c r="S47" s="134"/>
      <c r="T47" s="134"/>
      <c r="U47" s="134"/>
      <c r="V47" s="134"/>
      <c r="W47" s="134"/>
      <c r="X47" s="134"/>
      <c r="Y47" s="134"/>
      <c r="Z47" s="134"/>
      <c r="AA47" s="134"/>
      <c r="AB47" s="134"/>
      <c r="AC47" s="134"/>
      <c r="AD47" s="134"/>
      <c r="AE47" s="134"/>
      <c r="AF47" s="134"/>
      <c r="AG47" s="10" t="s">
        <v>64</v>
      </c>
      <c r="AH47" s="32"/>
      <c r="AI47" s="12"/>
    </row>
    <row r="48" spans="2:35" ht="4.5" customHeight="1" x14ac:dyDescent="0.15">
      <c r="B48" s="8"/>
      <c r="C48" s="132"/>
      <c r="D48" s="91"/>
      <c r="E48" s="91"/>
      <c r="F48" s="91"/>
      <c r="G48" s="91"/>
      <c r="H48" s="91"/>
      <c r="I48" s="91"/>
      <c r="J48" s="133"/>
      <c r="K48" s="9"/>
      <c r="Q48" s="25"/>
      <c r="R48" s="25"/>
      <c r="S48" s="25"/>
      <c r="T48" s="25"/>
      <c r="U48" s="25"/>
      <c r="V48" s="25"/>
      <c r="W48" s="25"/>
      <c r="X48" s="25"/>
      <c r="Y48" s="25"/>
      <c r="Z48" s="25"/>
      <c r="AA48" s="25"/>
      <c r="AB48" s="25"/>
      <c r="AC48" s="25"/>
      <c r="AD48" s="25"/>
      <c r="AE48" s="25"/>
      <c r="AF48" s="25"/>
      <c r="AG48" s="33"/>
      <c r="AH48" s="34"/>
      <c r="AI48" s="12"/>
    </row>
    <row r="49" spans="2:35" ht="17.25" customHeight="1" x14ac:dyDescent="0.15">
      <c r="B49" s="8"/>
      <c r="C49" s="132"/>
      <c r="D49" s="91"/>
      <c r="E49" s="91"/>
      <c r="F49" s="91"/>
      <c r="G49" s="91"/>
      <c r="H49" s="91"/>
      <c r="I49" s="91"/>
      <c r="J49" s="133"/>
      <c r="K49" s="91" t="s">
        <v>65</v>
      </c>
      <c r="L49" s="91"/>
      <c r="M49" s="91"/>
      <c r="N49" s="91"/>
      <c r="O49" s="91"/>
      <c r="P49" s="91"/>
      <c r="Q49" s="134"/>
      <c r="R49" s="134"/>
      <c r="S49" s="134"/>
      <c r="T49" s="134"/>
      <c r="U49" s="134"/>
      <c r="V49" s="134"/>
      <c r="W49" s="134"/>
      <c r="X49" s="134"/>
      <c r="Y49" s="134"/>
      <c r="Z49" s="134"/>
      <c r="AA49" s="134"/>
      <c r="AB49" s="134"/>
      <c r="AC49" s="134"/>
      <c r="AD49" s="134"/>
      <c r="AE49" s="134"/>
      <c r="AF49" s="134"/>
      <c r="AG49" s="10" t="s">
        <v>64</v>
      </c>
      <c r="AH49" s="32"/>
      <c r="AI49" s="12"/>
    </row>
    <row r="50" spans="2:35" ht="4.5" customHeight="1" x14ac:dyDescent="0.15">
      <c r="B50" s="8"/>
      <c r="C50" s="132"/>
      <c r="D50" s="91"/>
      <c r="E50" s="91"/>
      <c r="F50" s="91"/>
      <c r="G50" s="91"/>
      <c r="H50" s="91"/>
      <c r="I50" s="91"/>
      <c r="J50" s="133"/>
      <c r="K50" s="9"/>
      <c r="Q50" s="25"/>
      <c r="R50" s="25"/>
      <c r="S50" s="25"/>
      <c r="T50" s="25"/>
      <c r="U50" s="25"/>
      <c r="V50" s="25"/>
      <c r="W50" s="25"/>
      <c r="X50" s="25"/>
      <c r="Y50" s="25"/>
      <c r="Z50" s="25"/>
      <c r="AA50" s="25"/>
      <c r="AB50" s="25"/>
      <c r="AC50" s="25"/>
      <c r="AD50" s="25"/>
      <c r="AE50" s="25"/>
      <c r="AF50" s="25"/>
      <c r="AG50" s="33"/>
      <c r="AH50" s="34"/>
      <c r="AI50" s="12"/>
    </row>
    <row r="51" spans="2:35" ht="17.25" customHeight="1" x14ac:dyDescent="0.15">
      <c r="B51" s="8"/>
      <c r="C51" s="132"/>
      <c r="D51" s="91"/>
      <c r="E51" s="91"/>
      <c r="F51" s="91"/>
      <c r="G51" s="91"/>
      <c r="H51" s="91"/>
      <c r="I51" s="91"/>
      <c r="J51" s="133"/>
      <c r="K51" s="91" t="s">
        <v>66</v>
      </c>
      <c r="L51" s="91"/>
      <c r="M51" s="91"/>
      <c r="N51" s="91"/>
      <c r="O51" s="91"/>
      <c r="P51" s="91"/>
      <c r="Q51" s="134"/>
      <c r="R51" s="134"/>
      <c r="S51" s="134"/>
      <c r="T51" s="134"/>
      <c r="U51" s="134"/>
      <c r="V51" s="134"/>
      <c r="W51" s="134"/>
      <c r="X51" s="134"/>
      <c r="Y51" s="134"/>
      <c r="Z51" s="134"/>
      <c r="AA51" s="134"/>
      <c r="AB51" s="134"/>
      <c r="AC51" s="134"/>
      <c r="AD51" s="134"/>
      <c r="AE51" s="134"/>
      <c r="AF51" s="134"/>
      <c r="AG51" s="10" t="s">
        <v>64</v>
      </c>
      <c r="AH51" s="32"/>
      <c r="AI51" s="12"/>
    </row>
    <row r="52" spans="2:35" ht="4.5" customHeight="1" x14ac:dyDescent="0.15">
      <c r="B52" s="8"/>
      <c r="C52" s="114"/>
      <c r="D52" s="115"/>
      <c r="E52" s="115"/>
      <c r="F52" s="115"/>
      <c r="G52" s="115"/>
      <c r="H52" s="115"/>
      <c r="I52" s="115"/>
      <c r="J52" s="116"/>
      <c r="K52" s="136"/>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8"/>
      <c r="AI52" s="12"/>
    </row>
    <row r="53" spans="2:35" ht="14.25" x14ac:dyDescent="0.15">
      <c r="B53" s="13"/>
      <c r="C53" s="35" t="s">
        <v>67</v>
      </c>
      <c r="D53" s="3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7"/>
      <c r="AI53" s="12"/>
    </row>
    <row r="54" spans="2:35" ht="14.25" x14ac:dyDescent="0.15">
      <c r="B54" s="13"/>
      <c r="C54" s="13"/>
      <c r="AH54" s="12"/>
      <c r="AI54" s="12"/>
    </row>
    <row r="55" spans="2:35" x14ac:dyDescent="0.15">
      <c r="B55" s="8"/>
      <c r="C55" s="8"/>
      <c r="AH55" s="12"/>
      <c r="AI55" s="12"/>
    </row>
    <row r="56" spans="2:35" x14ac:dyDescent="0.15">
      <c r="B56" s="8"/>
      <c r="C56" s="8"/>
      <c r="AH56" s="12"/>
      <c r="AI56" s="12"/>
    </row>
    <row r="57" spans="2:35" x14ac:dyDescent="0.15">
      <c r="B57" s="8"/>
      <c r="C57" s="8"/>
      <c r="AH57" s="12"/>
      <c r="AI57" s="12"/>
    </row>
    <row r="58" spans="2:35" x14ac:dyDescent="0.15">
      <c r="B58" s="8"/>
      <c r="C58" s="8"/>
      <c r="AH58" s="12"/>
      <c r="AI58" s="12"/>
    </row>
    <row r="59" spans="2:35" x14ac:dyDescent="0.15">
      <c r="B59" s="8"/>
      <c r="C59" s="8"/>
      <c r="AH59" s="12"/>
      <c r="AI59" s="12"/>
    </row>
    <row r="60" spans="2:35" x14ac:dyDescent="0.15">
      <c r="B60" s="8"/>
      <c r="C60" s="8"/>
      <c r="AH60" s="12"/>
      <c r="AI60" s="12"/>
    </row>
    <row r="61" spans="2:35" x14ac:dyDescent="0.15">
      <c r="B61" s="8"/>
      <c r="C61" s="8"/>
      <c r="AH61" s="12"/>
      <c r="AI61" s="12"/>
    </row>
    <row r="62" spans="2:35" x14ac:dyDescent="0.15">
      <c r="B62" s="8"/>
      <c r="C62" s="37"/>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9"/>
      <c r="AI62" s="12"/>
    </row>
    <row r="63" spans="2:35" x14ac:dyDescent="0.15">
      <c r="B63" s="8"/>
      <c r="C63" s="40" t="s">
        <v>68</v>
      </c>
      <c r="AI63" s="12"/>
    </row>
    <row r="64" spans="2:35" ht="12" customHeight="1" x14ac:dyDescent="0.15">
      <c r="B64" s="37"/>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9"/>
    </row>
    <row r="65" ht="7.5" customHeight="1" x14ac:dyDescent="0.15"/>
    <row r="66" ht="12" customHeight="1" x14ac:dyDescent="0.15"/>
    <row r="67" ht="12" customHeight="1" x14ac:dyDescent="0.15"/>
    <row r="68" ht="12" customHeight="1" x14ac:dyDescent="0.15"/>
    <row r="69" ht="12" customHeight="1" x14ac:dyDescent="0.15"/>
  </sheetData>
  <mergeCells count="45">
    <mergeCell ref="C40:J52"/>
    <mergeCell ref="K41:P41"/>
    <mergeCell ref="Q41:AH41"/>
    <mergeCell ref="K43:P43"/>
    <mergeCell ref="Q43:AH43"/>
    <mergeCell ref="K51:P51"/>
    <mergeCell ref="Q51:AF51"/>
    <mergeCell ref="K52:AH52"/>
    <mergeCell ref="K45:P45"/>
    <mergeCell ref="Q45:AH45"/>
    <mergeCell ref="K47:P47"/>
    <mergeCell ref="Q47:AF47"/>
    <mergeCell ref="K49:P49"/>
    <mergeCell ref="Q49:AF49"/>
    <mergeCell ref="C34:J34"/>
    <mergeCell ref="L34:S34"/>
    <mergeCell ref="T34:AH34"/>
    <mergeCell ref="C35:J39"/>
    <mergeCell ref="K35:AH35"/>
    <mergeCell ref="S36:U36"/>
    <mergeCell ref="W36:X36"/>
    <mergeCell ref="Z36:AA36"/>
    <mergeCell ref="K37:AH37"/>
    <mergeCell ref="S38:U38"/>
    <mergeCell ref="W38:X38"/>
    <mergeCell ref="Z38:AA38"/>
    <mergeCell ref="K39:AH39"/>
    <mergeCell ref="K36:R36"/>
    <mergeCell ref="K38:R38"/>
    <mergeCell ref="C33:J33"/>
    <mergeCell ref="S13:T15"/>
    <mergeCell ref="U13:AG14"/>
    <mergeCell ref="U15:AG15"/>
    <mergeCell ref="B22:AI23"/>
    <mergeCell ref="C31:J31"/>
    <mergeCell ref="K31:AH31"/>
    <mergeCell ref="C32:J32"/>
    <mergeCell ref="K32:AH32"/>
    <mergeCell ref="C26:AH29"/>
    <mergeCell ref="Y4:AA4"/>
    <mergeCell ref="AC4:AD4"/>
    <mergeCell ref="AF4:AG4"/>
    <mergeCell ref="C7:AH7"/>
    <mergeCell ref="S11:T12"/>
    <mergeCell ref="U11:AG12"/>
  </mergeCells>
  <phoneticPr fontId="9"/>
  <conditionalFormatting sqref="AC4:AD4 L34:S34 Q41:AH41 Q43:AH43 Q45:AH45 K32">
    <cfRule type="expression" dxfId="48" priority="17">
      <formula>K4&lt;&gt;""</formula>
    </cfRule>
  </conditionalFormatting>
  <conditionalFormatting sqref="AF4:AG4">
    <cfRule type="expression" dxfId="47" priority="16">
      <formula>AF4&lt;&gt;""</formula>
    </cfRule>
  </conditionalFormatting>
  <conditionalFormatting sqref="U11:AG15">
    <cfRule type="expression" dxfId="46" priority="15">
      <formula>U11&lt;&gt;""</formula>
    </cfRule>
  </conditionalFormatting>
  <conditionalFormatting sqref="W36:X36">
    <cfRule type="expression" dxfId="45" priority="11">
      <formula>W36&lt;&gt;""</formula>
    </cfRule>
  </conditionalFormatting>
  <conditionalFormatting sqref="Z36:AA36">
    <cfRule type="expression" dxfId="44" priority="10">
      <formula>Z36&lt;&gt;""</formula>
    </cfRule>
  </conditionalFormatting>
  <conditionalFormatting sqref="W38:X38">
    <cfRule type="expression" dxfId="43" priority="9">
      <formula>W38&lt;&gt;""</formula>
    </cfRule>
  </conditionalFormatting>
  <conditionalFormatting sqref="Z38:AA38">
    <cfRule type="expression" dxfId="42" priority="8">
      <formula>Z38&lt;&gt;""</formula>
    </cfRule>
  </conditionalFormatting>
  <conditionalFormatting sqref="Q47 AG47">
    <cfRule type="expression" dxfId="41" priority="7">
      <formula>Q47&lt;&gt;""</formula>
    </cfRule>
  </conditionalFormatting>
  <conditionalFormatting sqref="Q49 AG49">
    <cfRule type="expression" dxfId="40" priority="6">
      <formula>Q49&lt;&gt;""</formula>
    </cfRule>
  </conditionalFormatting>
  <conditionalFormatting sqref="Q51 AG51">
    <cfRule type="expression" dxfId="39" priority="5">
      <formula>Q51&lt;&gt;""</formula>
    </cfRule>
  </conditionalFormatting>
  <conditionalFormatting sqref="Y4">
    <cfRule type="expression" dxfId="38" priority="3">
      <formula>Y4&lt;&gt;""</formula>
    </cfRule>
  </conditionalFormatting>
  <conditionalFormatting sqref="S36">
    <cfRule type="expression" dxfId="37" priority="2">
      <formula>S36&lt;&gt;""</formula>
    </cfRule>
  </conditionalFormatting>
  <conditionalFormatting sqref="S38">
    <cfRule type="expression" dxfId="36" priority="1">
      <formula>S38&lt;&gt;""</formula>
    </cfRule>
  </conditionalFormatting>
  <pageMargins left="0.74803149606299213" right="0.43307086614173229" top="0.39370078740157483" bottom="0.39370078740157483" header="0.19685039370078741" footer="0.23622047244094491"/>
  <pageSetup paperSize="9" scale="98" orientation="portrait" r:id="rId1"/>
  <headerFooter>
    <oddHeader>&amp;RVer.2</oddHeader>
    <oddFooter>&amp;R&amp;"ＭＳ Ｐ明朝,標準"&amp;10（日本産業規格A列4番）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view="pageBreakPreview" zoomScaleNormal="100" zoomScaleSheetLayoutView="100" workbookViewId="0">
      <selection activeCell="I43" sqref="I43:J43"/>
    </sheetView>
  </sheetViews>
  <sheetFormatPr defaultColWidth="9" defaultRowHeight="14.25" x14ac:dyDescent="0.15"/>
  <cols>
    <col min="1" max="1" width="1.625" style="70" customWidth="1"/>
    <col min="2" max="3" width="2.625" style="70" customWidth="1"/>
    <col min="4" max="4" width="24.625" style="70" customWidth="1"/>
    <col min="5" max="5" width="9.5" style="76" customWidth="1"/>
    <col min="6" max="6" width="6.25" style="76" customWidth="1"/>
    <col min="7" max="7" width="11.625" style="70" customWidth="1"/>
    <col min="8" max="8" width="6.625" style="77" customWidth="1"/>
    <col min="9" max="10" width="11.625" style="70" customWidth="1"/>
    <col min="11" max="11" width="1.625" style="70" customWidth="1"/>
    <col min="12" max="13" width="2.625" style="70" customWidth="1"/>
    <col min="14" max="16" width="2.625" style="70" hidden="1" customWidth="1"/>
    <col min="17" max="128" width="2.625" style="70" customWidth="1"/>
    <col min="129" max="16384" width="9" style="70"/>
  </cols>
  <sheetData>
    <row r="1" spans="1:15" ht="14.25" customHeight="1" x14ac:dyDescent="0.15">
      <c r="A1" s="41"/>
      <c r="B1" s="44" t="s">
        <v>74</v>
      </c>
      <c r="C1" s="41"/>
      <c r="D1" s="41"/>
      <c r="E1" s="42"/>
      <c r="F1" s="42"/>
      <c r="G1" s="41"/>
      <c r="H1" s="43"/>
      <c r="I1" s="41"/>
      <c r="J1" s="41"/>
    </row>
    <row r="2" spans="1:15" ht="34.5" customHeight="1" x14ac:dyDescent="0.15">
      <c r="A2" s="41"/>
      <c r="B2" s="197" t="s">
        <v>81</v>
      </c>
      <c r="C2" s="198"/>
      <c r="D2" s="198"/>
      <c r="E2" s="198"/>
      <c r="F2" s="198"/>
      <c r="G2" s="198"/>
      <c r="H2" s="198"/>
      <c r="I2" s="198"/>
      <c r="J2" s="198"/>
    </row>
    <row r="3" spans="1:15" s="71" customFormat="1" ht="30" customHeight="1" x14ac:dyDescent="0.15">
      <c r="A3" s="45"/>
      <c r="B3" s="199" t="s">
        <v>9</v>
      </c>
      <c r="C3" s="199"/>
      <c r="D3" s="199"/>
      <c r="E3" s="199" t="s">
        <v>11</v>
      </c>
      <c r="F3" s="199"/>
      <c r="G3" s="199"/>
      <c r="H3" s="149" t="s">
        <v>21</v>
      </c>
      <c r="I3" s="149" t="s">
        <v>46</v>
      </c>
      <c r="J3" s="149" t="s">
        <v>45</v>
      </c>
    </row>
    <row r="4" spans="1:15" s="71" customFormat="1" ht="15" customHeight="1" x14ac:dyDescent="0.15">
      <c r="A4" s="45"/>
      <c r="B4" s="199"/>
      <c r="C4" s="199"/>
      <c r="D4" s="199"/>
      <c r="E4" s="79" t="s">
        <v>43</v>
      </c>
      <c r="F4" s="79" t="s">
        <v>10</v>
      </c>
      <c r="G4" s="79" t="s">
        <v>44</v>
      </c>
      <c r="H4" s="149"/>
      <c r="I4" s="149"/>
      <c r="J4" s="149"/>
      <c r="O4" s="71" t="s">
        <v>14</v>
      </c>
    </row>
    <row r="5" spans="1:15" s="72" customFormat="1" ht="17.25" customHeight="1" x14ac:dyDescent="0.15">
      <c r="A5" s="49"/>
      <c r="B5" s="193" t="s">
        <v>32</v>
      </c>
      <c r="C5" s="200" t="s">
        <v>33</v>
      </c>
      <c r="D5" s="46" t="s">
        <v>26</v>
      </c>
      <c r="E5" s="203"/>
      <c r="F5" s="204"/>
      <c r="G5" s="47" t="str">
        <f>IF(SUM(G6:G14)=0,"",SUM(G6:G14))</f>
        <v/>
      </c>
      <c r="H5" s="78"/>
      <c r="I5" s="48" t="str">
        <f>G5</f>
        <v/>
      </c>
      <c r="J5" s="1"/>
      <c r="L5" s="73" t="s">
        <v>77</v>
      </c>
      <c r="O5" s="72" t="s">
        <v>15</v>
      </c>
    </row>
    <row r="6" spans="1:15" s="72" customFormat="1" ht="17.25" customHeight="1" x14ac:dyDescent="0.15">
      <c r="A6" s="49"/>
      <c r="B6" s="194"/>
      <c r="C6" s="201"/>
      <c r="D6" s="50"/>
      <c r="E6" s="51"/>
      <c r="F6" s="51"/>
      <c r="G6" s="47" t="str">
        <f>IF(E6="","",E6*F6)</f>
        <v/>
      </c>
      <c r="H6" s="177"/>
      <c r="I6" s="178"/>
      <c r="J6" s="156"/>
    </row>
    <row r="7" spans="1:15" s="72" customFormat="1" ht="17.25" customHeight="1" x14ac:dyDescent="0.15">
      <c r="A7" s="49"/>
      <c r="B7" s="194"/>
      <c r="C7" s="201"/>
      <c r="D7" s="50"/>
      <c r="E7" s="51"/>
      <c r="F7" s="51"/>
      <c r="G7" s="47" t="str">
        <f t="shared" ref="G7:G41" si="0">IF(E7="","",E7*F7)</f>
        <v/>
      </c>
      <c r="H7" s="154"/>
      <c r="I7" s="155"/>
      <c r="J7" s="157"/>
    </row>
    <row r="8" spans="1:15" s="72" customFormat="1" ht="17.25" customHeight="1" x14ac:dyDescent="0.15">
      <c r="A8" s="49"/>
      <c r="B8" s="194"/>
      <c r="C8" s="201"/>
      <c r="D8" s="50"/>
      <c r="E8" s="51"/>
      <c r="F8" s="51"/>
      <c r="G8" s="47" t="str">
        <f t="shared" si="0"/>
        <v/>
      </c>
      <c r="H8" s="154"/>
      <c r="I8" s="155"/>
      <c r="J8" s="157"/>
    </row>
    <row r="9" spans="1:15" s="72" customFormat="1" ht="17.25" customHeight="1" x14ac:dyDescent="0.15">
      <c r="A9" s="49"/>
      <c r="B9" s="194"/>
      <c r="C9" s="201"/>
      <c r="D9" s="50"/>
      <c r="E9" s="51"/>
      <c r="F9" s="51"/>
      <c r="G9" s="47" t="str">
        <f t="shared" si="0"/>
        <v/>
      </c>
      <c r="H9" s="154"/>
      <c r="I9" s="155"/>
      <c r="J9" s="157"/>
    </row>
    <row r="10" spans="1:15" s="72" customFormat="1" ht="17.25" customHeight="1" x14ac:dyDescent="0.15">
      <c r="A10" s="49"/>
      <c r="B10" s="194"/>
      <c r="C10" s="201"/>
      <c r="D10" s="50"/>
      <c r="E10" s="51"/>
      <c r="F10" s="51"/>
      <c r="G10" s="47" t="str">
        <f t="shared" si="0"/>
        <v/>
      </c>
      <c r="H10" s="154"/>
      <c r="I10" s="155"/>
      <c r="J10" s="157"/>
    </row>
    <row r="11" spans="1:15" s="72" customFormat="1" ht="17.25" customHeight="1" x14ac:dyDescent="0.15">
      <c r="A11" s="49"/>
      <c r="B11" s="194"/>
      <c r="C11" s="201"/>
      <c r="D11" s="50"/>
      <c r="E11" s="51"/>
      <c r="F11" s="51"/>
      <c r="G11" s="47" t="str">
        <f t="shared" si="0"/>
        <v/>
      </c>
      <c r="H11" s="154"/>
      <c r="I11" s="155"/>
      <c r="J11" s="157"/>
    </row>
    <row r="12" spans="1:15" s="72" customFormat="1" ht="17.25" customHeight="1" x14ac:dyDescent="0.15">
      <c r="A12" s="49"/>
      <c r="B12" s="194"/>
      <c r="C12" s="201"/>
      <c r="D12" s="50"/>
      <c r="E12" s="51"/>
      <c r="F12" s="51"/>
      <c r="G12" s="47" t="str">
        <f t="shared" si="0"/>
        <v/>
      </c>
      <c r="H12" s="154"/>
      <c r="I12" s="155"/>
      <c r="J12" s="157"/>
    </row>
    <row r="13" spans="1:15" s="72" customFormat="1" ht="17.25" customHeight="1" x14ac:dyDescent="0.15">
      <c r="A13" s="49"/>
      <c r="B13" s="194"/>
      <c r="C13" s="201"/>
      <c r="D13" s="50"/>
      <c r="E13" s="51"/>
      <c r="F13" s="51"/>
      <c r="G13" s="47" t="str">
        <f t="shared" si="0"/>
        <v/>
      </c>
      <c r="H13" s="154"/>
      <c r="I13" s="155"/>
      <c r="J13" s="157"/>
    </row>
    <row r="14" spans="1:15" s="72" customFormat="1" ht="17.25" customHeight="1" x14ac:dyDescent="0.15">
      <c r="A14" s="49"/>
      <c r="B14" s="194"/>
      <c r="C14" s="202"/>
      <c r="D14" s="50"/>
      <c r="E14" s="51"/>
      <c r="F14" s="51"/>
      <c r="G14" s="47" t="str">
        <f t="shared" si="0"/>
        <v/>
      </c>
      <c r="H14" s="158"/>
      <c r="I14" s="159"/>
      <c r="J14" s="160"/>
    </row>
    <row r="15" spans="1:15" s="72" customFormat="1" ht="17.25" customHeight="1" x14ac:dyDescent="0.15">
      <c r="A15" s="49"/>
      <c r="B15" s="194"/>
      <c r="C15" s="200" t="s">
        <v>34</v>
      </c>
      <c r="D15" s="46" t="s">
        <v>25</v>
      </c>
      <c r="E15" s="203"/>
      <c r="F15" s="204"/>
      <c r="G15" s="47" t="str">
        <f>IF(SUM(G16:G24)=0,"",SUM(G16:G24))</f>
        <v/>
      </c>
      <c r="H15" s="78"/>
      <c r="I15" s="48" t="str">
        <f>G15</f>
        <v/>
      </c>
      <c r="J15" s="1"/>
      <c r="L15" s="73" t="s">
        <v>77</v>
      </c>
    </row>
    <row r="16" spans="1:15" s="72" customFormat="1" ht="17.25" customHeight="1" x14ac:dyDescent="0.15">
      <c r="A16" s="49"/>
      <c r="B16" s="194"/>
      <c r="C16" s="201"/>
      <c r="D16" s="50"/>
      <c r="E16" s="51"/>
      <c r="F16" s="51"/>
      <c r="G16" s="47" t="str">
        <f t="shared" si="0"/>
        <v/>
      </c>
      <c r="H16" s="177"/>
      <c r="I16" s="178"/>
      <c r="J16" s="156"/>
    </row>
    <row r="17" spans="1:12" s="72" customFormat="1" ht="17.25" customHeight="1" x14ac:dyDescent="0.15">
      <c r="A17" s="49"/>
      <c r="B17" s="194"/>
      <c r="C17" s="201"/>
      <c r="D17" s="50"/>
      <c r="E17" s="51"/>
      <c r="F17" s="51"/>
      <c r="G17" s="47" t="str">
        <f t="shared" si="0"/>
        <v/>
      </c>
      <c r="H17" s="154"/>
      <c r="I17" s="155"/>
      <c r="J17" s="157"/>
    </row>
    <row r="18" spans="1:12" s="72" customFormat="1" ht="17.25" customHeight="1" x14ac:dyDescent="0.15">
      <c r="A18" s="49"/>
      <c r="B18" s="194"/>
      <c r="C18" s="201"/>
      <c r="D18" s="50"/>
      <c r="E18" s="51"/>
      <c r="F18" s="51"/>
      <c r="G18" s="47" t="str">
        <f t="shared" si="0"/>
        <v/>
      </c>
      <c r="H18" s="154"/>
      <c r="I18" s="155"/>
      <c r="J18" s="157"/>
    </row>
    <row r="19" spans="1:12" s="72" customFormat="1" ht="17.25" customHeight="1" x14ac:dyDescent="0.15">
      <c r="A19" s="49"/>
      <c r="B19" s="194"/>
      <c r="C19" s="201"/>
      <c r="D19" s="50"/>
      <c r="E19" s="51"/>
      <c r="F19" s="51"/>
      <c r="G19" s="47" t="str">
        <f t="shared" si="0"/>
        <v/>
      </c>
      <c r="H19" s="154"/>
      <c r="I19" s="155"/>
      <c r="J19" s="157"/>
    </row>
    <row r="20" spans="1:12" s="72" customFormat="1" ht="17.25" customHeight="1" x14ac:dyDescent="0.15">
      <c r="A20" s="49"/>
      <c r="B20" s="194"/>
      <c r="C20" s="201"/>
      <c r="D20" s="50"/>
      <c r="E20" s="51"/>
      <c r="F20" s="51"/>
      <c r="G20" s="47" t="str">
        <f t="shared" si="0"/>
        <v/>
      </c>
      <c r="H20" s="154"/>
      <c r="I20" s="155"/>
      <c r="J20" s="157"/>
    </row>
    <row r="21" spans="1:12" s="72" customFormat="1" ht="17.25" customHeight="1" x14ac:dyDescent="0.15">
      <c r="A21" s="49"/>
      <c r="B21" s="194"/>
      <c r="C21" s="201"/>
      <c r="D21" s="50"/>
      <c r="E21" s="51"/>
      <c r="F21" s="51"/>
      <c r="G21" s="47" t="str">
        <f t="shared" si="0"/>
        <v/>
      </c>
      <c r="H21" s="154"/>
      <c r="I21" s="155"/>
      <c r="J21" s="157"/>
    </row>
    <row r="22" spans="1:12" s="72" customFormat="1" ht="17.25" customHeight="1" x14ac:dyDescent="0.15">
      <c r="A22" s="49"/>
      <c r="B22" s="194"/>
      <c r="C22" s="201"/>
      <c r="D22" s="50"/>
      <c r="E22" s="51"/>
      <c r="F22" s="51"/>
      <c r="G22" s="47" t="str">
        <f t="shared" si="0"/>
        <v/>
      </c>
      <c r="H22" s="154"/>
      <c r="I22" s="155"/>
      <c r="J22" s="157"/>
    </row>
    <row r="23" spans="1:12" s="72" customFormat="1" ht="17.25" customHeight="1" x14ac:dyDescent="0.15">
      <c r="A23" s="49"/>
      <c r="B23" s="194"/>
      <c r="C23" s="201"/>
      <c r="D23" s="50"/>
      <c r="E23" s="51"/>
      <c r="F23" s="51"/>
      <c r="G23" s="47" t="str">
        <f t="shared" si="0"/>
        <v/>
      </c>
      <c r="H23" s="154"/>
      <c r="I23" s="155"/>
      <c r="J23" s="157"/>
    </row>
    <row r="24" spans="1:12" s="72" customFormat="1" ht="17.25" customHeight="1" x14ac:dyDescent="0.15">
      <c r="A24" s="49"/>
      <c r="B24" s="194"/>
      <c r="C24" s="202"/>
      <c r="D24" s="50"/>
      <c r="E24" s="51"/>
      <c r="F24" s="51"/>
      <c r="G24" s="47" t="str">
        <f t="shared" si="0"/>
        <v/>
      </c>
      <c r="H24" s="158"/>
      <c r="I24" s="159"/>
      <c r="J24" s="160"/>
    </row>
    <row r="25" spans="1:12" s="72" customFormat="1" ht="17.25" customHeight="1" x14ac:dyDescent="0.15">
      <c r="A25" s="49"/>
      <c r="B25" s="194"/>
      <c r="C25" s="200" t="s">
        <v>35</v>
      </c>
      <c r="D25" s="46" t="s">
        <v>24</v>
      </c>
      <c r="E25" s="203"/>
      <c r="F25" s="204"/>
      <c r="G25" s="47" t="str">
        <f>IF(SUM(G26:G34)=0,"",SUM(G26:G34))</f>
        <v/>
      </c>
      <c r="H25" s="78"/>
      <c r="I25" s="48" t="str">
        <f>G25</f>
        <v/>
      </c>
      <c r="J25" s="1"/>
      <c r="L25" s="73" t="s">
        <v>77</v>
      </c>
    </row>
    <row r="26" spans="1:12" s="72" customFormat="1" ht="17.25" customHeight="1" x14ac:dyDescent="0.15">
      <c r="A26" s="49"/>
      <c r="B26" s="194"/>
      <c r="C26" s="201"/>
      <c r="D26" s="50"/>
      <c r="E26" s="51"/>
      <c r="F26" s="51"/>
      <c r="G26" s="47" t="str">
        <f t="shared" si="0"/>
        <v/>
      </c>
      <c r="H26" s="177"/>
      <c r="I26" s="178"/>
      <c r="J26" s="156"/>
    </row>
    <row r="27" spans="1:12" s="72" customFormat="1" ht="17.25" customHeight="1" x14ac:dyDescent="0.15">
      <c r="A27" s="49"/>
      <c r="B27" s="194"/>
      <c r="C27" s="201"/>
      <c r="D27" s="50"/>
      <c r="E27" s="51"/>
      <c r="F27" s="51"/>
      <c r="G27" s="47" t="str">
        <f t="shared" si="0"/>
        <v/>
      </c>
      <c r="H27" s="154"/>
      <c r="I27" s="155"/>
      <c r="J27" s="157"/>
    </row>
    <row r="28" spans="1:12" s="72" customFormat="1" ht="17.25" customHeight="1" x14ac:dyDescent="0.15">
      <c r="A28" s="49"/>
      <c r="B28" s="194"/>
      <c r="C28" s="201"/>
      <c r="D28" s="50"/>
      <c r="E28" s="51"/>
      <c r="F28" s="51"/>
      <c r="G28" s="47" t="str">
        <f t="shared" si="0"/>
        <v/>
      </c>
      <c r="H28" s="154"/>
      <c r="I28" s="155"/>
      <c r="J28" s="157"/>
    </row>
    <row r="29" spans="1:12" s="72" customFormat="1" ht="17.25" customHeight="1" x14ac:dyDescent="0.15">
      <c r="A29" s="49"/>
      <c r="B29" s="194"/>
      <c r="C29" s="201"/>
      <c r="D29" s="50"/>
      <c r="E29" s="51"/>
      <c r="F29" s="51"/>
      <c r="G29" s="47" t="str">
        <f t="shared" si="0"/>
        <v/>
      </c>
      <c r="H29" s="154"/>
      <c r="I29" s="155"/>
      <c r="J29" s="157"/>
    </row>
    <row r="30" spans="1:12" s="72" customFormat="1" ht="17.25" customHeight="1" x14ac:dyDescent="0.15">
      <c r="A30" s="49"/>
      <c r="B30" s="194"/>
      <c r="C30" s="201"/>
      <c r="D30" s="50"/>
      <c r="E30" s="51"/>
      <c r="F30" s="51"/>
      <c r="G30" s="47" t="str">
        <f t="shared" si="0"/>
        <v/>
      </c>
      <c r="H30" s="154"/>
      <c r="I30" s="155"/>
      <c r="J30" s="157"/>
    </row>
    <row r="31" spans="1:12" s="72" customFormat="1" ht="17.25" customHeight="1" x14ac:dyDescent="0.15">
      <c r="A31" s="49"/>
      <c r="B31" s="194"/>
      <c r="C31" s="201"/>
      <c r="D31" s="50"/>
      <c r="E31" s="51"/>
      <c r="F31" s="51"/>
      <c r="G31" s="47" t="str">
        <f t="shared" si="0"/>
        <v/>
      </c>
      <c r="H31" s="154"/>
      <c r="I31" s="155"/>
      <c r="J31" s="157"/>
    </row>
    <row r="32" spans="1:12" s="72" customFormat="1" ht="17.25" customHeight="1" x14ac:dyDescent="0.15">
      <c r="A32" s="49"/>
      <c r="B32" s="194"/>
      <c r="C32" s="201"/>
      <c r="D32" s="50"/>
      <c r="E32" s="51"/>
      <c r="F32" s="51"/>
      <c r="G32" s="47" t="str">
        <f t="shared" si="0"/>
        <v/>
      </c>
      <c r="H32" s="154"/>
      <c r="I32" s="155"/>
      <c r="J32" s="157"/>
    </row>
    <row r="33" spans="1:15" s="72" customFormat="1" ht="17.25" customHeight="1" x14ac:dyDescent="0.15">
      <c r="A33" s="49"/>
      <c r="B33" s="194"/>
      <c r="C33" s="201"/>
      <c r="D33" s="50"/>
      <c r="E33" s="51"/>
      <c r="F33" s="51"/>
      <c r="G33" s="47" t="str">
        <f t="shared" si="0"/>
        <v/>
      </c>
      <c r="H33" s="154"/>
      <c r="I33" s="155"/>
      <c r="J33" s="157"/>
    </row>
    <row r="34" spans="1:15" s="72" customFormat="1" ht="17.25" customHeight="1" x14ac:dyDescent="0.15">
      <c r="A34" s="49"/>
      <c r="B34" s="194"/>
      <c r="C34" s="202"/>
      <c r="D34" s="50"/>
      <c r="E34" s="51"/>
      <c r="F34" s="51"/>
      <c r="G34" s="47" t="str">
        <f t="shared" si="0"/>
        <v/>
      </c>
      <c r="H34" s="158"/>
      <c r="I34" s="159"/>
      <c r="J34" s="160"/>
    </row>
    <row r="35" spans="1:15" s="72" customFormat="1" ht="17.25" customHeight="1" x14ac:dyDescent="0.15">
      <c r="A35" s="49"/>
      <c r="B35" s="194"/>
      <c r="C35" s="200" t="s">
        <v>36</v>
      </c>
      <c r="D35" s="46" t="s">
        <v>23</v>
      </c>
      <c r="E35" s="203"/>
      <c r="F35" s="204"/>
      <c r="G35" s="47" t="str">
        <f>IF(SUM(G36:G41)=0,"",SUM(G36:G41))</f>
        <v/>
      </c>
      <c r="H35" s="78"/>
      <c r="I35" s="48" t="str">
        <f>G35</f>
        <v/>
      </c>
      <c r="J35" s="1"/>
      <c r="L35" s="73" t="s">
        <v>77</v>
      </c>
    </row>
    <row r="36" spans="1:15" s="72" customFormat="1" ht="17.25" customHeight="1" x14ac:dyDescent="0.15">
      <c r="A36" s="49"/>
      <c r="B36" s="194"/>
      <c r="C36" s="201"/>
      <c r="D36" s="50"/>
      <c r="E36" s="51"/>
      <c r="F36" s="51"/>
      <c r="G36" s="47" t="str">
        <f>IF(E36="","",E36*F36)</f>
        <v/>
      </c>
      <c r="H36" s="177"/>
      <c r="I36" s="178"/>
      <c r="J36" s="156"/>
    </row>
    <row r="37" spans="1:15" s="72" customFormat="1" ht="17.25" customHeight="1" x14ac:dyDescent="0.15">
      <c r="A37" s="49"/>
      <c r="B37" s="194"/>
      <c r="C37" s="201"/>
      <c r="D37" s="50"/>
      <c r="E37" s="51"/>
      <c r="F37" s="51"/>
      <c r="G37" s="47" t="str">
        <f t="shared" ref="G37:G39" si="1">IF(E37="","",E37*F37)</f>
        <v/>
      </c>
      <c r="H37" s="154"/>
      <c r="I37" s="155"/>
      <c r="J37" s="157"/>
    </row>
    <row r="38" spans="1:15" s="72" customFormat="1" ht="17.25" customHeight="1" x14ac:dyDescent="0.15">
      <c r="A38" s="49"/>
      <c r="B38" s="194"/>
      <c r="C38" s="201"/>
      <c r="D38" s="50"/>
      <c r="E38" s="51"/>
      <c r="F38" s="51"/>
      <c r="G38" s="47" t="str">
        <f t="shared" si="1"/>
        <v/>
      </c>
      <c r="H38" s="154"/>
      <c r="I38" s="155"/>
      <c r="J38" s="157"/>
    </row>
    <row r="39" spans="1:15" s="72" customFormat="1" ht="17.25" customHeight="1" x14ac:dyDescent="0.15">
      <c r="A39" s="49"/>
      <c r="B39" s="194"/>
      <c r="C39" s="201"/>
      <c r="D39" s="50"/>
      <c r="E39" s="51"/>
      <c r="F39" s="51"/>
      <c r="G39" s="47" t="str">
        <f t="shared" si="1"/>
        <v/>
      </c>
      <c r="H39" s="154"/>
      <c r="I39" s="155"/>
      <c r="J39" s="157"/>
    </row>
    <row r="40" spans="1:15" s="72" customFormat="1" ht="17.25" customHeight="1" x14ac:dyDescent="0.15">
      <c r="A40" s="49"/>
      <c r="B40" s="194"/>
      <c r="C40" s="201"/>
      <c r="D40" s="50"/>
      <c r="E40" s="51"/>
      <c r="F40" s="51"/>
      <c r="G40" s="47" t="str">
        <f t="shared" si="0"/>
        <v/>
      </c>
      <c r="H40" s="154"/>
      <c r="I40" s="155"/>
      <c r="J40" s="157"/>
    </row>
    <row r="41" spans="1:15" s="72" customFormat="1" ht="17.25" customHeight="1" x14ac:dyDescent="0.15">
      <c r="A41" s="49"/>
      <c r="B41" s="194"/>
      <c r="C41" s="202"/>
      <c r="D41" s="50"/>
      <c r="E41" s="51"/>
      <c r="F41" s="51"/>
      <c r="G41" s="47" t="str">
        <f t="shared" si="0"/>
        <v/>
      </c>
      <c r="H41" s="158"/>
      <c r="I41" s="159"/>
      <c r="J41" s="160"/>
    </row>
    <row r="42" spans="1:15" s="72" customFormat="1" ht="17.25" customHeight="1" thickBot="1" x14ac:dyDescent="0.2">
      <c r="A42" s="49"/>
      <c r="B42" s="194"/>
      <c r="C42" s="205" t="s">
        <v>27</v>
      </c>
      <c r="D42" s="206"/>
      <c r="E42" s="203"/>
      <c r="F42" s="204"/>
      <c r="G42" s="52" t="str">
        <f>IF(SUM(G5,G15,G25,G35)=0,"",SUM(G5,G15,G25,G35))</f>
        <v/>
      </c>
      <c r="H42" s="53"/>
      <c r="I42" s="52">
        <f>SUM(I5,I15,I25,I35)</f>
        <v>0</v>
      </c>
      <c r="J42" s="52">
        <f>SUM(J5,J15,J25,J35)</f>
        <v>0</v>
      </c>
    </row>
    <row r="43" spans="1:15" s="72" customFormat="1" ht="31.35" customHeight="1" thickTop="1" x14ac:dyDescent="0.15">
      <c r="A43" s="49"/>
      <c r="B43" s="207" t="s">
        <v>50</v>
      </c>
      <c r="C43" s="208"/>
      <c r="D43" s="208"/>
      <c r="E43" s="208"/>
      <c r="F43" s="209"/>
      <c r="G43" s="54" t="s">
        <v>22</v>
      </c>
      <c r="H43" s="55"/>
      <c r="I43" s="210">
        <f>IF(I44&gt;0,I44,0)</f>
        <v>0</v>
      </c>
      <c r="J43" s="211"/>
      <c r="L43" s="73" t="s">
        <v>78</v>
      </c>
    </row>
    <row r="44" spans="1:15" s="72" customFormat="1" ht="31.35" hidden="1" customHeight="1" x14ac:dyDescent="0.15">
      <c r="A44" s="49"/>
      <c r="B44" s="80"/>
      <c r="C44" s="80"/>
      <c r="D44" s="80"/>
      <c r="E44" s="80"/>
      <c r="F44" s="80"/>
      <c r="G44" s="81"/>
      <c r="H44" s="82"/>
      <c r="I44" s="83">
        <f>IF(H43="≦5",IF(I42*1/2-J42&gt;100000000,100000000,ROUNDDOWN(I42*1/2-J42,-3)),IF(H43="&gt;5",IF(I42*1/2-J42&gt;370000000,370000000,ROUNDDOWN(I42*1/2-J42,-3)),0))</f>
        <v>0</v>
      </c>
      <c r="J44" s="83"/>
      <c r="L44" s="73"/>
    </row>
    <row r="45" spans="1:15" ht="14.25" customHeight="1" x14ac:dyDescent="0.15">
      <c r="A45" s="41"/>
      <c r="B45" s="44" t="str">
        <f>$B$1</f>
        <v>第10号様式：別紙</v>
      </c>
      <c r="C45" s="41"/>
      <c r="D45" s="41"/>
      <c r="E45" s="42"/>
      <c r="F45" s="42"/>
      <c r="G45" s="41"/>
      <c r="H45" s="43"/>
      <c r="I45" s="41"/>
      <c r="J45" s="41"/>
    </row>
    <row r="46" spans="1:15" ht="34.5" customHeight="1" x14ac:dyDescent="0.15">
      <c r="A46" s="41"/>
      <c r="B46" s="197" t="s">
        <v>69</v>
      </c>
      <c r="C46" s="198"/>
      <c r="D46" s="198"/>
      <c r="E46" s="198"/>
      <c r="F46" s="198"/>
      <c r="G46" s="198"/>
      <c r="H46" s="198"/>
      <c r="I46" s="198"/>
      <c r="J46" s="198"/>
    </row>
    <row r="47" spans="1:15" s="71" customFormat="1" ht="30" customHeight="1" x14ac:dyDescent="0.15">
      <c r="A47" s="45"/>
      <c r="B47" s="199" t="s">
        <v>9</v>
      </c>
      <c r="C47" s="199"/>
      <c r="D47" s="199"/>
      <c r="E47" s="199" t="s">
        <v>41</v>
      </c>
      <c r="F47" s="199"/>
      <c r="G47" s="199"/>
      <c r="H47" s="149" t="s">
        <v>42</v>
      </c>
      <c r="I47" s="149" t="s">
        <v>48</v>
      </c>
      <c r="J47" s="149" t="s">
        <v>49</v>
      </c>
    </row>
    <row r="48" spans="1:15" s="71" customFormat="1" ht="15" customHeight="1" x14ac:dyDescent="0.15">
      <c r="A48" s="45"/>
      <c r="B48" s="199"/>
      <c r="C48" s="199"/>
      <c r="D48" s="199"/>
      <c r="E48" s="79" t="s">
        <v>47</v>
      </c>
      <c r="F48" s="79" t="s">
        <v>10</v>
      </c>
      <c r="G48" s="79" t="s">
        <v>44</v>
      </c>
      <c r="H48" s="149"/>
      <c r="I48" s="149"/>
      <c r="J48" s="149"/>
      <c r="O48" s="71" t="s">
        <v>14</v>
      </c>
    </row>
    <row r="49" spans="1:15" s="72" customFormat="1" ht="17.25" customHeight="1" x14ac:dyDescent="0.15">
      <c r="A49" s="49"/>
      <c r="B49" s="193" t="s">
        <v>31</v>
      </c>
      <c r="C49" s="174" t="s">
        <v>40</v>
      </c>
      <c r="D49" s="56" t="s">
        <v>26</v>
      </c>
      <c r="E49" s="195"/>
      <c r="F49" s="196"/>
      <c r="G49" s="47" t="str">
        <f>IF(SUM(G50:G54)=0,"",SUM(G50:G54))</f>
        <v/>
      </c>
      <c r="H49" s="78"/>
      <c r="I49" s="2" t="str">
        <f>G49</f>
        <v/>
      </c>
      <c r="J49" s="1"/>
      <c r="L49" s="73" t="s">
        <v>79</v>
      </c>
      <c r="O49" s="72" t="s">
        <v>15</v>
      </c>
    </row>
    <row r="50" spans="1:15" s="72" customFormat="1" ht="17.25" customHeight="1" x14ac:dyDescent="0.15">
      <c r="A50" s="49"/>
      <c r="B50" s="194"/>
      <c r="C50" s="141"/>
      <c r="D50" s="50"/>
      <c r="E50" s="57"/>
      <c r="F50" s="57"/>
      <c r="G50" s="2" t="str">
        <f>IF(E50="","",E50*F50)</f>
        <v/>
      </c>
      <c r="H50" s="177"/>
      <c r="I50" s="178"/>
      <c r="J50" s="156"/>
    </row>
    <row r="51" spans="1:15" s="72" customFormat="1" ht="17.25" customHeight="1" x14ac:dyDescent="0.15">
      <c r="A51" s="49"/>
      <c r="B51" s="194"/>
      <c r="C51" s="141"/>
      <c r="D51" s="50"/>
      <c r="E51" s="57"/>
      <c r="F51" s="57"/>
      <c r="G51" s="2" t="str">
        <f t="shared" ref="G51:G54" si="2">IF(E51="","",E51*F51)</f>
        <v/>
      </c>
      <c r="H51" s="154"/>
      <c r="I51" s="155"/>
      <c r="J51" s="157"/>
    </row>
    <row r="52" spans="1:15" s="72" customFormat="1" ht="17.25" customHeight="1" x14ac:dyDescent="0.15">
      <c r="A52" s="49"/>
      <c r="B52" s="194"/>
      <c r="C52" s="141"/>
      <c r="D52" s="50"/>
      <c r="E52" s="57"/>
      <c r="F52" s="57"/>
      <c r="G52" s="2" t="str">
        <f t="shared" si="2"/>
        <v/>
      </c>
      <c r="H52" s="154"/>
      <c r="I52" s="155"/>
      <c r="J52" s="157"/>
    </row>
    <row r="53" spans="1:15" s="72" customFormat="1" ht="17.25" customHeight="1" x14ac:dyDescent="0.15">
      <c r="A53" s="49"/>
      <c r="B53" s="194"/>
      <c r="C53" s="141"/>
      <c r="D53" s="50"/>
      <c r="E53" s="57"/>
      <c r="F53" s="57"/>
      <c r="G53" s="2" t="str">
        <f t="shared" si="2"/>
        <v/>
      </c>
      <c r="H53" s="154"/>
      <c r="I53" s="155"/>
      <c r="J53" s="157"/>
    </row>
    <row r="54" spans="1:15" s="72" customFormat="1" ht="17.25" customHeight="1" x14ac:dyDescent="0.15">
      <c r="A54" s="49"/>
      <c r="B54" s="194"/>
      <c r="C54" s="142"/>
      <c r="D54" s="50"/>
      <c r="E54" s="57"/>
      <c r="F54" s="57"/>
      <c r="G54" s="2" t="str">
        <f t="shared" si="2"/>
        <v/>
      </c>
      <c r="H54" s="158"/>
      <c r="I54" s="159"/>
      <c r="J54" s="160"/>
    </row>
    <row r="55" spans="1:15" s="72" customFormat="1" ht="17.25" customHeight="1" x14ac:dyDescent="0.15">
      <c r="A55" s="49"/>
      <c r="B55" s="194"/>
      <c r="C55" s="174" t="s">
        <v>39</v>
      </c>
      <c r="D55" s="58" t="s">
        <v>25</v>
      </c>
      <c r="E55" s="175"/>
      <c r="F55" s="176"/>
      <c r="G55" s="47" t="str">
        <f>IF(SUM(G56:G60)=0,"",SUM(G56:G60))</f>
        <v/>
      </c>
      <c r="H55" s="78" t="s">
        <v>15</v>
      </c>
      <c r="I55" s="2" t="str">
        <f>G55</f>
        <v/>
      </c>
      <c r="J55" s="1"/>
      <c r="L55" s="73" t="s">
        <v>79</v>
      </c>
    </row>
    <row r="56" spans="1:15" s="72" customFormat="1" ht="17.25" customHeight="1" x14ac:dyDescent="0.15">
      <c r="A56" s="49"/>
      <c r="B56" s="194"/>
      <c r="C56" s="141"/>
      <c r="D56" s="50"/>
      <c r="E56" s="57"/>
      <c r="F56" s="57"/>
      <c r="G56" s="2" t="str">
        <f t="shared" ref="G56:G60" si="3">IF(E56="","",E56*F56)</f>
        <v/>
      </c>
      <c r="H56" s="177"/>
      <c r="I56" s="178"/>
      <c r="J56" s="156"/>
    </row>
    <row r="57" spans="1:15" s="72" customFormat="1" ht="17.25" customHeight="1" x14ac:dyDescent="0.15">
      <c r="A57" s="49"/>
      <c r="B57" s="194"/>
      <c r="C57" s="141"/>
      <c r="D57" s="50"/>
      <c r="E57" s="57"/>
      <c r="F57" s="57"/>
      <c r="G57" s="2" t="str">
        <f t="shared" si="3"/>
        <v/>
      </c>
      <c r="H57" s="154"/>
      <c r="I57" s="155"/>
      <c r="J57" s="157"/>
    </row>
    <row r="58" spans="1:15" s="72" customFormat="1" ht="17.25" customHeight="1" x14ac:dyDescent="0.15">
      <c r="A58" s="49"/>
      <c r="B58" s="194"/>
      <c r="C58" s="141"/>
      <c r="D58" s="50"/>
      <c r="E58" s="57"/>
      <c r="F58" s="57"/>
      <c r="G58" s="2" t="str">
        <f t="shared" si="3"/>
        <v/>
      </c>
      <c r="H58" s="154"/>
      <c r="I58" s="155"/>
      <c r="J58" s="157"/>
    </row>
    <row r="59" spans="1:15" s="72" customFormat="1" ht="17.25" customHeight="1" x14ac:dyDescent="0.15">
      <c r="A59" s="49"/>
      <c r="B59" s="194"/>
      <c r="C59" s="141"/>
      <c r="D59" s="50"/>
      <c r="E59" s="57"/>
      <c r="F59" s="57"/>
      <c r="G59" s="2" t="str">
        <f t="shared" si="3"/>
        <v/>
      </c>
      <c r="H59" s="154"/>
      <c r="I59" s="155"/>
      <c r="J59" s="157"/>
    </row>
    <row r="60" spans="1:15" s="72" customFormat="1" ht="17.25" customHeight="1" x14ac:dyDescent="0.15">
      <c r="A60" s="49"/>
      <c r="B60" s="194"/>
      <c r="C60" s="142"/>
      <c r="D60" s="50"/>
      <c r="E60" s="57"/>
      <c r="F60" s="57"/>
      <c r="G60" s="2" t="str">
        <f t="shared" si="3"/>
        <v/>
      </c>
      <c r="H60" s="158"/>
      <c r="I60" s="159"/>
      <c r="J60" s="160"/>
    </row>
    <row r="61" spans="1:15" s="72" customFormat="1" ht="17.25" customHeight="1" x14ac:dyDescent="0.15">
      <c r="A61" s="49"/>
      <c r="B61" s="194"/>
      <c r="C61" s="174" t="s">
        <v>38</v>
      </c>
      <c r="D61" s="58" t="s">
        <v>24</v>
      </c>
      <c r="E61" s="175"/>
      <c r="F61" s="176"/>
      <c r="G61" s="47" t="str">
        <f>IF(SUM(G62:G66)=0,"",SUM(G62:G66))</f>
        <v/>
      </c>
      <c r="H61" s="78"/>
      <c r="I61" s="2" t="str">
        <f>G61</f>
        <v/>
      </c>
      <c r="J61" s="1"/>
      <c r="L61" s="73" t="s">
        <v>79</v>
      </c>
    </row>
    <row r="62" spans="1:15" s="72" customFormat="1" ht="17.25" customHeight="1" x14ac:dyDescent="0.15">
      <c r="A62" s="49"/>
      <c r="B62" s="194"/>
      <c r="C62" s="141"/>
      <c r="D62" s="50"/>
      <c r="E62" s="57"/>
      <c r="F62" s="57"/>
      <c r="G62" s="2" t="str">
        <f t="shared" ref="G62:G66" si="4">IF(E62="","",E62*F62)</f>
        <v/>
      </c>
      <c r="H62" s="177"/>
      <c r="I62" s="178"/>
      <c r="J62" s="156"/>
    </row>
    <row r="63" spans="1:15" s="72" customFormat="1" ht="17.25" customHeight="1" x14ac:dyDescent="0.15">
      <c r="A63" s="49"/>
      <c r="B63" s="194"/>
      <c r="C63" s="141"/>
      <c r="D63" s="50"/>
      <c r="E63" s="57"/>
      <c r="F63" s="57"/>
      <c r="G63" s="2" t="str">
        <f t="shared" si="4"/>
        <v/>
      </c>
      <c r="H63" s="154"/>
      <c r="I63" s="155"/>
      <c r="J63" s="157"/>
    </row>
    <row r="64" spans="1:15" s="72" customFormat="1" ht="17.25" customHeight="1" x14ac:dyDescent="0.15">
      <c r="A64" s="49"/>
      <c r="B64" s="194"/>
      <c r="C64" s="141"/>
      <c r="D64" s="50"/>
      <c r="E64" s="57"/>
      <c r="F64" s="57"/>
      <c r="G64" s="2" t="str">
        <f t="shared" si="4"/>
        <v/>
      </c>
      <c r="H64" s="154"/>
      <c r="I64" s="155"/>
      <c r="J64" s="157"/>
    </row>
    <row r="65" spans="1:12" s="72" customFormat="1" ht="17.25" customHeight="1" x14ac:dyDescent="0.15">
      <c r="A65" s="49"/>
      <c r="B65" s="194"/>
      <c r="C65" s="141"/>
      <c r="D65" s="50"/>
      <c r="E65" s="57"/>
      <c r="F65" s="57"/>
      <c r="G65" s="2" t="str">
        <f t="shared" si="4"/>
        <v/>
      </c>
      <c r="H65" s="154"/>
      <c r="I65" s="155"/>
      <c r="J65" s="157"/>
    </row>
    <row r="66" spans="1:12" s="72" customFormat="1" ht="17.25" customHeight="1" x14ac:dyDescent="0.15">
      <c r="A66" s="49"/>
      <c r="B66" s="194"/>
      <c r="C66" s="142"/>
      <c r="D66" s="50"/>
      <c r="E66" s="57"/>
      <c r="F66" s="57"/>
      <c r="G66" s="2" t="str">
        <f t="shared" si="4"/>
        <v/>
      </c>
      <c r="H66" s="158"/>
      <c r="I66" s="159"/>
      <c r="J66" s="160"/>
    </row>
    <row r="67" spans="1:12" s="72" customFormat="1" ht="17.25" customHeight="1" x14ac:dyDescent="0.15">
      <c r="A67" s="49"/>
      <c r="B67" s="194"/>
      <c r="C67" s="174" t="s">
        <v>37</v>
      </c>
      <c r="D67" s="58" t="s">
        <v>23</v>
      </c>
      <c r="E67" s="175"/>
      <c r="F67" s="176"/>
      <c r="G67" s="47" t="str">
        <f>IF(SUM(G68:G72)=0,"",SUM(G68:G72))</f>
        <v/>
      </c>
      <c r="H67" s="78"/>
      <c r="I67" s="2" t="str">
        <f>G67</f>
        <v/>
      </c>
      <c r="J67" s="1"/>
      <c r="L67" s="73" t="s">
        <v>79</v>
      </c>
    </row>
    <row r="68" spans="1:12" s="72" customFormat="1" ht="17.25" customHeight="1" x14ac:dyDescent="0.15">
      <c r="A68" s="49"/>
      <c r="B68" s="194"/>
      <c r="C68" s="141"/>
      <c r="D68" s="50"/>
      <c r="E68" s="57"/>
      <c r="F68" s="57"/>
      <c r="G68" s="2" t="str">
        <f>IF(E68="","",E68*F68)</f>
        <v/>
      </c>
      <c r="H68" s="177"/>
      <c r="I68" s="178"/>
      <c r="J68" s="156"/>
    </row>
    <row r="69" spans="1:12" s="72" customFormat="1" ht="17.25" customHeight="1" x14ac:dyDescent="0.15">
      <c r="A69" s="49"/>
      <c r="B69" s="194"/>
      <c r="C69" s="141"/>
      <c r="D69" s="50"/>
      <c r="E69" s="57"/>
      <c r="F69" s="57"/>
      <c r="G69" s="2" t="str">
        <f t="shared" ref="G69:G72" si="5">IF(E69="","",E69*F69)</f>
        <v/>
      </c>
      <c r="H69" s="154"/>
      <c r="I69" s="155"/>
      <c r="J69" s="157"/>
    </row>
    <row r="70" spans="1:12" s="72" customFormat="1" ht="17.25" customHeight="1" x14ac:dyDescent="0.15">
      <c r="A70" s="49"/>
      <c r="B70" s="194"/>
      <c r="C70" s="141"/>
      <c r="D70" s="50"/>
      <c r="E70" s="57"/>
      <c r="F70" s="57"/>
      <c r="G70" s="2" t="str">
        <f t="shared" si="5"/>
        <v/>
      </c>
      <c r="H70" s="154"/>
      <c r="I70" s="155"/>
      <c r="J70" s="157"/>
    </row>
    <row r="71" spans="1:12" s="72" customFormat="1" ht="17.25" customHeight="1" x14ac:dyDescent="0.15">
      <c r="A71" s="49"/>
      <c r="B71" s="194"/>
      <c r="C71" s="141"/>
      <c r="D71" s="50"/>
      <c r="E71" s="57"/>
      <c r="F71" s="57"/>
      <c r="G71" s="2" t="str">
        <f t="shared" si="5"/>
        <v/>
      </c>
      <c r="H71" s="154"/>
      <c r="I71" s="155"/>
      <c r="J71" s="157"/>
    </row>
    <row r="72" spans="1:12" s="72" customFormat="1" ht="17.25" customHeight="1" x14ac:dyDescent="0.15">
      <c r="A72" s="49"/>
      <c r="B72" s="194"/>
      <c r="C72" s="142"/>
      <c r="D72" s="50"/>
      <c r="E72" s="57"/>
      <c r="F72" s="57"/>
      <c r="G72" s="2" t="str">
        <f t="shared" si="5"/>
        <v/>
      </c>
      <c r="H72" s="158"/>
      <c r="I72" s="159"/>
      <c r="J72" s="160"/>
    </row>
    <row r="73" spans="1:12" s="72" customFormat="1" ht="17.25" customHeight="1" thickBot="1" x14ac:dyDescent="0.2">
      <c r="A73" s="49"/>
      <c r="B73" s="194"/>
      <c r="C73" s="179" t="s">
        <v>28</v>
      </c>
      <c r="D73" s="180"/>
      <c r="E73" s="175"/>
      <c r="F73" s="176"/>
      <c r="G73" s="59" t="str">
        <f>IF(SUM(G49,G55,G61,G67)=0,"",SUM(G49,G55,G61,G67))</f>
        <v/>
      </c>
      <c r="H73" s="60"/>
      <c r="I73" s="61">
        <f>IF(SUM(I49,I55,I61,I67)=0,0,SUM(I49,I55,I61,I67))</f>
        <v>0</v>
      </c>
      <c r="J73" s="61">
        <f>SUM(J49,J55,J61,J67)</f>
        <v>0</v>
      </c>
    </row>
    <row r="74" spans="1:12" s="72" customFormat="1" ht="17.25" customHeight="1" thickTop="1" x14ac:dyDescent="0.15">
      <c r="A74" s="49"/>
      <c r="B74" s="181" t="s">
        <v>72</v>
      </c>
      <c r="C74" s="182"/>
      <c r="D74" s="183"/>
      <c r="E74" s="62" t="s">
        <v>29</v>
      </c>
      <c r="F74" s="63">
        <v>0</v>
      </c>
      <c r="G74" s="64">
        <v>87000000</v>
      </c>
      <c r="H74" s="187">
        <f>F74*G74+F75*G75</f>
        <v>0</v>
      </c>
      <c r="I74" s="188"/>
      <c r="J74" s="189"/>
      <c r="L74" s="73" t="s">
        <v>80</v>
      </c>
    </row>
    <row r="75" spans="1:12" s="72" customFormat="1" ht="17.25" customHeight="1" x14ac:dyDescent="0.15">
      <c r="A75" s="49"/>
      <c r="B75" s="184"/>
      <c r="C75" s="185"/>
      <c r="D75" s="186"/>
      <c r="E75" s="65" t="s">
        <v>30</v>
      </c>
      <c r="F75" s="66">
        <v>0</v>
      </c>
      <c r="G75" s="67">
        <v>16000000</v>
      </c>
      <c r="H75" s="190"/>
      <c r="I75" s="191"/>
      <c r="J75" s="192"/>
      <c r="L75" s="73" t="s">
        <v>80</v>
      </c>
    </row>
    <row r="76" spans="1:12" s="72" customFormat="1" ht="31.35" customHeight="1" thickBot="1" x14ac:dyDescent="0.2">
      <c r="A76" s="49"/>
      <c r="B76" s="161" t="s">
        <v>51</v>
      </c>
      <c r="C76" s="162"/>
      <c r="D76" s="162"/>
      <c r="E76" s="163"/>
      <c r="F76" s="164"/>
      <c r="G76" s="165"/>
      <c r="H76" s="166">
        <f>IF(H77&gt;0,H77,0)</f>
        <v>0</v>
      </c>
      <c r="I76" s="167"/>
      <c r="J76" s="168"/>
    </row>
    <row r="77" spans="1:12" s="72" customFormat="1" ht="31.35" hidden="1" customHeight="1" thickBot="1" x14ac:dyDescent="0.2">
      <c r="A77" s="49"/>
      <c r="B77" s="84"/>
      <c r="C77" s="85"/>
      <c r="D77" s="85"/>
      <c r="E77" s="86"/>
      <c r="F77" s="87"/>
      <c r="G77" s="88"/>
      <c r="H77" s="169">
        <f>IF(ROUNDDOWN(I73*2/3-J73,-3)&gt;H74,H74,ROUNDDOWN(I73*2/3-J73,-3))</f>
        <v>0</v>
      </c>
      <c r="I77" s="170"/>
      <c r="J77" s="171"/>
    </row>
    <row r="78" spans="1:12" s="72" customFormat="1" ht="37.5" customHeight="1" thickBot="1" x14ac:dyDescent="0.2">
      <c r="A78" s="49"/>
      <c r="B78" s="172" t="s">
        <v>55</v>
      </c>
      <c r="C78" s="173"/>
      <c r="D78" s="173"/>
      <c r="E78" s="163"/>
      <c r="F78" s="164"/>
      <c r="G78" s="165"/>
      <c r="H78" s="169">
        <f>I43+H76</f>
        <v>0</v>
      </c>
      <c r="I78" s="170"/>
      <c r="J78" s="171"/>
    </row>
    <row r="79" spans="1:12" s="72" customFormat="1" ht="17.25" customHeight="1" x14ac:dyDescent="0.15">
      <c r="A79" s="49"/>
      <c r="B79" s="140" t="s">
        <v>18</v>
      </c>
      <c r="C79" s="143" t="s">
        <v>52</v>
      </c>
      <c r="D79" s="143"/>
      <c r="E79" s="144"/>
      <c r="F79" s="145"/>
      <c r="G79" s="47">
        <f>SUM(G80:G84)</f>
        <v>0</v>
      </c>
      <c r="H79" s="146"/>
      <c r="I79" s="147"/>
      <c r="J79" s="47">
        <f>SUM(J80:J84)</f>
        <v>0</v>
      </c>
    </row>
    <row r="80" spans="1:12" s="72" customFormat="1" ht="17.25" customHeight="1" x14ac:dyDescent="0.15">
      <c r="A80" s="49"/>
      <c r="B80" s="141"/>
      <c r="C80" s="148"/>
      <c r="D80" s="50"/>
      <c r="E80" s="57"/>
      <c r="F80" s="57"/>
      <c r="G80" s="2" t="str">
        <f>IF(E80="","",E80*F80)</f>
        <v/>
      </c>
      <c r="H80" s="78"/>
      <c r="I80" s="68"/>
      <c r="J80" s="1"/>
    </row>
    <row r="81" spans="1:17" s="72" customFormat="1" ht="17.25" customHeight="1" x14ac:dyDescent="0.15">
      <c r="A81" s="49"/>
      <c r="B81" s="141"/>
      <c r="C81" s="148"/>
      <c r="D81" s="50"/>
      <c r="E81" s="57"/>
      <c r="F81" s="57"/>
      <c r="G81" s="2" t="str">
        <f t="shared" ref="G81:G84" si="6">IF(E81="","",E81*F81)</f>
        <v/>
      </c>
      <c r="H81" s="78"/>
      <c r="I81" s="68"/>
      <c r="J81" s="1"/>
    </row>
    <row r="82" spans="1:17" s="72" customFormat="1" ht="17.25" customHeight="1" x14ac:dyDescent="0.15">
      <c r="A82" s="49"/>
      <c r="B82" s="141"/>
      <c r="C82" s="148"/>
      <c r="D82" s="50"/>
      <c r="E82" s="57"/>
      <c r="F82" s="57"/>
      <c r="G82" s="2" t="str">
        <f>IF(E82="","",E82*F82)</f>
        <v/>
      </c>
      <c r="H82" s="78"/>
      <c r="I82" s="68"/>
      <c r="J82" s="1"/>
      <c r="Q82" s="73" t="s">
        <v>79</v>
      </c>
    </row>
    <row r="83" spans="1:17" s="72" customFormat="1" ht="17.25" customHeight="1" x14ac:dyDescent="0.15">
      <c r="A83" s="49"/>
      <c r="B83" s="141"/>
      <c r="C83" s="148"/>
      <c r="D83" s="50"/>
      <c r="E83" s="57"/>
      <c r="F83" s="57"/>
      <c r="G83" s="2" t="str">
        <f t="shared" si="6"/>
        <v/>
      </c>
      <c r="H83" s="78"/>
      <c r="I83" s="68"/>
      <c r="J83" s="1"/>
    </row>
    <row r="84" spans="1:17" s="72" customFormat="1" ht="17.25" customHeight="1" x14ac:dyDescent="0.15">
      <c r="A84" s="49"/>
      <c r="B84" s="142"/>
      <c r="C84" s="148"/>
      <c r="D84" s="50"/>
      <c r="E84" s="57"/>
      <c r="F84" s="57"/>
      <c r="G84" s="2" t="str">
        <f t="shared" si="6"/>
        <v/>
      </c>
      <c r="H84" s="78"/>
      <c r="I84" s="68"/>
      <c r="J84" s="1"/>
    </row>
    <row r="85" spans="1:17" s="72" customFormat="1" ht="17.25" customHeight="1" x14ac:dyDescent="0.15">
      <c r="A85" s="49"/>
      <c r="B85" s="149" t="s">
        <v>53</v>
      </c>
      <c r="C85" s="149"/>
      <c r="D85" s="149"/>
      <c r="E85" s="150"/>
      <c r="F85" s="151"/>
      <c r="G85" s="2">
        <f>I42+I73+G79</f>
        <v>0</v>
      </c>
      <c r="H85" s="154"/>
      <c r="I85" s="155"/>
      <c r="J85" s="156"/>
    </row>
    <row r="86" spans="1:17" s="72" customFormat="1" ht="17.25" customHeight="1" x14ac:dyDescent="0.15">
      <c r="A86" s="49"/>
      <c r="B86" s="149" t="s">
        <v>56</v>
      </c>
      <c r="C86" s="149"/>
      <c r="D86" s="149"/>
      <c r="E86" s="152"/>
      <c r="F86" s="153"/>
      <c r="G86" s="2">
        <f>G85*0.1</f>
        <v>0</v>
      </c>
      <c r="H86" s="154"/>
      <c r="I86" s="155"/>
      <c r="J86" s="157"/>
    </row>
    <row r="87" spans="1:17" s="72" customFormat="1" ht="17.25" customHeight="1" x14ac:dyDescent="0.15">
      <c r="A87" s="49"/>
      <c r="B87" s="149" t="s">
        <v>54</v>
      </c>
      <c r="C87" s="149"/>
      <c r="D87" s="149"/>
      <c r="E87" s="144"/>
      <c r="F87" s="145"/>
      <c r="G87" s="2">
        <f>G85+G86</f>
        <v>0</v>
      </c>
      <c r="H87" s="158"/>
      <c r="I87" s="159"/>
      <c r="J87" s="160"/>
    </row>
    <row r="88" spans="1:17" s="74" customFormat="1" x14ac:dyDescent="0.15">
      <c r="A88" s="69"/>
      <c r="B88" s="69"/>
      <c r="C88" s="69"/>
      <c r="D88" s="69"/>
      <c r="E88" s="69"/>
      <c r="F88" s="69"/>
      <c r="G88" s="69"/>
      <c r="H88" s="69"/>
      <c r="I88" s="69"/>
      <c r="J88" s="69"/>
    </row>
    <row r="89" spans="1:17" x14ac:dyDescent="0.15">
      <c r="B89" s="75"/>
      <c r="C89" s="75"/>
      <c r="D89" s="75"/>
      <c r="E89" s="75"/>
      <c r="F89" s="75"/>
      <c r="G89" s="75"/>
      <c r="H89" s="75"/>
      <c r="I89" s="75"/>
      <c r="J89" s="75"/>
    </row>
    <row r="90" spans="1:17" s="74" customFormat="1" x14ac:dyDescent="0.15">
      <c r="B90" s="139" t="s">
        <v>57</v>
      </c>
      <c r="C90" s="139"/>
      <c r="D90" s="139"/>
      <c r="E90" s="139"/>
      <c r="F90" s="139"/>
      <c r="G90" s="139"/>
      <c r="H90" s="139"/>
      <c r="I90" s="139"/>
      <c r="J90" s="139"/>
    </row>
  </sheetData>
  <sheetProtection password="A7D7" sheet="1" formatCells="0"/>
  <mergeCells count="64">
    <mergeCell ref="B2:J2"/>
    <mergeCell ref="B3:D4"/>
    <mergeCell ref="E3:G3"/>
    <mergeCell ref="H3:H4"/>
    <mergeCell ref="I3:I4"/>
    <mergeCell ref="J3:J4"/>
    <mergeCell ref="B43:F43"/>
    <mergeCell ref="I43:J43"/>
    <mergeCell ref="B5:B42"/>
    <mergeCell ref="C5:C14"/>
    <mergeCell ref="E5:F5"/>
    <mergeCell ref="H6:J14"/>
    <mergeCell ref="C15:C24"/>
    <mergeCell ref="E15:F15"/>
    <mergeCell ref="H16:J24"/>
    <mergeCell ref="C25:C34"/>
    <mergeCell ref="E25:F25"/>
    <mergeCell ref="H26:J34"/>
    <mergeCell ref="C35:C41"/>
    <mergeCell ref="E35:F35"/>
    <mergeCell ref="H36:J41"/>
    <mergeCell ref="C42:D42"/>
    <mergeCell ref="E42:F42"/>
    <mergeCell ref="B46:J46"/>
    <mergeCell ref="B47:D48"/>
    <mergeCell ref="E47:G47"/>
    <mergeCell ref="H47:H48"/>
    <mergeCell ref="I47:I48"/>
    <mergeCell ref="J47:J48"/>
    <mergeCell ref="B74:D75"/>
    <mergeCell ref="H74:J75"/>
    <mergeCell ref="B49:B73"/>
    <mergeCell ref="C49:C54"/>
    <mergeCell ref="E49:F49"/>
    <mergeCell ref="H50:J54"/>
    <mergeCell ref="C55:C60"/>
    <mergeCell ref="E55:F55"/>
    <mergeCell ref="H56:J60"/>
    <mergeCell ref="C61:C66"/>
    <mergeCell ref="E61:F61"/>
    <mergeCell ref="H62:J66"/>
    <mergeCell ref="C67:C72"/>
    <mergeCell ref="E67:F67"/>
    <mergeCell ref="H68:J72"/>
    <mergeCell ref="C73:D73"/>
    <mergeCell ref="E73:F73"/>
    <mergeCell ref="B76:D76"/>
    <mergeCell ref="E76:G76"/>
    <mergeCell ref="H76:J76"/>
    <mergeCell ref="H77:J77"/>
    <mergeCell ref="B78:D78"/>
    <mergeCell ref="E78:G78"/>
    <mergeCell ref="H78:J78"/>
    <mergeCell ref="B90:J90"/>
    <mergeCell ref="B79:B84"/>
    <mergeCell ref="C79:D79"/>
    <mergeCell ref="E79:F79"/>
    <mergeCell ref="H79:I79"/>
    <mergeCell ref="C80:C84"/>
    <mergeCell ref="B85:D85"/>
    <mergeCell ref="E85:F87"/>
    <mergeCell ref="H85:J87"/>
    <mergeCell ref="B86:D86"/>
    <mergeCell ref="B87:D87"/>
  </mergeCells>
  <phoneticPr fontId="9"/>
  <conditionalFormatting sqref="J5 J80:J84">
    <cfRule type="expression" dxfId="35" priority="35">
      <formula>OR(AND(H5="無",J5&lt;&gt;""),AND(H5="",J5&lt;&gt;""))</formula>
    </cfRule>
    <cfRule type="expression" dxfId="34" priority="36">
      <formula>AND(H5="有",J5&lt;=0)</formula>
    </cfRule>
  </conditionalFormatting>
  <conditionalFormatting sqref="J15">
    <cfRule type="expression" dxfId="33" priority="33">
      <formula>OR(AND(H15="無",J15&lt;&gt;""),AND(H15="",J15&lt;&gt;""))</formula>
    </cfRule>
    <cfRule type="expression" dxfId="32" priority="34">
      <formula>AND(H15="有",J15&lt;=0)</formula>
    </cfRule>
  </conditionalFormatting>
  <conditionalFormatting sqref="J35">
    <cfRule type="expression" dxfId="31" priority="31">
      <formula>OR(AND(H35="無",J35&lt;&gt;""),AND(H35="",J35&lt;&gt;""))</formula>
    </cfRule>
    <cfRule type="expression" dxfId="30" priority="32">
      <formula>AND(H35="有",J35&lt;=0)</formula>
    </cfRule>
  </conditionalFormatting>
  <conditionalFormatting sqref="J49">
    <cfRule type="expression" dxfId="29" priority="29">
      <formula>OR(AND(H49="無",J49&lt;&gt;""),AND(H49="",J49&lt;&gt;""))</formula>
    </cfRule>
    <cfRule type="expression" dxfId="28" priority="30">
      <formula>AND(H49="有",J49&lt;=0)</formula>
    </cfRule>
  </conditionalFormatting>
  <conditionalFormatting sqref="J55">
    <cfRule type="expression" dxfId="27" priority="27">
      <formula>OR(AND(H55="無",J55&lt;&gt;""),AND(H55="",J55&lt;&gt;""))</formula>
    </cfRule>
    <cfRule type="expression" dxfId="26" priority="28">
      <formula>AND(H55="有",J55&lt;=0)</formula>
    </cfRule>
  </conditionalFormatting>
  <conditionalFormatting sqref="J61">
    <cfRule type="expression" dxfId="25" priority="25">
      <formula>OR(AND(H61="無",J61&lt;&gt;""),AND(H61="",J61&lt;&gt;""))</formula>
    </cfRule>
    <cfRule type="expression" dxfId="24" priority="26">
      <formula>AND(H61="有",J61&lt;=0)</formula>
    </cfRule>
  </conditionalFormatting>
  <conditionalFormatting sqref="J67">
    <cfRule type="expression" dxfId="23" priority="23">
      <formula>OR(AND(H67="無",J67&lt;&gt;""),AND(H67="",J67&lt;&gt;""))</formula>
    </cfRule>
    <cfRule type="expression" dxfId="22" priority="24">
      <formula>AND(H67="有",J67&lt;=0)</formula>
    </cfRule>
  </conditionalFormatting>
  <conditionalFormatting sqref="J25">
    <cfRule type="expression" dxfId="21" priority="20">
      <formula>OR(AND(H25="無",J25&lt;&gt;""),AND(H25="",J25&lt;&gt;""))</formula>
    </cfRule>
    <cfRule type="expression" dxfId="20" priority="21">
      <formula>AND(H25="有",J25&lt;=0)</formula>
    </cfRule>
  </conditionalFormatting>
  <conditionalFormatting sqref="H5">
    <cfRule type="expression" dxfId="19" priority="18">
      <formula>OR(AND(G5&gt;0,H5=""),AND(G5="",H5&lt;&gt;""))</formula>
    </cfRule>
  </conditionalFormatting>
  <conditionalFormatting sqref="H5">
    <cfRule type="expression" dxfId="18" priority="17">
      <formula>OR(H5="有",H5="無",G5="")</formula>
    </cfRule>
  </conditionalFormatting>
  <conditionalFormatting sqref="H15">
    <cfRule type="expression" dxfId="17" priority="16">
      <formula>OR(AND(G15&gt;0,H15=""),AND(G15="",H15&lt;&gt;""))</formula>
    </cfRule>
  </conditionalFormatting>
  <conditionalFormatting sqref="H15">
    <cfRule type="expression" dxfId="16" priority="15">
      <formula>OR(H15="有",H15="無",G15="")</formula>
    </cfRule>
  </conditionalFormatting>
  <conditionalFormatting sqref="H25">
    <cfRule type="expression" dxfId="15" priority="14">
      <formula>OR(AND(G25&gt;0,H25=""),AND(G25="",H25&lt;&gt;""))</formula>
    </cfRule>
  </conditionalFormatting>
  <conditionalFormatting sqref="H25">
    <cfRule type="expression" dxfId="14" priority="13">
      <formula>OR(H25="有",H25="無",G25="")</formula>
    </cfRule>
  </conditionalFormatting>
  <conditionalFormatting sqref="H35">
    <cfRule type="expression" dxfId="13" priority="12">
      <formula>OR(AND(G35&gt;0,H35=""),AND(G35="",H35&lt;&gt;""))</formula>
    </cfRule>
  </conditionalFormatting>
  <conditionalFormatting sqref="H35">
    <cfRule type="expression" dxfId="12" priority="11">
      <formula>OR(H35="有",H35="無",G35="")</formula>
    </cfRule>
  </conditionalFormatting>
  <conditionalFormatting sqref="H49">
    <cfRule type="expression" dxfId="11" priority="10">
      <formula>OR(AND(G49&gt;0,H49=""),AND(G49="",H49&lt;&gt;""))</formula>
    </cfRule>
  </conditionalFormatting>
  <conditionalFormatting sqref="H49">
    <cfRule type="expression" dxfId="10" priority="9">
      <formula>OR(H49="有",H49="無",G49="")</formula>
    </cfRule>
  </conditionalFormatting>
  <conditionalFormatting sqref="H55">
    <cfRule type="expression" dxfId="9" priority="8">
      <formula>OR(AND(G55&gt;0,H55=""),AND(G55="",H55&lt;&gt;""))</formula>
    </cfRule>
  </conditionalFormatting>
  <conditionalFormatting sqref="H55">
    <cfRule type="expression" dxfId="8" priority="7">
      <formula>OR(H55="有",H55="無",G55="")</formula>
    </cfRule>
  </conditionalFormatting>
  <conditionalFormatting sqref="H61">
    <cfRule type="expression" dxfId="7" priority="6">
      <formula>OR(AND(G61&gt;0,H61=""),AND(G61="",H61&lt;&gt;""))</formula>
    </cfRule>
  </conditionalFormatting>
  <conditionalFormatting sqref="H61">
    <cfRule type="expression" dxfId="6" priority="5">
      <formula>OR(H61="有",H61="無",G61="")</formula>
    </cfRule>
  </conditionalFormatting>
  <conditionalFormatting sqref="H67">
    <cfRule type="expression" dxfId="5" priority="4">
      <formula>OR(AND(G67&gt;0,H67=""),AND(G67="",H67&lt;&gt;""))</formula>
    </cfRule>
  </conditionalFormatting>
  <conditionalFormatting sqref="H67">
    <cfRule type="expression" dxfId="4" priority="3">
      <formula>OR(H67="有",H67="無",G67="")</formula>
    </cfRule>
  </conditionalFormatting>
  <conditionalFormatting sqref="H80:H84">
    <cfRule type="expression" dxfId="3" priority="19">
      <formula>AND(G80&lt;&gt;"",H80="")</formula>
    </cfRule>
    <cfRule type="expression" dxfId="2" priority="22">
      <formula>OR(H80="有",H80="無",G80="")</formula>
    </cfRule>
  </conditionalFormatting>
  <conditionalFormatting sqref="H43">
    <cfRule type="expression" dxfId="1" priority="1">
      <formula>H43&lt;&gt;""</formula>
    </cfRule>
    <cfRule type="expression" dxfId="0" priority="2">
      <formula>I42&lt;&gt;0</formula>
    </cfRule>
  </conditionalFormatting>
  <dataValidations count="5">
    <dataValidation type="list" allowBlank="1" showErrorMessage="1" errorTitle="台数の入力" error="”0～9”の整数を選択してください。" promptTitle="台数の入力" prompt="”0～9”の整数を入力してください。" sqref="F74:F75">
      <formula1>"0,1,2,3,4,5,6,7,8,9"</formula1>
    </dataValidation>
    <dataValidation allowBlank="1" showInputMessage="1" showErrorMessage="1" error="”製造能力を選択してください。”" sqref="E74:E75"/>
    <dataValidation type="list" allowBlank="1" showInputMessage="1" showErrorMessage="1" error="”製造能力を選択してください。”" sqref="H43:H44">
      <formula1>"&gt;5,≦5"</formula1>
    </dataValidation>
    <dataValidation imeMode="off" allowBlank="1" showInputMessage="1" showErrorMessage="1" sqref="E68:G72 E62:G66 E56:G60 E36:G41 E50:G54 E6:G14 E16:G24 E26:G34 E80:G84"/>
    <dataValidation type="list" allowBlank="1" showInputMessage="1" showErrorMessage="1" sqref="H15 H67 H35 H49 H55 H61 H5 H25 H79:H84">
      <formula1>$O$4:$O$5</formula1>
    </dataValidation>
  </dataValidations>
  <printOptions verticalCentered="1"/>
  <pageMargins left="0.74803149606299213" right="0.43307086614173229" top="0.39370078740157483" bottom="0.39370078740157483" header="0.19685039370078741" footer="0.23622047244094491"/>
  <pageSetup paperSize="9" orientation="portrait" r:id="rId1"/>
  <headerFooter>
    <oddHeader>&amp;RVer.2</oddHeader>
    <oddFooter>&amp;R&amp;"ＭＳ Ｐ明朝,標準"&amp;10（日本産業規格A列4番）</oddFooter>
  </headerFooter>
  <rowBreaks count="1" manualBreakCount="1">
    <brk id="4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10号</vt:lpstr>
      <vt:lpstr>10号別紙</vt:lpstr>
      <vt:lpstr>'10号'!Print_Area</vt:lpstr>
      <vt:lpstr>'10号別紙'!Print_Area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PC20A06JR003</cp:lastModifiedBy>
  <cp:lastPrinted>2021-07-20T06:14:18Z</cp:lastPrinted>
  <dcterms:created xsi:type="dcterms:W3CDTF">2015-07-13T07:24:16Z</dcterms:created>
  <dcterms:modified xsi:type="dcterms:W3CDTF">2021-07-26T00:07:43Z</dcterms:modified>
</cp:coreProperties>
</file>