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fs00001\CNT\温暖化対策推進課\事業支援チーム\Ｒ５\14_省エネ型ノンフロン機器普及促進事業\07_ホームページ\1_HP更新内容(情報発信連絡票)\20230613_様式差し替え\"/>
    </mc:Choice>
  </mc:AlternateContent>
  <xr:revisionPtr revIDLastSave="0" documentId="13_ncr:1_{B1CC4E34-DA54-4AE8-A5E9-5DDF96728EBF}" xr6:coauthVersionLast="47" xr6:coauthVersionMax="47" xr10:uidLastSave="{00000000-0000-0000-0000-000000000000}"/>
  <bookViews>
    <workbookView xWindow="28680" yWindow="-120" windowWidth="29040" windowHeight="15840" tabRatio="916" xr2:uid="{00000000-000D-0000-FFFF-FFFF00000000}"/>
  </bookViews>
  <sheets>
    <sheet name=" 【要確認】はじめに" sheetId="21" r:id="rId1"/>
    <sheet name="①基本情報入力シート" sheetId="19" r:id="rId2"/>
    <sheet name="②第1号様式" sheetId="1" r:id="rId3"/>
    <sheet name="③第1号様式の１" sheetId="2" r:id="rId4"/>
    <sheet name="【参考】日本標準産業中分類" sheetId="9" r:id="rId5"/>
    <sheet name="④第1号様式の２" sheetId="3" r:id="rId6"/>
    <sheet name="⑤第１号様式の３(共通) " sheetId="4" r:id="rId7"/>
    <sheet name="⑥第１号様式の３(内蔵型)" sheetId="5" r:id="rId8"/>
    <sheet name="⑦第１号様式の３（内蔵型以外）" sheetId="6" r:id="rId9"/>
    <sheet name="⑧第１号様式の４(内蔵型以外)" sheetId="7" r:id="rId10"/>
    <sheet name="【参考】第１号様式の４【別紙】" sheetId="8" r:id="rId11"/>
    <sheet name="交付決定以降作成→" sheetId="24" r:id="rId12"/>
    <sheet name="①2基本情報入力シート" sheetId="23" r:id="rId13"/>
    <sheet name="⑨第11号様式" sheetId="16" r:id="rId14"/>
    <sheet name="額確定以降作成→" sheetId="25" r:id="rId15"/>
    <sheet name="⑩第13号様式" sheetId="17" r:id="rId16"/>
    <sheet name="その他→" sheetId="26" r:id="rId17"/>
    <sheet name="⑪第４号様式" sheetId="11" r:id="rId18"/>
    <sheet name="⑫第5号様式" sheetId="12" r:id="rId19"/>
    <sheet name="⑬第7号様式 " sheetId="13" r:id="rId20"/>
    <sheet name="⑭第8号様式 " sheetId="14" r:id="rId21"/>
    <sheet name="⑮第9号様式" sheetId="15" r:id="rId22"/>
    <sheet name="⑯第15号様式" sheetId="18" r:id="rId23"/>
    <sheet name="選択肢" sheetId="10" state="hidden" r:id="rId24"/>
  </sheets>
  <externalReferences>
    <externalReference r:id="rId25"/>
    <externalReference r:id="rId26"/>
    <externalReference r:id="rId27"/>
    <externalReference r:id="rId28"/>
    <externalReference r:id="rId29"/>
  </externalReferences>
  <definedNames>
    <definedName name="Ａ農業・林業">選択肢!$B$2:$C$2</definedName>
    <definedName name="B" localSheetId="4">#REF!</definedName>
    <definedName name="B" localSheetId="2">#REF!</definedName>
    <definedName name="B" localSheetId="3">#REF!</definedName>
    <definedName name="B" localSheetId="5">#REF!</definedName>
    <definedName name="B" localSheetId="6">#REF!</definedName>
    <definedName name="B" localSheetId="7">#REF!</definedName>
    <definedName name="B" localSheetId="8">#REF!</definedName>
    <definedName name="B" localSheetId="9">#REF!</definedName>
    <definedName name="B" localSheetId="13">#REF!</definedName>
    <definedName name="B" localSheetId="15">#REF!</definedName>
    <definedName name="B" localSheetId="17">#REF!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3">#REF!</definedName>
    <definedName name="B">#REF!</definedName>
    <definedName name="Ｂ漁業">選択肢!$B$3:$C$3</definedName>
    <definedName name="Ｃ鉱業・採石業・砂利採取業">選択肢!$B$4:$B$4</definedName>
    <definedName name="Ｄ建設業">選択肢!$B$5:$D$5</definedName>
    <definedName name="Ｅ製造業">選択肢!$B$6:$Y$6</definedName>
    <definedName name="Ｆ電気・ガス・熱供給・水道業">選択肢!$B$7:$E$7</definedName>
    <definedName name="Ｇ情報通信業">選択肢!$B$8:$F$8</definedName>
    <definedName name="Ｈ運輸業・郵便業">選択肢!$B$9:$I$9</definedName>
    <definedName name="Ｉ卸売業・小売業">選択肢!$B$10:$M$10</definedName>
    <definedName name="Ｊ金融業・保険業">選択肢!$B$11:$G$11</definedName>
    <definedName name="Ｋ不動産業・物品賃貸業">選択肢!$B$12:$D$12</definedName>
    <definedName name="Ｌ学術研究・専門・技術サービス業">選択肢!$B$13:$E$13</definedName>
    <definedName name="Ｍ宿泊業・飲食サービス業">選択肢!$B$14:$D$14</definedName>
    <definedName name="Ｎ生活関連サービス業・娯楽業">選択肢!$B$15:$D$15</definedName>
    <definedName name="Ｏ教育・学習支援業">選択肢!$B$16:$C$16</definedName>
    <definedName name="_xlnm.Print_Area" localSheetId="10">【参考】第１号様式の４【別紙】!$A$1:$C$8</definedName>
    <definedName name="_xlnm.Print_Area" localSheetId="2">②第1号様式!$A$2:$Q$36</definedName>
    <definedName name="_xlnm.Print_Area" localSheetId="3">③第1号様式の１!$A$2:$K$18</definedName>
    <definedName name="_xlnm.Print_Area" localSheetId="5">④第1号様式の２!$A$1:$Q$40</definedName>
    <definedName name="_xlnm.Print_Area" localSheetId="6">'⑤第１号様式の３(共通) '!$A$1:$S$22</definedName>
    <definedName name="_xlnm.Print_Area" localSheetId="7">'⑥第１号様式の３(内蔵型)'!$A$1:$N$26</definedName>
    <definedName name="_xlnm.Print_Area" localSheetId="8">'⑦第１号様式の３（内蔵型以外）'!$A$1:$N$29</definedName>
    <definedName name="_xlnm.Print_Area" localSheetId="9">'⑧第１号様式の４(内蔵型以外)'!$A$1:$G$38</definedName>
    <definedName name="_xlnm.Print_Area" localSheetId="13">⑨第11号様式!$A$1:$Z$47</definedName>
    <definedName name="_xlnm.Print_Area" localSheetId="15">⑩第13号様式!$A$1:$AC$40</definedName>
    <definedName name="_xlnm.Print_Area" localSheetId="17">⑪第４号様式!$A$1:$Z$33</definedName>
    <definedName name="_xlnm.Print_Area" localSheetId="18">⑫第5号様式!$A$1:$Z$25</definedName>
    <definedName name="_xlnm.Print_Area" localSheetId="19">'⑬第7号様式 '!$A$1:$Z$27</definedName>
    <definedName name="_xlnm.Print_Area" localSheetId="20">'⑭第8号様式 '!$A$1:$Z$25</definedName>
    <definedName name="_xlnm.Print_Area" localSheetId="21">⑮第9号様式!$A$1:$Z$22</definedName>
    <definedName name="_xlnm.Print_Area" localSheetId="22">⑯第15号様式!$A$1:$Z$30</definedName>
    <definedName name="Ｐ医療・福祉">選択肢!$B$17:$D$17</definedName>
    <definedName name="Ｑ複合サービス事業">選択肢!$B$18:$C$18</definedName>
    <definedName name="Ｒサービス業【他に分類されないもの】">選択肢!$B$19:$J$19</definedName>
    <definedName name="Ｓ公務【他に分類されるものを除く】">選択肢!$B$20:$C$20</definedName>
    <definedName name="Ｔ分類不能の産業">選択肢!$B$21:$B$21</definedName>
    <definedName name="ハイパーリンク">①基本情報入力シート!$E$31</definedName>
    <definedName name="案1" localSheetId="4">#REF!</definedName>
    <definedName name="案1" localSheetId="2">#REF!</definedName>
    <definedName name="案1" localSheetId="3">#REF!</definedName>
    <definedName name="案1" localSheetId="5">#REF!</definedName>
    <definedName name="案1" localSheetId="6">#REF!</definedName>
    <definedName name="案1" localSheetId="7">#REF!</definedName>
    <definedName name="案1" localSheetId="8">#REF!</definedName>
    <definedName name="案1" localSheetId="9">#REF!</definedName>
    <definedName name="案1" localSheetId="13">#REF!</definedName>
    <definedName name="案1" localSheetId="15">#REF!</definedName>
    <definedName name="案1" localSheetId="17">#REF!</definedName>
    <definedName name="案1" localSheetId="18">#REF!</definedName>
    <definedName name="案1" localSheetId="19">#REF!</definedName>
    <definedName name="案1" localSheetId="20">#REF!</definedName>
    <definedName name="案1" localSheetId="21">#REF!</definedName>
    <definedName name="案1" localSheetId="22">#REF!</definedName>
    <definedName name="案1" localSheetId="23">#REF!</definedName>
    <definedName name="案1">#REF!</definedName>
    <definedName name="設備" localSheetId="18">[1]データ参照シート!$B$2</definedName>
    <definedName name="設備">[2]データ参照シート!$B$2</definedName>
    <definedName name="大分類" localSheetId="5">#REF!</definedName>
    <definedName name="大分類" localSheetId="18">[3]基本情報!#REF!</definedName>
    <definedName name="大分類" localSheetId="23">選択肢!$A$2:$A$21</definedName>
    <definedName name="大分類">[4]選択肢!$A$2:$A$21</definedName>
    <definedName name="番号" localSheetId="4">#REF!</definedName>
    <definedName name="番号" localSheetId="2">#REF!</definedName>
    <definedName name="番号" localSheetId="3">#REF!</definedName>
    <definedName name="番号" localSheetId="5">#REF!</definedName>
    <definedName name="番号" localSheetId="6">#REF!</definedName>
    <definedName name="番号" localSheetId="7">#REF!</definedName>
    <definedName name="番号" localSheetId="8">#REF!</definedName>
    <definedName name="番号" localSheetId="9">#REF!</definedName>
    <definedName name="番号" localSheetId="13">#REF!</definedName>
    <definedName name="番号" localSheetId="15">#REF!</definedName>
    <definedName name="番号" localSheetId="17">#REF!</definedName>
    <definedName name="番号" localSheetId="18">#REF!</definedName>
    <definedName name="番号" localSheetId="19">#REF!</definedName>
    <definedName name="番号" localSheetId="20">#REF!</definedName>
    <definedName name="番号" localSheetId="21">#REF!</definedName>
    <definedName name="番号" localSheetId="22">#REF!</definedName>
    <definedName name="番号" localSheetId="23">#REF!</definedName>
    <definedName name="番号">#REF!</definedName>
    <definedName name="別1その2">[5]対策!$K$2:$K$9</definedName>
    <definedName name="様式４" localSheetId="4">#REF!</definedName>
    <definedName name="様式４" localSheetId="2">#REF!</definedName>
    <definedName name="様式４" localSheetId="3">#REF!</definedName>
    <definedName name="様式４" localSheetId="5">#REF!</definedName>
    <definedName name="様式４" localSheetId="6">#REF!</definedName>
    <definedName name="様式４" localSheetId="7">#REF!</definedName>
    <definedName name="様式４" localSheetId="8">#REF!</definedName>
    <definedName name="様式４" localSheetId="9">#REF!</definedName>
    <definedName name="様式４" localSheetId="13">#REF!</definedName>
    <definedName name="様式４" localSheetId="15">#REF!</definedName>
    <definedName name="様式４" localSheetId="17">#REF!</definedName>
    <definedName name="様式４" localSheetId="18">#REF!</definedName>
    <definedName name="様式４" localSheetId="19">#REF!</definedName>
    <definedName name="様式４" localSheetId="20">#REF!</definedName>
    <definedName name="様式４" localSheetId="21">#REF!</definedName>
    <definedName name="様式４" localSheetId="22">#REF!</definedName>
    <definedName name="様式４" localSheetId="23">#REF!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3" l="1"/>
  <c r="U3" i="16"/>
  <c r="V24" i="17"/>
  <c r="N13" i="4"/>
  <c r="R6" i="17"/>
  <c r="O21" i="17" l="1"/>
  <c r="AD23" i="13" l="1"/>
  <c r="AD21" i="13"/>
  <c r="E12" i="19"/>
  <c r="BB24" i="17"/>
  <c r="AZ24" i="17"/>
  <c r="AX24" i="17"/>
  <c r="U20" i="17"/>
  <c r="Y3" i="17"/>
  <c r="W3" i="17"/>
  <c r="U3" i="17"/>
  <c r="W3" i="16"/>
  <c r="S3" i="16"/>
  <c r="R27" i="16"/>
  <c r="R23" i="16"/>
  <c r="R21" i="16"/>
  <c r="R22" i="16"/>
  <c r="R20" i="16"/>
  <c r="R19" i="16"/>
  <c r="P6" i="16"/>
  <c r="G26" i="17" l="1"/>
  <c r="M27" i="17" l="1"/>
  <c r="L27" i="17"/>
  <c r="K27" i="17"/>
  <c r="J27" i="17"/>
  <c r="I27" i="17"/>
  <c r="H27" i="17"/>
  <c r="G27" i="17"/>
  <c r="J24" i="17"/>
  <c r="Z24" i="17"/>
  <c r="X24" i="17"/>
  <c r="O24" i="17"/>
  <c r="Q24" i="17"/>
  <c r="P24" i="17"/>
  <c r="H24" i="17"/>
  <c r="I24" i="17"/>
  <c r="G24" i="17"/>
  <c r="T19" i="17"/>
  <c r="BP17" i="11" l="1"/>
  <c r="BA20" i="17" l="1"/>
  <c r="AY20" i="17"/>
  <c r="AW20" i="17"/>
  <c r="AV19" i="17"/>
  <c r="AT16" i="17"/>
  <c r="AP16" i="17"/>
  <c r="AM16" i="17"/>
  <c r="AK16" i="17"/>
  <c r="AI16" i="17"/>
  <c r="Y20" i="17"/>
  <c r="W20" i="17"/>
  <c r="V27" i="16"/>
  <c r="T27" i="16"/>
  <c r="B21" i="4"/>
  <c r="AQ19" i="16" l="1"/>
  <c r="AQ18" i="14"/>
  <c r="P17" i="18"/>
  <c r="R17" i="15"/>
  <c r="Q18" i="14"/>
  <c r="R17" i="13"/>
  <c r="P18" i="12"/>
  <c r="K14" i="13"/>
  <c r="P14" i="15"/>
  <c r="P14" i="18"/>
  <c r="P14" i="11"/>
  <c r="R16" i="17"/>
  <c r="P16" i="16"/>
  <c r="P15" i="14"/>
  <c r="P14" i="13"/>
  <c r="P15" i="12"/>
  <c r="L14" i="18"/>
  <c r="N16" i="17"/>
  <c r="L16" i="16"/>
  <c r="L14" i="15"/>
  <c r="K15" i="14"/>
  <c r="K15" i="12"/>
  <c r="K14" i="11"/>
  <c r="I14" i="18"/>
  <c r="K16" i="17"/>
  <c r="I16" i="17"/>
  <c r="I16" i="16"/>
  <c r="I14" i="15"/>
  <c r="I15" i="14"/>
  <c r="I14" i="13"/>
  <c r="I15" i="12"/>
  <c r="I14" i="11"/>
  <c r="G14" i="18"/>
  <c r="G16" i="16"/>
  <c r="G14" i="15"/>
  <c r="G15" i="14"/>
  <c r="G14" i="13"/>
  <c r="G15" i="12"/>
  <c r="G14" i="11"/>
  <c r="E14" i="18"/>
  <c r="G16" i="17"/>
  <c r="E16" i="16"/>
  <c r="E14" i="15"/>
  <c r="E15" i="14"/>
  <c r="E14" i="13"/>
  <c r="E15" i="12"/>
  <c r="E14" i="11"/>
  <c r="P17" i="11"/>
  <c r="P10" i="11"/>
  <c r="Z38" i="23" l="1"/>
  <c r="AD38" i="23" s="1"/>
  <c r="P40" i="23" s="1"/>
  <c r="R24" i="16" s="1"/>
  <c r="W33" i="23"/>
  <c r="W34" i="23"/>
  <c r="W35" i="23"/>
  <c r="W32" i="23"/>
  <c r="X20" i="16"/>
  <c r="X21" i="16"/>
  <c r="K21" i="16"/>
  <c r="I34" i="23"/>
  <c r="I35" i="23"/>
  <c r="I33" i="23"/>
  <c r="I32" i="23"/>
  <c r="K20" i="16"/>
  <c r="D10" i="23"/>
  <c r="H9" i="1"/>
  <c r="C13" i="23"/>
  <c r="G11" i="1"/>
  <c r="C11" i="23"/>
  <c r="G10" i="1"/>
  <c r="K12" i="1"/>
  <c r="C14" i="23"/>
  <c r="G12" i="1"/>
  <c r="C21" i="23"/>
  <c r="P41" i="23" l="1"/>
  <c r="R26" i="16" s="1"/>
  <c r="I5" i="1"/>
  <c r="X66" i="19" l="1"/>
  <c r="V66" i="19"/>
  <c r="U66" i="19"/>
  <c r="T66" i="19"/>
  <c r="S66" i="19"/>
  <c r="R66" i="19"/>
  <c r="Q66" i="19"/>
  <c r="P66" i="19"/>
  <c r="O66" i="19"/>
  <c r="N66" i="19"/>
  <c r="M66" i="19"/>
  <c r="L66" i="19"/>
  <c r="K66" i="19"/>
  <c r="J66" i="19"/>
  <c r="G66" i="19"/>
  <c r="F66" i="19"/>
  <c r="E66" i="19"/>
  <c r="D66" i="19"/>
  <c r="C66" i="19"/>
  <c r="W34" i="19" l="1"/>
  <c r="U35" i="19" s="1"/>
  <c r="E27" i="1" l="1"/>
  <c r="L32" i="19"/>
  <c r="E26" i="1"/>
  <c r="N32" i="19" l="1"/>
  <c r="L26" i="1" s="1"/>
  <c r="AC15" i="18"/>
  <c r="E33" i="1"/>
  <c r="M38" i="3"/>
  <c r="E38" i="3"/>
  <c r="E34" i="3"/>
  <c r="E36" i="3"/>
  <c r="G34" i="19" l="1"/>
  <c r="AE36" i="3"/>
  <c r="AE34" i="3"/>
  <c r="U12" i="19"/>
  <c r="E30" i="1"/>
  <c r="E31" i="1"/>
  <c r="E32" i="1"/>
  <c r="E34" i="1"/>
  <c r="E29" i="1"/>
  <c r="Q13" i="4"/>
  <c r="X23" i="16"/>
  <c r="K23" i="16"/>
  <c r="X22" i="16"/>
  <c r="K22" i="16"/>
  <c r="V10" i="15"/>
  <c r="S10" i="14"/>
  <c r="R10" i="15"/>
  <c r="P10" i="14"/>
  <c r="R8" i="15"/>
  <c r="P8" i="14"/>
  <c r="R6" i="15"/>
  <c r="P6" i="14"/>
  <c r="AD22" i="13"/>
  <c r="E35" i="19" l="1"/>
  <c r="D28" i="1" s="1"/>
  <c r="L27" i="1"/>
  <c r="T10" i="18"/>
  <c r="P10" i="18"/>
  <c r="P8" i="18"/>
  <c r="P6" i="18"/>
  <c r="V10" i="17"/>
  <c r="R10" i="17"/>
  <c r="R8" i="17"/>
  <c r="S10" i="16"/>
  <c r="P10" i="16"/>
  <c r="P8" i="16"/>
  <c r="T10" i="13"/>
  <c r="P10" i="13"/>
  <c r="P8" i="13"/>
  <c r="P6" i="13"/>
  <c r="T10" i="12"/>
  <c r="P10" i="12"/>
  <c r="P8" i="12"/>
  <c r="P6" i="12"/>
  <c r="T10" i="11"/>
  <c r="P8" i="11"/>
  <c r="P6" i="11"/>
  <c r="O31" i="11"/>
  <c r="O29" i="11"/>
  <c r="O27" i="11"/>
  <c r="O25" i="11"/>
  <c r="O23" i="11"/>
  <c r="O21" i="11"/>
  <c r="H8" i="4"/>
  <c r="Q14" i="4"/>
  <c r="Q15" i="4"/>
  <c r="Q16" i="4"/>
  <c r="N14" i="4"/>
  <c r="N15" i="4"/>
  <c r="N16" i="4"/>
  <c r="E6" i="2"/>
  <c r="D20" i="1"/>
  <c r="H9" i="4"/>
  <c r="E19" i="1"/>
  <c r="D18" i="1"/>
  <c r="E8" i="2"/>
  <c r="E12" i="2" l="1"/>
  <c r="E11" i="2"/>
  <c r="H7" i="4" l="1"/>
  <c r="F10" i="2"/>
  <c r="F9" i="2"/>
  <c r="R14" i="4" l="1"/>
  <c r="R15" i="4"/>
  <c r="R16" i="4"/>
  <c r="R13" i="4"/>
  <c r="E14" i="4"/>
  <c r="E15" i="4"/>
  <c r="E16" i="4"/>
  <c r="E13" i="4"/>
  <c r="AC16" i="18"/>
  <c r="AD18" i="18"/>
  <c r="AD19" i="18"/>
  <c r="AD20" i="18"/>
  <c r="AG20" i="18"/>
  <c r="AG21" i="18"/>
  <c r="AG23" i="18"/>
  <c r="AD24" i="18"/>
  <c r="AD25" i="18"/>
  <c r="AD28" i="18"/>
  <c r="AD18" i="16"/>
  <c r="C26" i="7"/>
  <c r="C27" i="7" s="1"/>
  <c r="E7" i="2" l="1"/>
  <c r="E5" i="2"/>
  <c r="AC29" i="18" l="1"/>
  <c r="AB27" i="18"/>
  <c r="AC12" i="18"/>
  <c r="AN10" i="18"/>
  <c r="AN8" i="18"/>
  <c r="AN6" i="18"/>
  <c r="AC6" i="18"/>
  <c r="AN5" i="18"/>
  <c r="AC5" i="18"/>
  <c r="AX3" i="18"/>
  <c r="AV3" i="18"/>
  <c r="AT3" i="18"/>
  <c r="AB1" i="18"/>
  <c r="AR10" i="17" l="1"/>
  <c r="AR8" i="17"/>
  <c r="AG8" i="17"/>
  <c r="AR6" i="17"/>
  <c r="AG6" i="17"/>
  <c r="AR5" i="17"/>
  <c r="BB3" i="17"/>
  <c r="AZ3" i="17"/>
  <c r="AX3" i="17"/>
  <c r="AG1" i="17"/>
  <c r="AC14" i="16" l="1"/>
  <c r="AC12" i="16"/>
  <c r="AN10" i="16"/>
  <c r="AN8" i="16"/>
  <c r="AC8" i="16"/>
  <c r="AN6" i="16"/>
  <c r="AC6" i="16"/>
  <c r="AN5" i="16"/>
  <c r="AX3" i="16"/>
  <c r="AV3" i="16"/>
  <c r="AT3" i="16"/>
  <c r="AB1" i="16"/>
  <c r="AP10" i="15" l="1"/>
  <c r="AP8" i="15"/>
  <c r="AC8" i="15"/>
  <c r="AP6" i="15"/>
  <c r="AC6" i="15"/>
  <c r="AP5" i="15"/>
  <c r="AY3" i="15"/>
  <c r="AW3" i="15"/>
  <c r="AU3" i="15"/>
  <c r="AB1" i="15"/>
  <c r="AN10" i="14" l="1"/>
  <c r="AN8" i="14"/>
  <c r="AC8" i="14"/>
  <c r="AN6" i="14"/>
  <c r="AC6" i="14"/>
  <c r="AN5" i="14"/>
  <c r="AX3" i="14"/>
  <c r="AV3" i="14"/>
  <c r="AT3" i="14"/>
  <c r="AB1" i="14"/>
  <c r="AD26" i="13" l="1"/>
  <c r="AD25" i="13"/>
  <c r="AD24" i="13"/>
  <c r="AR20" i="13"/>
  <c r="AK20" i="13"/>
  <c r="AC20" i="13"/>
  <c r="AR19" i="13"/>
  <c r="AK19" i="13"/>
  <c r="AC19" i="13"/>
  <c r="AD17" i="13"/>
  <c r="AC16" i="13"/>
  <c r="AC12" i="13"/>
  <c r="AN10" i="13"/>
  <c r="AN8" i="13"/>
  <c r="AC8" i="13"/>
  <c r="AN6" i="13"/>
  <c r="AC6" i="13"/>
  <c r="AN5" i="13"/>
  <c r="AX3" i="13"/>
  <c r="AV3" i="13"/>
  <c r="AT3" i="13"/>
  <c r="AB1" i="13"/>
  <c r="AC16" i="12" l="1"/>
  <c r="AN11" i="12"/>
  <c r="AN10" i="12"/>
  <c r="AN9" i="12"/>
  <c r="AN8" i="12"/>
  <c r="AC8" i="12"/>
  <c r="AN7" i="12"/>
  <c r="AC7" i="12"/>
  <c r="AN6" i="12"/>
  <c r="AC6" i="12"/>
  <c r="AN5" i="12"/>
  <c r="AB1" i="12"/>
  <c r="BL31" i="11" l="1"/>
  <c r="BL29" i="11"/>
  <c r="BL27" i="11"/>
  <c r="BL25" i="11"/>
  <c r="BL23" i="11"/>
  <c r="BL21" i="11"/>
  <c r="BD20" i="11"/>
  <c r="BD18" i="11"/>
  <c r="BD17" i="11"/>
  <c r="BC15" i="11"/>
  <c r="BR14" i="11"/>
  <c r="BM14" i="11"/>
  <c r="BJ14" i="11"/>
  <c r="BH14" i="11"/>
  <c r="BF14" i="11"/>
  <c r="BC12" i="11"/>
  <c r="BN10" i="11"/>
  <c r="BN8" i="11"/>
  <c r="BC8" i="11"/>
  <c r="BN6" i="11"/>
  <c r="BC6" i="11"/>
  <c r="BN5" i="11"/>
  <c r="BX3" i="11"/>
  <c r="BV3" i="11"/>
  <c r="BT3" i="11"/>
  <c r="BB1" i="11"/>
  <c r="B51" i="10" l="1"/>
  <c r="B50" i="10"/>
  <c r="B49" i="10"/>
  <c r="B48" i="10"/>
  <c r="B47" i="10"/>
  <c r="F26" i="7" l="1"/>
  <c r="F27" i="7" s="1"/>
  <c r="E26" i="7"/>
  <c r="E27" i="7" s="1"/>
  <c r="D26" i="7"/>
  <c r="D27" i="7" s="1"/>
  <c r="D34" i="7" s="1"/>
  <c r="F18" i="7"/>
  <c r="F21" i="7" s="1"/>
  <c r="F23" i="7" s="1"/>
  <c r="E18" i="7"/>
  <c r="E21" i="7" s="1"/>
  <c r="E23" i="7" s="1"/>
  <c r="D18" i="7"/>
  <c r="D21" i="7" s="1"/>
  <c r="D23" i="7" s="1"/>
  <c r="C18" i="7"/>
  <c r="C21" i="7" s="1"/>
  <c r="C23" i="7" s="1"/>
  <c r="AB40" i="3"/>
  <c r="AD37" i="3"/>
  <c r="AD35" i="3"/>
  <c r="AD33" i="3"/>
  <c r="AB29" i="3"/>
  <c r="AB27" i="3"/>
  <c r="AB25" i="3"/>
  <c r="AD17" i="3"/>
  <c r="AD16" i="3"/>
  <c r="AD15" i="3"/>
  <c r="AD14" i="3"/>
  <c r="AD13" i="3"/>
  <c r="AC12" i="3"/>
  <c r="AB11" i="3"/>
  <c r="AB10" i="3"/>
  <c r="AB9" i="3"/>
  <c r="AB7" i="3"/>
  <c r="AB6" i="3"/>
  <c r="AB4" i="3"/>
  <c r="AB3" i="3"/>
  <c r="AB1" i="3"/>
  <c r="D32" i="7" l="1"/>
  <c r="E32" i="7"/>
  <c r="E34" i="7"/>
  <c r="E36" i="7" l="1"/>
  <c r="D36" i="7"/>
  <c r="C36" i="7" l="1"/>
  <c r="C32" i="7"/>
  <c r="C3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J25" authorId="0" shapeId="0" xr:uid="{00000000-0006-0000-0900-000001000000}">
      <text>
        <r>
          <rPr>
            <b/>
            <sz val="9"/>
            <color indexed="81"/>
            <rFont val="MS P ゴシック"/>
            <family val="3"/>
            <charset val="128"/>
          </rPr>
          <t>東京都:</t>
        </r>
        <r>
          <rPr>
            <sz val="9"/>
            <color indexed="81"/>
            <rFont val="MS P ゴシック"/>
            <family val="3"/>
            <charset val="128"/>
          </rPr>
          <t xml:space="preserve">
修正</t>
        </r>
      </text>
    </comment>
  </commentList>
</comments>
</file>

<file path=xl/sharedStrings.xml><?xml version="1.0" encoding="utf-8"?>
<sst xmlns="http://schemas.openxmlformats.org/spreadsheetml/2006/main" count="1443" uniqueCount="893">
  <si>
    <t>第１号様式（第８条関係)</t>
    <phoneticPr fontId="9"/>
  </si>
  <si>
    <t>公益財団法人東京都環境公社</t>
    <rPh sb="0" eb="2">
      <t>コウエキ</t>
    </rPh>
    <phoneticPr fontId="9"/>
  </si>
  <si>
    <t>　理事長　殿</t>
    <phoneticPr fontId="9"/>
  </si>
  <si>
    <t>（助成対象事業者）</t>
    <phoneticPr fontId="9"/>
  </si>
  <si>
    <t>住　　　所</t>
    <phoneticPr fontId="9"/>
  </si>
  <si>
    <t>〒</t>
    <phoneticPr fontId="9"/>
  </si>
  <si>
    <t>事業者名又は氏名</t>
    <rPh sb="0" eb="3">
      <t>ジギョウシャ</t>
    </rPh>
    <rPh sb="3" eb="4">
      <t>メイ</t>
    </rPh>
    <rPh sb="4" eb="5">
      <t>マタ</t>
    </rPh>
    <rPh sb="6" eb="8">
      <t>シメイ</t>
    </rPh>
    <phoneticPr fontId="9"/>
  </si>
  <si>
    <t>助成金交付申請書</t>
    <rPh sb="0" eb="2">
      <t>ジョセイ</t>
    </rPh>
    <rPh sb="2" eb="3">
      <t>キン</t>
    </rPh>
    <rPh sb="3" eb="5">
      <t>コウフ</t>
    </rPh>
    <rPh sb="5" eb="8">
      <t>シンセイショ</t>
    </rPh>
    <phoneticPr fontId="9"/>
  </si>
  <si>
    <t xml:space="preserve"> 設置事業所の名称</t>
    <rPh sb="1" eb="3">
      <t>セッチ</t>
    </rPh>
    <rPh sb="3" eb="6">
      <t>ジギョウショ</t>
    </rPh>
    <rPh sb="7" eb="9">
      <t>メイショウ</t>
    </rPh>
    <phoneticPr fontId="6"/>
  </si>
  <si>
    <t xml:space="preserve"> 設置事業所の住所</t>
    <rPh sb="1" eb="3">
      <t>セッチ</t>
    </rPh>
    <rPh sb="3" eb="6">
      <t>ジギョウショ</t>
    </rPh>
    <rPh sb="7" eb="9">
      <t>ジュウショ</t>
    </rPh>
    <phoneticPr fontId="9"/>
  </si>
  <si>
    <t>郵便番号：</t>
    <rPh sb="0" eb="2">
      <t>ユウビン</t>
    </rPh>
    <rPh sb="2" eb="4">
      <t>バンゴウ</t>
    </rPh>
    <phoneticPr fontId="9"/>
  </si>
  <si>
    <t>住　　所：</t>
    <rPh sb="0" eb="1">
      <t>ジュウ</t>
    </rPh>
    <rPh sb="3" eb="4">
      <t>ショ</t>
    </rPh>
    <phoneticPr fontId="9"/>
  </si>
  <si>
    <t>事業者名又は氏名：</t>
    <rPh sb="0" eb="3">
      <t>ジギョウシャ</t>
    </rPh>
    <rPh sb="3" eb="4">
      <t>メイ</t>
    </rPh>
    <rPh sb="4" eb="5">
      <t>マタ</t>
    </rPh>
    <rPh sb="6" eb="8">
      <t>シメイ</t>
    </rPh>
    <phoneticPr fontId="9"/>
  </si>
  <si>
    <t>担当者氏名：</t>
    <rPh sb="0" eb="3">
      <t>タントウシャ</t>
    </rPh>
    <rPh sb="3" eb="4">
      <t>シ</t>
    </rPh>
    <rPh sb="4" eb="5">
      <t>ナ</t>
    </rPh>
    <phoneticPr fontId="9"/>
  </si>
  <si>
    <t>電話番号：</t>
    <phoneticPr fontId="9"/>
  </si>
  <si>
    <t>　助成対象事業者
　連絡先（事務担当者）</t>
    <rPh sb="10" eb="13">
      <t>レンラクサキ</t>
    </rPh>
    <rPh sb="14" eb="16">
      <t>ジム</t>
    </rPh>
    <rPh sb="16" eb="19">
      <t>タントウシャ</t>
    </rPh>
    <phoneticPr fontId="9"/>
  </si>
  <si>
    <t>所属部署：</t>
    <rPh sb="0" eb="2">
      <t>ショゾク</t>
    </rPh>
    <rPh sb="2" eb="4">
      <t>ブショ</t>
    </rPh>
    <phoneticPr fontId="9"/>
  </si>
  <si>
    <t>氏　　名：</t>
    <rPh sb="0" eb="1">
      <t>シ</t>
    </rPh>
    <rPh sb="3" eb="4">
      <t>ナ</t>
    </rPh>
    <phoneticPr fontId="9"/>
  </si>
  <si>
    <t>E-mail：</t>
    <phoneticPr fontId="9"/>
  </si>
  <si>
    <t>助成対象事業者に関する情報</t>
    <phoneticPr fontId="6"/>
  </si>
  <si>
    <t xml:space="preserve"> 　フリガナ</t>
    <phoneticPr fontId="9"/>
  </si>
  <si>
    <t xml:space="preserve"> 　事業者名（氏名）</t>
    <rPh sb="2" eb="5">
      <t>ジギョウシャ</t>
    </rPh>
    <rPh sb="5" eb="6">
      <t>ナ</t>
    </rPh>
    <rPh sb="7" eb="9">
      <t>シメイ</t>
    </rPh>
    <phoneticPr fontId="9"/>
  </si>
  <si>
    <t xml:space="preserve"> 　代表者氏名</t>
    <rPh sb="5" eb="7">
      <t>シメイ</t>
    </rPh>
    <phoneticPr fontId="9"/>
  </si>
  <si>
    <t>　日本標準産業分類
　による業種※1</t>
    <rPh sb="1" eb="3">
      <t>ニホン</t>
    </rPh>
    <rPh sb="3" eb="5">
      <t>ヒョウジュン</t>
    </rPh>
    <rPh sb="5" eb="7">
      <t>サンギョウ</t>
    </rPh>
    <rPh sb="7" eb="9">
      <t>ブンルイ</t>
    </rPh>
    <phoneticPr fontId="9"/>
  </si>
  <si>
    <t>大分類</t>
    <rPh sb="0" eb="3">
      <t>ダイブンルイ</t>
    </rPh>
    <phoneticPr fontId="6"/>
  </si>
  <si>
    <t>中分類</t>
    <rPh sb="0" eb="1">
      <t>チュウ</t>
    </rPh>
    <rPh sb="1" eb="3">
      <t>ブンルイ</t>
    </rPh>
    <phoneticPr fontId="6"/>
  </si>
  <si>
    <t xml:space="preserve"> 　資本金（出資総額）</t>
    <rPh sb="2" eb="5">
      <t>シホンキン</t>
    </rPh>
    <phoneticPr fontId="9"/>
  </si>
  <si>
    <t>円</t>
    <rPh sb="0" eb="1">
      <t>エン</t>
    </rPh>
    <phoneticPr fontId="6"/>
  </si>
  <si>
    <t xml:space="preserve"> 　従業員数</t>
    <phoneticPr fontId="9"/>
  </si>
  <si>
    <t>人</t>
    <rPh sb="0" eb="1">
      <t>ニン</t>
    </rPh>
    <phoneticPr fontId="6"/>
  </si>
  <si>
    <t>備考</t>
    <rPh sb="0" eb="2">
      <t>ビコウ</t>
    </rPh>
    <phoneticPr fontId="6"/>
  </si>
  <si>
    <t>特記事項：助成対象事業者は、申請後、東京都及び公益財団法人東京都環境公社の本助成金に係る適法な全ての指示に従います。</t>
    <rPh sb="0" eb="2">
      <t>トッキ</t>
    </rPh>
    <rPh sb="2" eb="4">
      <t>ジコウ</t>
    </rPh>
    <phoneticPr fontId="9"/>
  </si>
  <si>
    <t>第１号様式の２（第８条関係)</t>
    <rPh sb="0" eb="1">
      <t>ダイ</t>
    </rPh>
    <rPh sb="2" eb="3">
      <t>ゴウ</t>
    </rPh>
    <rPh sb="3" eb="5">
      <t>ヨウシキ</t>
    </rPh>
    <phoneticPr fontId="9"/>
  </si>
  <si>
    <t>誓　　約　　書</t>
    <rPh sb="0" eb="1">
      <t>チカイ</t>
    </rPh>
    <rPh sb="3" eb="4">
      <t>ヤク</t>
    </rPh>
    <rPh sb="6" eb="7">
      <t>ショ</t>
    </rPh>
    <phoneticPr fontId="9"/>
  </si>
  <si>
    <t>公益財団法人　東京都環境公社</t>
    <rPh sb="0" eb="2">
      <t>コウエキ</t>
    </rPh>
    <rPh sb="2" eb="4">
      <t>ザイダン</t>
    </rPh>
    <rPh sb="4" eb="6">
      <t>ホウジン</t>
    </rPh>
    <phoneticPr fontId="9"/>
  </si>
  <si>
    <t>　理事長　殿</t>
    <rPh sb="1" eb="4">
      <t>リジチョウ</t>
    </rPh>
    <rPh sb="5" eb="6">
      <t>トノ</t>
    </rPh>
    <phoneticPr fontId="9"/>
  </si>
  <si>
    <t>２　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t>
    <phoneticPr fontId="9"/>
  </si>
  <si>
    <t>３　貴公社理事長又は東京都が必要と認めた場合には、暴力団関係者であるか否かの確認のため、警視庁へ照会がなされることに同意いたします。</t>
    <phoneticPr fontId="9"/>
  </si>
  <si>
    <t>※　この誓約書における「暴力団関係者」とは、次に掲げる者をいう。</t>
    <rPh sb="4" eb="7">
      <t>セイヤクショ</t>
    </rPh>
    <rPh sb="12" eb="15">
      <t>ボウリョクダン</t>
    </rPh>
    <rPh sb="15" eb="18">
      <t>カンケイシャ</t>
    </rPh>
    <phoneticPr fontId="9"/>
  </si>
  <si>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9"/>
  </si>
  <si>
    <t>・暴力団又員を雇用している者</t>
    <rPh sb="1" eb="4">
      <t>ボウリョクダン</t>
    </rPh>
    <rPh sb="4" eb="5">
      <t>マタ</t>
    </rPh>
    <rPh sb="5" eb="6">
      <t>イン</t>
    </rPh>
    <rPh sb="7" eb="9">
      <t>コヨウ</t>
    </rPh>
    <rPh sb="13" eb="14">
      <t>モノ</t>
    </rPh>
    <phoneticPr fontId="9"/>
  </si>
  <si>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9"/>
  </si>
  <si>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9"/>
  </si>
  <si>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9"/>
  </si>
  <si>
    <t>４　省エネ型ノンフロン機器普及促進事業助成金交付要綱、その他法令の規程を遵守することを誓約いたします。</t>
    <rPh sb="2" eb="3">
      <t>ショウ</t>
    </rPh>
    <rPh sb="5" eb="6">
      <t>ガタ</t>
    </rPh>
    <rPh sb="11" eb="13">
      <t>キキ</t>
    </rPh>
    <rPh sb="13" eb="15">
      <t>フキュウ</t>
    </rPh>
    <rPh sb="15" eb="17">
      <t>ソクシン</t>
    </rPh>
    <rPh sb="17" eb="19">
      <t>ジギョウ</t>
    </rPh>
    <rPh sb="19" eb="21">
      <t>ジョセイ</t>
    </rPh>
    <rPh sb="21" eb="22">
      <t>キン</t>
    </rPh>
    <rPh sb="22" eb="24">
      <t>コウフ</t>
    </rPh>
    <rPh sb="24" eb="26">
      <t>ヨウコウ</t>
    </rPh>
    <rPh sb="43" eb="45">
      <t>セイヤク</t>
    </rPh>
    <phoneticPr fontId="6"/>
  </si>
  <si>
    <t>５　本申請書は、事実に基づき、申請者の不利益にならない範囲において訂正される可能性があることについて同意いたします。</t>
    <phoneticPr fontId="6"/>
  </si>
  <si>
    <t>以上の事項全てを満たすことを誓約いたします。</t>
    <phoneticPr fontId="6"/>
  </si>
  <si>
    <t>令和</t>
    <phoneticPr fontId="6"/>
  </si>
  <si>
    <t>年</t>
    <rPh sb="0" eb="1">
      <t>ネン</t>
    </rPh>
    <phoneticPr fontId="9"/>
  </si>
  <si>
    <t>月</t>
    <rPh sb="0" eb="1">
      <t>ゲツ</t>
    </rPh>
    <phoneticPr fontId="9"/>
  </si>
  <si>
    <t>日</t>
    <rPh sb="0" eb="1">
      <t>ヒ</t>
    </rPh>
    <phoneticPr fontId="9"/>
  </si>
  <si>
    <t>住所</t>
    <rPh sb="0" eb="2">
      <t>ジュウショ</t>
    </rPh>
    <phoneticPr fontId="9"/>
  </si>
  <si>
    <t>名称</t>
    <rPh sb="0" eb="2">
      <t>メイショウ</t>
    </rPh>
    <phoneticPr fontId="9"/>
  </si>
  <si>
    <t>代表者の職</t>
    <rPh sb="0" eb="3">
      <t>ダイヒョウシャ</t>
    </rPh>
    <rPh sb="4" eb="5">
      <t>ショク</t>
    </rPh>
    <phoneticPr fontId="9"/>
  </si>
  <si>
    <t>氏名</t>
    <rPh sb="0" eb="2">
      <t>シメイ</t>
    </rPh>
    <phoneticPr fontId="6"/>
  </si>
  <si>
    <t>※　法人その他の団体にあっては、主たる事務所の所在地、名称及び代表者の氏名を記入すること。</t>
    <phoneticPr fontId="6"/>
  </si>
  <si>
    <t>第１号様式の３（第８条関係）</t>
    <rPh sb="8" eb="9">
      <t>ダイ</t>
    </rPh>
    <rPh sb="10" eb="13">
      <t>ジョウカンケイ</t>
    </rPh>
    <phoneticPr fontId="9"/>
  </si>
  <si>
    <t>助成事業実施計画書</t>
    <phoneticPr fontId="9"/>
  </si>
  <si>
    <r>
      <rPr>
        <sz val="11"/>
        <rFont val="ＭＳ Ｐ明朝"/>
        <family val="1"/>
        <charset val="128"/>
      </rPr>
      <t>１.　</t>
    </r>
    <r>
      <rPr>
        <sz val="11"/>
        <rFont val="ＭＳ 明朝"/>
        <family val="1"/>
        <charset val="128"/>
      </rPr>
      <t>事業期間や内訳</t>
    </r>
    <rPh sb="3" eb="5">
      <t>ジギョウ</t>
    </rPh>
    <rPh sb="5" eb="7">
      <t>キカン</t>
    </rPh>
    <rPh sb="8" eb="10">
      <t>ウチワケ</t>
    </rPh>
    <phoneticPr fontId="9"/>
  </si>
  <si>
    <t>（1)</t>
    <phoneticPr fontId="6"/>
  </si>
  <si>
    <t>事業の実施予定※</t>
    <rPh sb="3" eb="5">
      <t>ジッシ</t>
    </rPh>
    <rPh sb="5" eb="7">
      <t>ヨテイ</t>
    </rPh>
    <phoneticPr fontId="9"/>
  </si>
  <si>
    <t>事業の完了予定日</t>
    <rPh sb="0" eb="2">
      <t>ジギョウ</t>
    </rPh>
    <rPh sb="3" eb="5">
      <t>カンリョウ</t>
    </rPh>
    <rPh sb="5" eb="7">
      <t>ヨテイ</t>
    </rPh>
    <rPh sb="7" eb="8">
      <t>ビ</t>
    </rPh>
    <phoneticPr fontId="9"/>
  </si>
  <si>
    <t>：</t>
    <phoneticPr fontId="6"/>
  </si>
  <si>
    <t>　事業の開始日※
（事業契約予定日）</t>
    <rPh sb="10" eb="17">
      <t>ジギョウケイヤクヨテイビ</t>
    </rPh>
    <phoneticPr fontId="6"/>
  </si>
  <si>
    <t>　事業日数(全日)※</t>
    <rPh sb="1" eb="3">
      <t>ジギョウ</t>
    </rPh>
    <rPh sb="6" eb="8">
      <t>ゼンニチ</t>
    </rPh>
    <phoneticPr fontId="9"/>
  </si>
  <si>
    <t>（2)</t>
    <phoneticPr fontId="9"/>
  </si>
  <si>
    <t>事業内訳</t>
    <rPh sb="0" eb="2">
      <t>ジギョウ</t>
    </rPh>
    <rPh sb="2" eb="4">
      <t>ウチワケ</t>
    </rPh>
    <phoneticPr fontId="9"/>
  </si>
  <si>
    <t>　●省エネ型ノンフロン機器の設置区分をプルダウンから選択後、台数を入力</t>
    <rPh sb="14" eb="16">
      <t>セッチ</t>
    </rPh>
    <rPh sb="16" eb="18">
      <t>クブン</t>
    </rPh>
    <phoneticPr fontId="6"/>
  </si>
  <si>
    <t>設置区分</t>
    <rPh sb="0" eb="2">
      <t>セッチ</t>
    </rPh>
    <rPh sb="2" eb="4">
      <t>クブン</t>
    </rPh>
    <phoneticPr fontId="6"/>
  </si>
  <si>
    <t>台数</t>
    <rPh sb="0" eb="2">
      <t>ダイスウ</t>
    </rPh>
    <phoneticPr fontId="6"/>
  </si>
  <si>
    <t>（3)</t>
    <phoneticPr fontId="9"/>
  </si>
  <si>
    <t>備考</t>
    <rPh sb="0" eb="2">
      <t>ビコウ</t>
    </rPh>
    <phoneticPr fontId="9"/>
  </si>
  <si>
    <t>※工事が生じない場合では、「事業の開始日」及び「事業日数」の記載は不要。
　工事が生じる場合では、交付決定日を想定して工事の予定日等を計画すること。</t>
    <rPh sb="1" eb="3">
      <t>コウジ</t>
    </rPh>
    <rPh sb="4" eb="5">
      <t>ショウ</t>
    </rPh>
    <rPh sb="8" eb="10">
      <t>バアイ</t>
    </rPh>
    <rPh sb="14" eb="16">
      <t>ジギョウ</t>
    </rPh>
    <rPh sb="17" eb="20">
      <t>カイシビ</t>
    </rPh>
    <rPh sb="21" eb="22">
      <t>オヨ</t>
    </rPh>
    <rPh sb="24" eb="26">
      <t>ジギョウ</t>
    </rPh>
    <rPh sb="26" eb="28">
      <t>ニッスウ</t>
    </rPh>
    <rPh sb="30" eb="32">
      <t>キサイ</t>
    </rPh>
    <rPh sb="33" eb="35">
      <t>フヨウ</t>
    </rPh>
    <rPh sb="38" eb="40">
      <t>コウジ</t>
    </rPh>
    <rPh sb="41" eb="42">
      <t>ショウ</t>
    </rPh>
    <rPh sb="44" eb="46">
      <t>バアイ</t>
    </rPh>
    <rPh sb="59" eb="61">
      <t>コウジ</t>
    </rPh>
    <phoneticPr fontId="9"/>
  </si>
  <si>
    <r>
      <rPr>
        <sz val="11"/>
        <rFont val="ＭＳ Ｐ明朝"/>
        <family val="1"/>
        <charset val="128"/>
      </rPr>
      <t>２</t>
    </r>
    <r>
      <rPr>
        <sz val="11"/>
        <rFont val="Century"/>
        <family val="1"/>
      </rPr>
      <t>.</t>
    </r>
    <r>
      <rPr>
        <sz val="11"/>
        <rFont val="ＭＳ Ｐ明朝"/>
        <family val="1"/>
        <charset val="128"/>
      </rPr>
      <t>　設置工事の施行図面及び工程表　（添付書類名を記載）</t>
    </r>
    <rPh sb="3" eb="5">
      <t>セッチ</t>
    </rPh>
    <rPh sb="5" eb="7">
      <t>コウジ</t>
    </rPh>
    <rPh sb="8" eb="10">
      <t>セコウ</t>
    </rPh>
    <rPh sb="10" eb="12">
      <t>ズメン</t>
    </rPh>
    <rPh sb="12" eb="13">
      <t>オヨ</t>
    </rPh>
    <rPh sb="14" eb="17">
      <t>コウテイヒョウ</t>
    </rPh>
    <rPh sb="19" eb="21">
      <t>テンプ</t>
    </rPh>
    <rPh sb="21" eb="23">
      <t>ショルイ</t>
    </rPh>
    <rPh sb="23" eb="24">
      <t>ナ</t>
    </rPh>
    <rPh sb="25" eb="27">
      <t>キサイ</t>
    </rPh>
    <phoneticPr fontId="6"/>
  </si>
  <si>
    <t>助成事業実施計画書（内蔵型ショーケース用）</t>
    <rPh sb="10" eb="13">
      <t>ナイゾウガタ</t>
    </rPh>
    <rPh sb="19" eb="20">
      <t>ヨウ</t>
    </rPh>
    <phoneticPr fontId="9"/>
  </si>
  <si>
    <t>３．導入機器の概要</t>
    <rPh sb="2" eb="4">
      <t>ドウニュウ</t>
    </rPh>
    <rPh sb="4" eb="6">
      <t>キキ</t>
    </rPh>
    <rPh sb="7" eb="9">
      <t>ガイヨウ</t>
    </rPh>
    <phoneticPr fontId="9"/>
  </si>
  <si>
    <t>　※様式が不足する場合は適宜追加すること。</t>
    <rPh sb="2" eb="4">
      <t>ヨウシキ</t>
    </rPh>
    <rPh sb="5" eb="7">
      <t>フソク</t>
    </rPh>
    <rPh sb="9" eb="11">
      <t>バアイ</t>
    </rPh>
    <rPh sb="12" eb="14">
      <t>テキギ</t>
    </rPh>
    <rPh sb="14" eb="16">
      <t>ツイカ</t>
    </rPh>
    <phoneticPr fontId="9"/>
  </si>
  <si>
    <t>・機器１</t>
    <rPh sb="1" eb="3">
      <t>キキ</t>
    </rPh>
    <phoneticPr fontId="6"/>
  </si>
  <si>
    <t>製造者名（メーカー名）</t>
    <rPh sb="0" eb="3">
      <t>セイゾウシャ</t>
    </rPh>
    <rPh sb="3" eb="4">
      <t>メイ</t>
    </rPh>
    <rPh sb="9" eb="10">
      <t>メイ</t>
    </rPh>
    <phoneticPr fontId="9"/>
  </si>
  <si>
    <t>品番又は型式</t>
    <rPh sb="0" eb="2">
      <t>ヒンバン</t>
    </rPh>
    <rPh sb="2" eb="3">
      <t>マタ</t>
    </rPh>
    <rPh sb="4" eb="6">
      <t>カタシキ</t>
    </rPh>
    <phoneticPr fontId="9"/>
  </si>
  <si>
    <t>使用冷媒</t>
    <rPh sb="0" eb="2">
      <t>シヨウ</t>
    </rPh>
    <rPh sb="2" eb="4">
      <t>レイバイ</t>
    </rPh>
    <phoneticPr fontId="9"/>
  </si>
  <si>
    <t>台数</t>
    <rPh sb="0" eb="2">
      <t>ダイスウ</t>
    </rPh>
    <phoneticPr fontId="36"/>
  </si>
  <si>
    <t>台</t>
    <rPh sb="0" eb="1">
      <t>ダイ</t>
    </rPh>
    <phoneticPr fontId="6"/>
  </si>
  <si>
    <t>・機器２</t>
    <rPh sb="1" eb="3">
      <t>キキ</t>
    </rPh>
    <phoneticPr fontId="6"/>
  </si>
  <si>
    <t>・機器３</t>
    <rPh sb="1" eb="3">
      <t>キキ</t>
    </rPh>
    <phoneticPr fontId="6"/>
  </si>
  <si>
    <t>助成事業実施計画書（内蔵型ショーケース以外）</t>
    <rPh sb="10" eb="13">
      <t>ナイゾウガタ</t>
    </rPh>
    <rPh sb="19" eb="21">
      <t>イガイ</t>
    </rPh>
    <phoneticPr fontId="9"/>
  </si>
  <si>
    <t>kW</t>
    <phoneticPr fontId="6"/>
  </si>
  <si>
    <t>記入要領</t>
    <rPh sb="0" eb="2">
      <t>キニュウ</t>
    </rPh>
    <rPh sb="2" eb="4">
      <t>ヨウリョウ</t>
    </rPh>
    <phoneticPr fontId="9"/>
  </si>
  <si>
    <t>CO2削減効果計算書（内蔵型ショーケース以外）</t>
    <rPh sb="3" eb="5">
      <t>サクゲン</t>
    </rPh>
    <rPh sb="5" eb="7">
      <t>コウカ</t>
    </rPh>
    <rPh sb="7" eb="10">
      <t>ケイサンショ</t>
    </rPh>
    <rPh sb="11" eb="14">
      <t>ナイゾウガタ</t>
    </rPh>
    <rPh sb="20" eb="22">
      <t>イガイ</t>
    </rPh>
    <phoneticPr fontId="9"/>
  </si>
  <si>
    <t>記入事項・用語</t>
    <rPh sb="0" eb="2">
      <t>キニュウ</t>
    </rPh>
    <rPh sb="2" eb="4">
      <t>ジコウ</t>
    </rPh>
    <rPh sb="5" eb="7">
      <t>ヨウゴ</t>
    </rPh>
    <phoneticPr fontId="9"/>
  </si>
  <si>
    <t>説明</t>
    <rPh sb="0" eb="2">
      <t>セツメイ</t>
    </rPh>
    <phoneticPr fontId="9"/>
  </si>
  <si>
    <t>（　　　　　）枚中</t>
    <rPh sb="7" eb="8">
      <t>マイ</t>
    </rPh>
    <rPh sb="8" eb="9">
      <t>チュウ</t>
    </rPh>
    <phoneticPr fontId="9"/>
  </si>
  <si>
    <t>（　　　　　）枚目</t>
    <rPh sb="7" eb="9">
      <t>マイメ</t>
    </rPh>
    <phoneticPr fontId="9"/>
  </si>
  <si>
    <t>（　　　）枚中（　　　）枚目</t>
    <rPh sb="5" eb="6">
      <t>マイ</t>
    </rPh>
    <rPh sb="6" eb="7">
      <t>チュウ</t>
    </rPh>
    <rPh sb="12" eb="14">
      <t>マイメ</t>
    </rPh>
    <phoneticPr fontId="9"/>
  </si>
  <si>
    <t>　型の異なる数種類の省エネ型ノンフロン機器を導入する場合等で、１枚に記入しきれず、複数シートに記入した場合に、何枚中何枚目かを（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rPh sb="1" eb="2">
      <t>カタ</t>
    </rPh>
    <rPh sb="3" eb="4">
      <t>コト</t>
    </rPh>
    <rPh sb="6" eb="9">
      <t>スウシュルイ</t>
    </rPh>
    <rPh sb="22" eb="24">
      <t>ドウニュウ</t>
    </rPh>
    <rPh sb="26" eb="28">
      <t>バアイ</t>
    </rPh>
    <rPh sb="28" eb="29">
      <t>トウ</t>
    </rPh>
    <rPh sb="32" eb="33">
      <t>マイ</t>
    </rPh>
    <rPh sb="34" eb="36">
      <t>キニュウ</t>
    </rPh>
    <rPh sb="41" eb="43">
      <t>フクスウ</t>
    </rPh>
    <rPh sb="47" eb="49">
      <t>キニュウ</t>
    </rPh>
    <rPh sb="51" eb="53">
      <t>バアイ</t>
    </rPh>
    <rPh sb="55" eb="57">
      <t>ナンマイ</t>
    </rPh>
    <rPh sb="57" eb="58">
      <t>チュウ</t>
    </rPh>
    <rPh sb="58" eb="59">
      <t>ナン</t>
    </rPh>
    <rPh sb="59" eb="61">
      <t>マイメ</t>
    </rPh>
    <rPh sb="69" eb="70">
      <t>ナイ</t>
    </rPh>
    <rPh sb="71" eb="73">
      <t>キニュウ</t>
    </rPh>
    <rPh sb="85" eb="86">
      <t>カタ</t>
    </rPh>
    <rPh sb="87" eb="88">
      <t>コト</t>
    </rPh>
    <rPh sb="90" eb="93">
      <t>スウシュルイ</t>
    </rPh>
    <rPh sb="94" eb="96">
      <t>ソウチ</t>
    </rPh>
    <rPh sb="97" eb="99">
      <t>ドウニュウ</t>
    </rPh>
    <rPh sb="105" eb="107">
      <t>レイバイ</t>
    </rPh>
    <rPh sb="107" eb="109">
      <t>ハイカン</t>
    </rPh>
    <rPh sb="110" eb="112">
      <t>セツゾク</t>
    </rPh>
    <rPh sb="115" eb="117">
      <t>ドウイツ</t>
    </rPh>
    <rPh sb="117" eb="119">
      <t>ケイトウ</t>
    </rPh>
    <rPh sb="120" eb="122">
      <t>バアイ</t>
    </rPh>
    <rPh sb="122" eb="123">
      <t>トウ</t>
    </rPh>
    <rPh sb="124" eb="126">
      <t>フクスウ</t>
    </rPh>
    <rPh sb="130" eb="132">
      <t>ブンリ</t>
    </rPh>
    <rPh sb="136" eb="138">
      <t>バアイ</t>
    </rPh>
    <rPh sb="141" eb="142">
      <t>マイ</t>
    </rPh>
    <rPh sb="143" eb="145">
      <t>キニュウ</t>
    </rPh>
    <rPh sb="147" eb="149">
      <t>カクラン</t>
    </rPh>
    <rPh sb="151" eb="154">
      <t>ゴウケイチ</t>
    </rPh>
    <rPh sb="154" eb="155">
      <t>トウ</t>
    </rPh>
    <rPh sb="156" eb="158">
      <t>キニュウ</t>
    </rPh>
    <rPh sb="163" eb="165">
      <t>カノウ</t>
    </rPh>
    <phoneticPr fontId="9"/>
  </si>
  <si>
    <t>※　型の異なる数種類の省エネ型ノンフロン機器を導入する場合等、１枚に記入しきれない場合には、複数シートに記入し通し番号を付すこと。</t>
    <rPh sb="2" eb="3">
      <t>カタ</t>
    </rPh>
    <rPh sb="4" eb="5">
      <t>コト</t>
    </rPh>
    <rPh sb="7" eb="10">
      <t>スウシュルイ</t>
    </rPh>
    <rPh sb="23" eb="25">
      <t>ドウニュウ</t>
    </rPh>
    <rPh sb="27" eb="29">
      <t>バアイ</t>
    </rPh>
    <rPh sb="29" eb="30">
      <t>トウ</t>
    </rPh>
    <rPh sb="32" eb="33">
      <t>マイ</t>
    </rPh>
    <rPh sb="34" eb="36">
      <t>キニュウ</t>
    </rPh>
    <rPh sb="41" eb="43">
      <t>バアイ</t>
    </rPh>
    <rPh sb="46" eb="48">
      <t>フクスウ</t>
    </rPh>
    <rPh sb="52" eb="54">
      <t>キニュウ</t>
    </rPh>
    <rPh sb="55" eb="56">
      <t>トオ</t>
    </rPh>
    <rPh sb="57" eb="59">
      <t>バンゴウ</t>
    </rPh>
    <rPh sb="60" eb="61">
      <t>フ</t>
    </rPh>
    <phoneticPr fontId="9"/>
  </si>
  <si>
    <t>Ａ
省エネ型ノンフロン機器</t>
  </si>
  <si>
    <t>Ｂ
比較対象
フロン冷媒機器</t>
    <rPh sb="2" eb="4">
      <t>ヒカク</t>
    </rPh>
    <rPh sb="4" eb="6">
      <t>タイショウ</t>
    </rPh>
    <rPh sb="10" eb="12">
      <t>レイバイ</t>
    </rPh>
    <phoneticPr fontId="9"/>
  </si>
  <si>
    <t>既存の機器
（新規設置等で既存装置がない場合は記入不要）</t>
    <rPh sb="0" eb="2">
      <t>キゾン</t>
    </rPh>
    <rPh sb="3" eb="5">
      <t>キキ</t>
    </rPh>
    <rPh sb="7" eb="9">
      <t>シンキ</t>
    </rPh>
    <rPh sb="9" eb="11">
      <t>セッチ</t>
    </rPh>
    <rPh sb="11" eb="12">
      <t>トウ</t>
    </rPh>
    <rPh sb="13" eb="15">
      <t>キゾン</t>
    </rPh>
    <rPh sb="15" eb="17">
      <t>ソウチ</t>
    </rPh>
    <rPh sb="20" eb="22">
      <t>バアイ</t>
    </rPh>
    <rPh sb="23" eb="25">
      <t>キニュウ</t>
    </rPh>
    <rPh sb="25" eb="27">
      <t>フヨウ</t>
    </rPh>
    <phoneticPr fontId="9"/>
  </si>
  <si>
    <t>「Ａ省エネ型ノンフロン機器」及び
「Ｂ比較対象フロン冷媒機器」</t>
    <rPh sb="14" eb="15">
      <t>オヨ</t>
    </rPh>
    <rPh sb="19" eb="21">
      <t>ヒカク</t>
    </rPh>
    <rPh sb="21" eb="23">
      <t>タイショウ</t>
    </rPh>
    <rPh sb="26" eb="28">
      <t>レイバイ</t>
    </rPh>
    <rPh sb="28" eb="30">
      <t>キキ</t>
    </rPh>
    <phoneticPr fontId="9"/>
  </si>
  <si>
    <t>「Ａ省エネ型ノンフロン機器」の列には、導入する省エネ型ノンフロン機器について、「Ｂ比較対象フロン冷媒機器」の列には、省エネ型ノンフロン機器と同等の冷却能力をもつ、比較対象とするフロン冷媒機器について記入してください。</t>
    <rPh sb="15" eb="16">
      <t>レツ</t>
    </rPh>
    <rPh sb="19" eb="21">
      <t>ドウニュウ</t>
    </rPh>
    <rPh sb="41" eb="43">
      <t>ヒカク</t>
    </rPh>
    <rPh sb="43" eb="45">
      <t>タイショウ</t>
    </rPh>
    <rPh sb="48" eb="50">
      <t>レイバイ</t>
    </rPh>
    <rPh sb="50" eb="52">
      <t>キキ</t>
    </rPh>
    <rPh sb="54" eb="55">
      <t>レツ</t>
    </rPh>
    <rPh sb="70" eb="72">
      <t>ドウトウ</t>
    </rPh>
    <rPh sb="73" eb="75">
      <t>レイキャク</t>
    </rPh>
    <rPh sb="75" eb="77">
      <t>ノウリョク</t>
    </rPh>
    <rPh sb="81" eb="83">
      <t>ヒカク</t>
    </rPh>
    <rPh sb="83" eb="85">
      <t>タイショウ</t>
    </rPh>
    <rPh sb="91" eb="93">
      <t>レイバイ</t>
    </rPh>
    <rPh sb="93" eb="95">
      <t>キキ</t>
    </rPh>
    <rPh sb="99" eb="101">
      <t>キニュウ</t>
    </rPh>
    <phoneticPr fontId="9"/>
  </si>
  <si>
    <t>Ｃ　撤去する機器</t>
    <rPh sb="2" eb="4">
      <t>テッキョ</t>
    </rPh>
    <phoneticPr fontId="9"/>
  </si>
  <si>
    <t>Ｄ　部分的に残る機器
（ある場合に記入）</t>
    <rPh sb="2" eb="5">
      <t>ブブンテキ</t>
    </rPh>
    <rPh sb="6" eb="7">
      <t>ノコ</t>
    </rPh>
    <rPh sb="14" eb="16">
      <t>バアイ</t>
    </rPh>
    <rPh sb="17" eb="19">
      <t>キニュウ</t>
    </rPh>
    <phoneticPr fontId="9"/>
  </si>
  <si>
    <t>「既存の機器」</t>
    <rPh sb="1" eb="3">
      <t>キゾン</t>
    </rPh>
    <rPh sb="4" eb="6">
      <t>キキ</t>
    </rPh>
    <phoneticPr fontId="9"/>
  </si>
  <si>
    <t>「既存の機器」には、「Ｃ撤去する機器」と「Ｄ部分的に残る機器」の列がありますが、既存の機器がない場合は記入不要です。
また、「Ｄ部分的に残る装置」についてもない場合は記入不要です。</t>
    <rPh sb="1" eb="3">
      <t>キゾン</t>
    </rPh>
    <rPh sb="4" eb="6">
      <t>キキ</t>
    </rPh>
    <rPh sb="12" eb="14">
      <t>テッキョ</t>
    </rPh>
    <rPh sb="16" eb="18">
      <t>キキ</t>
    </rPh>
    <rPh sb="22" eb="25">
      <t>ブブンテキ</t>
    </rPh>
    <rPh sb="26" eb="27">
      <t>ノコ</t>
    </rPh>
    <rPh sb="28" eb="30">
      <t>キキ</t>
    </rPh>
    <rPh sb="32" eb="33">
      <t>レツ</t>
    </rPh>
    <rPh sb="40" eb="42">
      <t>キゾン</t>
    </rPh>
    <rPh sb="43" eb="45">
      <t>キキ</t>
    </rPh>
    <rPh sb="48" eb="50">
      <t>バアイ</t>
    </rPh>
    <rPh sb="51" eb="53">
      <t>キニュウ</t>
    </rPh>
    <rPh sb="53" eb="55">
      <t>フヨウ</t>
    </rPh>
    <rPh sb="64" eb="67">
      <t>ブブンテキ</t>
    </rPh>
    <rPh sb="68" eb="69">
      <t>ノコ</t>
    </rPh>
    <rPh sb="70" eb="72">
      <t>ソウチ</t>
    </rPh>
    <rPh sb="80" eb="82">
      <t>バアイ</t>
    </rPh>
    <rPh sb="83" eb="85">
      <t>キニュウ</t>
    </rPh>
    <rPh sb="85" eb="87">
      <t>フヨウ</t>
    </rPh>
    <phoneticPr fontId="9"/>
  </si>
  <si>
    <r>
      <t>型番</t>
    </r>
    <r>
      <rPr>
        <sz val="11"/>
        <color theme="1"/>
        <rFont val="ＭＳ Ｐ明朝"/>
        <family val="1"/>
        <charset val="128"/>
      </rPr>
      <t>、台数等</t>
    </r>
    <rPh sb="0" eb="2">
      <t>カタバン</t>
    </rPh>
    <rPh sb="3" eb="5">
      <t>ダイスウ</t>
    </rPh>
    <rPh sb="5" eb="6">
      <t>トウ</t>
    </rPh>
    <phoneticPr fontId="9"/>
  </si>
  <si>
    <r>
      <t>型番</t>
    </r>
    <r>
      <rPr>
        <sz val="11"/>
        <color theme="1"/>
        <rFont val="ＭＳ Ｐ明朝"/>
        <family val="1"/>
        <charset val="128"/>
      </rPr>
      <t>、台数等</t>
    </r>
    <rPh sb="0" eb="2">
      <t>カタバン</t>
    </rPh>
    <rPh sb="5" eb="6">
      <t>トウ</t>
    </rPh>
    <phoneticPr fontId="9"/>
  </si>
  <si>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rPh sb="0" eb="2">
      <t>タイショウ</t>
    </rPh>
    <rPh sb="5" eb="7">
      <t>キキ</t>
    </rPh>
    <rPh sb="8" eb="10">
      <t>シュルイ</t>
    </rPh>
    <rPh sb="11" eb="13">
      <t>ダイスウ</t>
    </rPh>
    <rPh sb="14" eb="17">
      <t>グタイテキ</t>
    </rPh>
    <rPh sb="19" eb="20">
      <t>タト</t>
    </rPh>
    <rPh sb="38" eb="40">
      <t>キニュウ</t>
    </rPh>
    <rPh sb="86" eb="88">
      <t>ダイスウ</t>
    </rPh>
    <rPh sb="88" eb="89">
      <t>ナド</t>
    </rPh>
    <rPh sb="133" eb="135">
      <t>バアイ</t>
    </rPh>
    <rPh sb="136" eb="138">
      <t>ソウチ</t>
    </rPh>
    <rPh sb="139" eb="141">
      <t>ウチワケ</t>
    </rPh>
    <rPh sb="141" eb="142">
      <t>オヨ</t>
    </rPh>
    <rPh sb="147" eb="149">
      <t>スウチ</t>
    </rPh>
    <phoneticPr fontId="9"/>
  </si>
  <si>
    <t>冷却負荷</t>
    <rPh sb="0" eb="2">
      <t>レイキャク</t>
    </rPh>
    <rPh sb="2" eb="4">
      <t>フカ</t>
    </rPh>
    <phoneticPr fontId="9"/>
  </si>
  <si>
    <t>kW</t>
    <phoneticPr fontId="9"/>
  </si>
  <si>
    <t>設計上の冷却負荷を記入してください。一般的に、冷却負荷≦冷凍能力、となります。
また、省エネ型ノンフロン機器と比較対象フロン冷媒機器の冷却負荷は同じ値としてください。</t>
    <rPh sb="0" eb="2">
      <t>セッケイ</t>
    </rPh>
    <rPh sb="2" eb="3">
      <t>ジョウ</t>
    </rPh>
    <rPh sb="4" eb="6">
      <t>レイキャク</t>
    </rPh>
    <rPh sb="6" eb="8">
      <t>フカ</t>
    </rPh>
    <rPh sb="9" eb="11">
      <t>キニュウ</t>
    </rPh>
    <rPh sb="18" eb="21">
      <t>イッパンテキ</t>
    </rPh>
    <rPh sb="23" eb="25">
      <t>レイキャク</t>
    </rPh>
    <rPh sb="25" eb="27">
      <t>フカ</t>
    </rPh>
    <rPh sb="28" eb="30">
      <t>レイトウ</t>
    </rPh>
    <rPh sb="30" eb="32">
      <t>ノウリョク</t>
    </rPh>
    <rPh sb="55" eb="57">
      <t>ヒカク</t>
    </rPh>
    <rPh sb="57" eb="59">
      <t>タイショウ</t>
    </rPh>
    <rPh sb="62" eb="64">
      <t>レイバイ</t>
    </rPh>
    <rPh sb="64" eb="66">
      <t>キキ</t>
    </rPh>
    <rPh sb="67" eb="69">
      <t>レイキャク</t>
    </rPh>
    <rPh sb="69" eb="71">
      <t>フカ</t>
    </rPh>
    <rPh sb="72" eb="73">
      <t>オナ</t>
    </rPh>
    <rPh sb="74" eb="75">
      <t>アタイ</t>
    </rPh>
    <phoneticPr fontId="9"/>
  </si>
  <si>
    <t>冷却温度</t>
    <rPh sb="0" eb="2">
      <t>レイキャク</t>
    </rPh>
    <rPh sb="2" eb="4">
      <t>オンド</t>
    </rPh>
    <phoneticPr fontId="9"/>
  </si>
  <si>
    <t>℃</t>
    <phoneticPr fontId="9"/>
  </si>
  <si>
    <t>冷凍冷蔵倉庫における室内温度、チラー設備における出口側送り温度等を記入してください。
また、省エネ型ノンフロン機器と比較対象フロン冷媒機器で同じ値としてください。</t>
    <rPh sb="0" eb="2">
      <t>レイトウ</t>
    </rPh>
    <rPh sb="2" eb="4">
      <t>レイゾウ</t>
    </rPh>
    <rPh sb="4" eb="6">
      <t>ソウコ</t>
    </rPh>
    <rPh sb="10" eb="12">
      <t>シツナイ</t>
    </rPh>
    <rPh sb="12" eb="14">
      <t>オンド</t>
    </rPh>
    <rPh sb="18" eb="20">
      <t>セツビ</t>
    </rPh>
    <rPh sb="24" eb="26">
      <t>デグチ</t>
    </rPh>
    <rPh sb="26" eb="27">
      <t>ガワ</t>
    </rPh>
    <rPh sb="27" eb="28">
      <t>オク</t>
    </rPh>
    <rPh sb="29" eb="31">
      <t>オンド</t>
    </rPh>
    <rPh sb="31" eb="32">
      <t>トウ</t>
    </rPh>
    <rPh sb="33" eb="35">
      <t>キニュウ</t>
    </rPh>
    <phoneticPr fontId="9"/>
  </si>
  <si>
    <t>冷媒</t>
    <rPh sb="0" eb="2">
      <t>レイバイ</t>
    </rPh>
    <phoneticPr fontId="9"/>
  </si>
  <si>
    <t/>
  </si>
  <si>
    <t>冷媒（注１）</t>
    <rPh sb="0" eb="2">
      <t>レイバイ</t>
    </rPh>
    <rPh sb="3" eb="4">
      <t>チュウ</t>
    </rPh>
    <phoneticPr fontId="9"/>
  </si>
  <si>
    <t>冷媒の種類を記入してください。</t>
    <rPh sb="0" eb="2">
      <t>レイバイ</t>
    </rPh>
    <rPh sb="3" eb="5">
      <t>シュルイ</t>
    </rPh>
    <rPh sb="6" eb="8">
      <t>キニュウ</t>
    </rPh>
    <phoneticPr fontId="9"/>
  </si>
  <si>
    <t>凝縮温度</t>
    <rPh sb="0" eb="2">
      <t>ギョウシュク</t>
    </rPh>
    <rPh sb="2" eb="4">
      <t>オンド</t>
    </rPh>
    <phoneticPr fontId="9"/>
  </si>
  <si>
    <t>凝縮温度（注１）</t>
    <rPh sb="0" eb="2">
      <t>ギョウシュク</t>
    </rPh>
    <rPh sb="2" eb="4">
      <t>オンド</t>
    </rPh>
    <rPh sb="5" eb="6">
      <t>チュウ</t>
    </rPh>
    <phoneticPr fontId="9"/>
  </si>
  <si>
    <t>原則として、省エネ型ノンフロン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rPh sb="40" eb="43">
      <t>シツガイキ</t>
    </rPh>
    <rPh sb="44" eb="46">
      <t>コウオン</t>
    </rPh>
    <rPh sb="46" eb="47">
      <t>ガワ</t>
    </rPh>
    <rPh sb="49" eb="51">
      <t>ギョウシュク</t>
    </rPh>
    <rPh sb="51" eb="53">
      <t>オンド</t>
    </rPh>
    <rPh sb="55" eb="56">
      <t>タト</t>
    </rPh>
    <rPh sb="71" eb="73">
      <t>キニュウ</t>
    </rPh>
    <rPh sb="117" eb="119">
      <t>キニュウ</t>
    </rPh>
    <rPh sb="121" eb="123">
      <t>ギョウシュク</t>
    </rPh>
    <rPh sb="123" eb="125">
      <t>オンド</t>
    </rPh>
    <phoneticPr fontId="9"/>
  </si>
  <si>
    <t>蒸発温度</t>
    <rPh sb="0" eb="2">
      <t>ジョウハツ</t>
    </rPh>
    <rPh sb="2" eb="4">
      <t>オンド</t>
    </rPh>
    <phoneticPr fontId="9"/>
  </si>
  <si>
    <t>蒸発温度（注１）</t>
    <rPh sb="0" eb="2">
      <t>ジョウハツ</t>
    </rPh>
    <rPh sb="2" eb="4">
      <t>オンド</t>
    </rPh>
    <rPh sb="5" eb="6">
      <t>チュウ</t>
    </rPh>
    <phoneticPr fontId="9"/>
  </si>
  <si>
    <t>原則として、省エネ型ノンフロン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rPh sb="110" eb="112">
      <t>ジョウハツ</t>
    </rPh>
    <phoneticPr fontId="9"/>
  </si>
  <si>
    <t>冷凍能力</t>
    <rPh sb="0" eb="2">
      <t>レイトウ</t>
    </rPh>
    <rPh sb="2" eb="4">
      <t>ノウリョク</t>
    </rPh>
    <phoneticPr fontId="9"/>
  </si>
  <si>
    <t>上記の凝縮温度及び蒸発温度を踏まえて選定した機器の冷却能力を記入してください。一般的に、冷却負荷≦冷凍能力となります。また、省エネ型ノンフロン機器と比較対象フロン冷媒機器で同一又はほぼ等しい値としてください。
記入した冷凍能力の根拠となる資料を添付してください。</t>
    <rPh sb="0" eb="2">
      <t>ジョウキ</t>
    </rPh>
    <rPh sb="3" eb="5">
      <t>ギョウシュク</t>
    </rPh>
    <rPh sb="5" eb="7">
      <t>オンド</t>
    </rPh>
    <rPh sb="7" eb="8">
      <t>オヨ</t>
    </rPh>
    <rPh sb="9" eb="11">
      <t>ジョウハツ</t>
    </rPh>
    <rPh sb="11" eb="13">
      <t>オンド</t>
    </rPh>
    <rPh sb="14" eb="15">
      <t>フ</t>
    </rPh>
    <rPh sb="18" eb="20">
      <t>センテイ</t>
    </rPh>
    <rPh sb="22" eb="24">
      <t>キキ</t>
    </rPh>
    <rPh sb="25" eb="27">
      <t>レイキャク</t>
    </rPh>
    <rPh sb="27" eb="29">
      <t>ノウリョク</t>
    </rPh>
    <rPh sb="30" eb="32">
      <t>キニュウ</t>
    </rPh>
    <rPh sb="39" eb="42">
      <t>イッパンテキ</t>
    </rPh>
    <rPh sb="44" eb="46">
      <t>レイキャク</t>
    </rPh>
    <rPh sb="46" eb="48">
      <t>フカ</t>
    </rPh>
    <rPh sb="49" eb="51">
      <t>レイトウ</t>
    </rPh>
    <rPh sb="51" eb="53">
      <t>ノウリョク</t>
    </rPh>
    <rPh sb="109" eb="111">
      <t>レイトウ</t>
    </rPh>
    <rPh sb="111" eb="113">
      <t>ノウリョク</t>
    </rPh>
    <phoneticPr fontId="9"/>
  </si>
  <si>
    <t>①冷凍機消費動力</t>
    <rPh sb="1" eb="3">
      <t>レイトウ</t>
    </rPh>
    <rPh sb="3" eb="4">
      <t>キ</t>
    </rPh>
    <rPh sb="4" eb="6">
      <t>ショウヒ</t>
    </rPh>
    <rPh sb="6" eb="8">
      <t>ドウリョク</t>
    </rPh>
    <phoneticPr fontId="9"/>
  </si>
  <si>
    <t>①冷凍機消費動力（注３）</t>
    <rPh sb="1" eb="3">
      <t>レイトウ</t>
    </rPh>
    <rPh sb="3" eb="4">
      <t>キ</t>
    </rPh>
    <rPh sb="4" eb="6">
      <t>ショウヒ</t>
    </rPh>
    <rPh sb="6" eb="8">
      <t>ドウリョク</t>
    </rPh>
    <rPh sb="9" eb="10">
      <t>チュウ</t>
    </rPh>
    <phoneticPr fontId="9"/>
  </si>
  <si>
    <t>定格電力ではなく、上記の凝縮温度及び蒸発温度を踏まえた消費動力値を記入してください。
記入した冷凍機消費動力の根拠となる資料を添付してください。</t>
    <rPh sb="0" eb="2">
      <t>テイカク</t>
    </rPh>
    <rPh sb="2" eb="4">
      <t>デンリョク</t>
    </rPh>
    <rPh sb="9" eb="11">
      <t>ジョウキ</t>
    </rPh>
    <rPh sb="12" eb="14">
      <t>ギョウシュク</t>
    </rPh>
    <rPh sb="14" eb="16">
      <t>オンド</t>
    </rPh>
    <rPh sb="16" eb="17">
      <t>オヨ</t>
    </rPh>
    <rPh sb="18" eb="20">
      <t>ジョウハツ</t>
    </rPh>
    <rPh sb="20" eb="22">
      <t>オンド</t>
    </rPh>
    <rPh sb="23" eb="24">
      <t>フ</t>
    </rPh>
    <rPh sb="27" eb="29">
      <t>ショウヒ</t>
    </rPh>
    <rPh sb="29" eb="31">
      <t>ドウリョク</t>
    </rPh>
    <rPh sb="31" eb="32">
      <t>チ</t>
    </rPh>
    <rPh sb="33" eb="35">
      <t>キニュウ</t>
    </rPh>
    <phoneticPr fontId="9"/>
  </si>
  <si>
    <t>②その他補機動力一式</t>
    <rPh sb="3" eb="4">
      <t>ホカ</t>
    </rPh>
    <rPh sb="4" eb="5">
      <t>ホ</t>
    </rPh>
    <rPh sb="5" eb="6">
      <t>キ</t>
    </rPh>
    <rPh sb="6" eb="8">
      <t>ドウリョク</t>
    </rPh>
    <rPh sb="8" eb="10">
      <t>イッシキ</t>
    </rPh>
    <phoneticPr fontId="9"/>
  </si>
  <si>
    <t>②その他補機動力一式（注３）</t>
    <rPh sb="3" eb="4">
      <t>ホカ</t>
    </rPh>
    <rPh sb="4" eb="5">
      <t>ホ</t>
    </rPh>
    <rPh sb="5" eb="6">
      <t>キ</t>
    </rPh>
    <rPh sb="6" eb="8">
      <t>ドウリョク</t>
    </rPh>
    <rPh sb="8" eb="10">
      <t>イッシキ</t>
    </rPh>
    <rPh sb="11" eb="12">
      <t>チュウ</t>
    </rPh>
    <phoneticPr fontId="9"/>
  </si>
  <si>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rPh sb="0" eb="2">
      <t>レイトウ</t>
    </rPh>
    <rPh sb="2" eb="3">
      <t>トウ</t>
    </rPh>
    <rPh sb="3" eb="5">
      <t>ソウチ</t>
    </rPh>
    <rPh sb="13" eb="15">
      <t>キノウ</t>
    </rPh>
    <rPh sb="20" eb="22">
      <t>フゾク</t>
    </rPh>
    <rPh sb="22" eb="24">
      <t>セツビ</t>
    </rPh>
    <rPh sb="25" eb="26">
      <t>タト</t>
    </rPh>
    <rPh sb="28" eb="30">
      <t>ジョウハツ</t>
    </rPh>
    <rPh sb="30" eb="31">
      <t>キ</t>
    </rPh>
    <rPh sb="32" eb="35">
      <t>ギョウシュクキ</t>
    </rPh>
    <rPh sb="39" eb="41">
      <t>ドウリョク</t>
    </rPh>
    <rPh sb="42" eb="45">
      <t>レイキャクスイ</t>
    </rPh>
    <rPh sb="48" eb="50">
      <t>ドウリョク</t>
    </rPh>
    <rPh sb="51" eb="53">
      <t>ニジ</t>
    </rPh>
    <rPh sb="53" eb="55">
      <t>レイバイ</t>
    </rPh>
    <rPh sb="58" eb="60">
      <t>ドウリョク</t>
    </rPh>
    <rPh sb="67" eb="69">
      <t>ドウリョク</t>
    </rPh>
    <rPh sb="72" eb="75">
      <t>デンドウキ</t>
    </rPh>
    <rPh sb="76" eb="78">
      <t>テイカク</t>
    </rPh>
    <rPh sb="78" eb="80">
      <t>ドウリョク</t>
    </rPh>
    <rPh sb="81" eb="83">
      <t>キニュウ</t>
    </rPh>
    <phoneticPr fontId="9"/>
  </si>
  <si>
    <t>③合計動力（①＋②）</t>
    <rPh sb="1" eb="3">
      <t>ゴウケイ</t>
    </rPh>
    <rPh sb="3" eb="5">
      <t>ドウリョク</t>
    </rPh>
    <phoneticPr fontId="9"/>
  </si>
  <si>
    <t>③合計動力（①＋②）（注２、３）</t>
    <rPh sb="1" eb="3">
      <t>ゴウケイ</t>
    </rPh>
    <rPh sb="3" eb="5">
      <t>ドウリョク</t>
    </rPh>
    <rPh sb="11" eb="12">
      <t>チュウ</t>
    </rPh>
    <phoneticPr fontId="9"/>
  </si>
  <si>
    <t>①と②の合計値を記入してください。</t>
    <rPh sb="4" eb="7">
      <t>ゴウケイチ</t>
    </rPh>
    <rPh sb="8" eb="10">
      <t>キニュウ</t>
    </rPh>
    <phoneticPr fontId="9"/>
  </si>
  <si>
    <r>
      <t>④</t>
    </r>
    <r>
      <rPr>
        <sz val="11"/>
        <color theme="1"/>
        <rFont val="ＭＳ Ｐ明朝"/>
        <family val="1"/>
        <charset val="128"/>
      </rPr>
      <t>全負荷相当年間稼働時間</t>
    </r>
    <rPh sb="6" eb="7">
      <t>ネン</t>
    </rPh>
    <rPh sb="7" eb="8">
      <t>カン</t>
    </rPh>
    <rPh sb="8" eb="10">
      <t>カドウ</t>
    </rPh>
    <rPh sb="10" eb="12">
      <t>ジカン</t>
    </rPh>
    <phoneticPr fontId="9"/>
  </si>
  <si>
    <t>hrs/ｙ</t>
    <phoneticPr fontId="9"/>
  </si>
  <si>
    <r>
      <t>④</t>
    </r>
    <r>
      <rPr>
        <sz val="11"/>
        <color theme="1"/>
        <rFont val="ＭＳ Ｐ明朝"/>
        <family val="1"/>
        <charset val="128"/>
      </rPr>
      <t>全負荷相当年間稼働時間</t>
    </r>
    <rPh sb="1" eb="2">
      <t>ゼン</t>
    </rPh>
    <rPh sb="2" eb="4">
      <t>フカ</t>
    </rPh>
    <rPh sb="4" eb="6">
      <t>ソウトウ</t>
    </rPh>
    <rPh sb="6" eb="7">
      <t>ネン</t>
    </rPh>
    <rPh sb="7" eb="8">
      <t>カン</t>
    </rPh>
    <rPh sb="8" eb="10">
      <t>カドウ</t>
    </rPh>
    <rPh sb="10" eb="12">
      <t>ジカン</t>
    </rPh>
    <phoneticPr fontId="9"/>
  </si>
  <si>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rPh sb="0" eb="2">
      <t>トウガイ</t>
    </rPh>
    <rPh sb="2" eb="4">
      <t>ソウチ</t>
    </rPh>
    <rPh sb="8" eb="10">
      <t>ヨソウ</t>
    </rPh>
    <rPh sb="13" eb="15">
      <t>ネンカン</t>
    </rPh>
    <rPh sb="15" eb="17">
      <t>カドウ</t>
    </rPh>
    <rPh sb="17" eb="19">
      <t>ジカン</t>
    </rPh>
    <rPh sb="20" eb="23">
      <t>カドウリツ</t>
    </rPh>
    <rPh sb="24" eb="26">
      <t>コウリョ</t>
    </rPh>
    <rPh sb="27" eb="28">
      <t>イ</t>
    </rPh>
    <rPh sb="30" eb="31">
      <t>ウエ</t>
    </rPh>
    <rPh sb="33" eb="35">
      <t>カドウ</t>
    </rPh>
    <rPh sb="35" eb="37">
      <t>ジカン</t>
    </rPh>
    <rPh sb="39" eb="41">
      <t>イカ</t>
    </rPh>
    <rPh sb="42" eb="44">
      <t>ホウホウ</t>
    </rPh>
    <rPh sb="45" eb="47">
      <t>サンシュツ</t>
    </rPh>
    <rPh sb="48" eb="50">
      <t>キニュウ</t>
    </rPh>
    <rPh sb="58" eb="60">
      <t>キキ</t>
    </rPh>
    <rPh sb="61" eb="63">
      <t>シヨウ</t>
    </rPh>
    <rPh sb="63" eb="65">
      <t>ジカン</t>
    </rPh>
    <rPh sb="66" eb="68">
      <t>コウジョウ</t>
    </rPh>
    <rPh sb="69" eb="71">
      <t>バアイ</t>
    </rPh>
    <rPh sb="77" eb="79">
      <t>カドウ</t>
    </rPh>
    <rPh sb="79" eb="81">
      <t>ジカン</t>
    </rPh>
    <rPh sb="82" eb="84">
      <t>ソウコ</t>
    </rPh>
    <rPh sb="85" eb="87">
      <t>テンポ</t>
    </rPh>
    <rPh sb="88" eb="90">
      <t>バアイ</t>
    </rPh>
    <rPh sb="92" eb="94">
      <t>ゲンソク</t>
    </rPh>
    <rPh sb="96" eb="98">
      <t>ジカン</t>
    </rPh>
    <rPh sb="101" eb="102">
      <t>ニチ</t>
    </rPh>
    <rPh sb="104" eb="106">
      <t>レイキャク</t>
    </rPh>
    <rPh sb="106" eb="108">
      <t>フカ</t>
    </rPh>
    <rPh sb="109" eb="111">
      <t>レイトウ</t>
    </rPh>
    <rPh sb="111" eb="113">
      <t>ノウリョク</t>
    </rPh>
    <phoneticPr fontId="9"/>
  </si>
  <si>
    <t>⑤年間平均負荷率</t>
    <rPh sb="1" eb="3">
      <t>ネンカン</t>
    </rPh>
    <rPh sb="3" eb="5">
      <t>ヘイキン</t>
    </rPh>
    <rPh sb="5" eb="7">
      <t>フカ</t>
    </rPh>
    <rPh sb="7" eb="8">
      <t>リツ</t>
    </rPh>
    <phoneticPr fontId="9"/>
  </si>
  <si>
    <t>％</t>
    <phoneticPr fontId="9"/>
  </si>
  <si>
    <t>年間を通じて予想される実際の平均冷却負荷を設計上の冷却負荷で除して記入してください。
撤去する装置等で、実績等から把握可能な場合には、その値を利用してください。</t>
    <rPh sb="0" eb="2">
      <t>ネンカン</t>
    </rPh>
    <rPh sb="3" eb="4">
      <t>ツウ</t>
    </rPh>
    <rPh sb="6" eb="8">
      <t>ヨソウ</t>
    </rPh>
    <rPh sb="11" eb="13">
      <t>ジッサイ</t>
    </rPh>
    <rPh sb="14" eb="16">
      <t>ヘイキン</t>
    </rPh>
    <rPh sb="16" eb="18">
      <t>レイキャク</t>
    </rPh>
    <rPh sb="18" eb="20">
      <t>フカ</t>
    </rPh>
    <rPh sb="21" eb="23">
      <t>セッケイ</t>
    </rPh>
    <rPh sb="23" eb="24">
      <t>ジョウ</t>
    </rPh>
    <rPh sb="25" eb="27">
      <t>レイキャク</t>
    </rPh>
    <rPh sb="27" eb="29">
      <t>フカ</t>
    </rPh>
    <rPh sb="30" eb="31">
      <t>ジョ</t>
    </rPh>
    <rPh sb="33" eb="35">
      <t>キニュウ</t>
    </rPh>
    <rPh sb="71" eb="73">
      <t>リヨウ</t>
    </rPh>
    <phoneticPr fontId="9"/>
  </si>
  <si>
    <t>⑥年間消費電力（③×④×⑤）</t>
    <rPh sb="1" eb="3">
      <t>ネンカン</t>
    </rPh>
    <rPh sb="3" eb="5">
      <t>ショウヒ</t>
    </rPh>
    <rPh sb="5" eb="7">
      <t>デンリョク</t>
    </rPh>
    <phoneticPr fontId="9"/>
  </si>
  <si>
    <t>kWh</t>
    <phoneticPr fontId="9"/>
  </si>
  <si>
    <t>⑥年間消費電力（③×④×⑤）（注２、３）</t>
    <rPh sb="1" eb="3">
      <t>ネンカン</t>
    </rPh>
    <rPh sb="3" eb="5">
      <t>ショウヒ</t>
    </rPh>
    <rPh sb="5" eb="7">
      <t>デンリョク</t>
    </rPh>
    <rPh sb="15" eb="16">
      <t>チュウ</t>
    </rPh>
    <phoneticPr fontId="9"/>
  </si>
  <si>
    <t>③と④と⑤の積を記入してください。</t>
    <rPh sb="6" eb="7">
      <t>セキ</t>
    </rPh>
    <rPh sb="8" eb="10">
      <t>キニュウ</t>
    </rPh>
    <phoneticPr fontId="9"/>
  </si>
  <si>
    <t>⑦電力換算値</t>
    <rPh sb="1" eb="3">
      <t>デンリョク</t>
    </rPh>
    <rPh sb="3" eb="5">
      <t>カンサン</t>
    </rPh>
    <rPh sb="5" eb="6">
      <t>チ</t>
    </rPh>
    <phoneticPr fontId="9"/>
  </si>
  <si>
    <t>kgCO2/kWh</t>
    <phoneticPr fontId="9"/>
  </si>
  <si>
    <r>
      <t>電力換算値として</t>
    </r>
    <r>
      <rPr>
        <sz val="9"/>
        <color indexed="10"/>
        <rFont val="ＭＳ Ｐ明朝"/>
        <family val="1"/>
        <charset val="128"/>
      </rPr>
      <t>0.453</t>
    </r>
    <r>
      <rPr>
        <sz val="9"/>
        <rFont val="ＭＳ Ｐ明朝"/>
        <family val="1"/>
        <charset val="128"/>
      </rPr>
      <t xml:space="preserve"> を使用してください。</t>
    </r>
    <rPh sb="0" eb="2">
      <t>デンリョク</t>
    </rPh>
    <rPh sb="2" eb="4">
      <t>カンサン</t>
    </rPh>
    <rPh sb="4" eb="5">
      <t>アタイ</t>
    </rPh>
    <rPh sb="15" eb="17">
      <t>シヨウ</t>
    </rPh>
    <phoneticPr fontId="9"/>
  </si>
  <si>
    <t>⑧合計エネルギー起源CO2　（⑥×⑦／1000）</t>
    <rPh sb="1" eb="3">
      <t>ゴウケイ</t>
    </rPh>
    <rPh sb="8" eb="10">
      <t>キゲン</t>
    </rPh>
    <phoneticPr fontId="9"/>
  </si>
  <si>
    <t>t</t>
    <phoneticPr fontId="9"/>
  </si>
  <si>
    <t>⑧合計エネルギー起源CO2
　（⑥×⑦／1000）　（注２、３）</t>
    <rPh sb="1" eb="3">
      <t>ゴウケイ</t>
    </rPh>
    <rPh sb="8" eb="10">
      <t>キゲン</t>
    </rPh>
    <rPh sb="27" eb="28">
      <t>チュウ</t>
    </rPh>
    <phoneticPr fontId="9"/>
  </si>
  <si>
    <t>⑥と⑦の積の1000分の1（トン単位に換算）を記入してください。</t>
    <rPh sb="4" eb="5">
      <t>セキ</t>
    </rPh>
    <rPh sb="10" eb="11">
      <t>ブン</t>
    </rPh>
    <rPh sb="16" eb="18">
      <t>タンイ</t>
    </rPh>
    <rPh sb="19" eb="21">
      <t>カンサン</t>
    </rPh>
    <rPh sb="23" eb="25">
      <t>キニュウ</t>
    </rPh>
    <phoneticPr fontId="9"/>
  </si>
  <si>
    <t>⑨冷媒保有量</t>
    <rPh sb="1" eb="3">
      <t>レイバイ</t>
    </rPh>
    <rPh sb="3" eb="5">
      <t>ホユウ</t>
    </rPh>
    <rPh sb="5" eb="6">
      <t>リョウ</t>
    </rPh>
    <phoneticPr fontId="9"/>
  </si>
  <si>
    <t>㎏</t>
    <phoneticPr fontId="9"/>
  </si>
  <si>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rPh sb="0" eb="2">
      <t>レイバイ</t>
    </rPh>
    <rPh sb="3" eb="6">
      <t>ホユウリョウ</t>
    </rPh>
    <rPh sb="9" eb="11">
      <t>タンイ</t>
    </rPh>
    <rPh sb="12" eb="14">
      <t>キニュウ</t>
    </rPh>
    <rPh sb="25" eb="27">
      <t>ニゲン</t>
    </rPh>
    <rPh sb="27" eb="29">
      <t>レイトウ</t>
    </rPh>
    <rPh sb="29" eb="30">
      <t>トウ</t>
    </rPh>
    <rPh sb="30" eb="32">
      <t>ソウチ</t>
    </rPh>
    <rPh sb="32" eb="33">
      <t>トウ</t>
    </rPh>
    <rPh sb="34" eb="36">
      <t>レイバイ</t>
    </rPh>
    <rPh sb="37" eb="38">
      <t>マタ</t>
    </rPh>
    <rPh sb="45" eb="47">
      <t>フクスウ</t>
    </rPh>
    <rPh sb="47" eb="48">
      <t>モチ</t>
    </rPh>
    <rPh sb="50" eb="52">
      <t>バアイ</t>
    </rPh>
    <rPh sb="57" eb="59">
      <t>チキュウ</t>
    </rPh>
    <rPh sb="59" eb="62">
      <t>オンダンカ</t>
    </rPh>
    <rPh sb="62" eb="64">
      <t>ケイスウ</t>
    </rPh>
    <rPh sb="66" eb="67">
      <t>オオ</t>
    </rPh>
    <rPh sb="69" eb="70">
      <t>ホウ</t>
    </rPh>
    <rPh sb="71" eb="73">
      <t>レイバイ</t>
    </rPh>
    <rPh sb="74" eb="77">
      <t>ホユウリョウ</t>
    </rPh>
    <rPh sb="89" eb="91">
      <t>レイバイ</t>
    </rPh>
    <rPh sb="91" eb="93">
      <t>ホユウ</t>
    </rPh>
    <rPh sb="93" eb="94">
      <t>リョウ</t>
    </rPh>
    <phoneticPr fontId="9"/>
  </si>
  <si>
    <t>⑩年間冷媒漏洩率</t>
    <rPh sb="1" eb="3">
      <t>ネンカン</t>
    </rPh>
    <rPh sb="3" eb="5">
      <t>レイバイ</t>
    </rPh>
    <rPh sb="5" eb="7">
      <t>ロウエイ</t>
    </rPh>
    <rPh sb="7" eb="8">
      <t>リツ</t>
    </rPh>
    <phoneticPr fontId="9"/>
  </si>
  <si>
    <r>
      <rPr>
        <sz val="9"/>
        <color rgb="FFFF0000"/>
        <rFont val="ＭＳ Ｐ明朝"/>
        <family val="1"/>
        <charset val="128"/>
      </rPr>
      <t>【別紙】</t>
    </r>
    <r>
      <rPr>
        <sz val="9"/>
        <rFont val="ＭＳ Ｐ明朝"/>
        <family val="1"/>
        <charset val="128"/>
      </rPr>
      <t>産業構造審議会化学・バイオ部会地球温暖化防止対策小委員会（第２１回）資料1-1「機器別新係数のまとめ及び国際比較」から当該装置に係る係数を記入してください。もしくは、実績等に基づく漏洩率が把握可能な場合には、実績等に基づく漏洩率を記入し、根拠となる資料を添付してください。</t>
    </r>
    <rPh sb="1" eb="3">
      <t>ベッシ</t>
    </rPh>
    <rPh sb="47" eb="48">
      <t>シン</t>
    </rPh>
    <rPh sb="48" eb="50">
      <t>ケイスウ</t>
    </rPh>
    <rPh sb="63" eb="65">
      <t>トウガイ</t>
    </rPh>
    <rPh sb="65" eb="67">
      <t>ソウチ</t>
    </rPh>
    <rPh sb="68" eb="69">
      <t>カカ</t>
    </rPh>
    <rPh sb="70" eb="72">
      <t>ケイスウ</t>
    </rPh>
    <rPh sb="73" eb="75">
      <t>キニュウ</t>
    </rPh>
    <rPh sb="89" eb="90">
      <t>ナド</t>
    </rPh>
    <rPh sb="91" eb="92">
      <t>モト</t>
    </rPh>
    <rPh sb="94" eb="96">
      <t>ロウエイ</t>
    </rPh>
    <rPh sb="96" eb="97">
      <t>リツ</t>
    </rPh>
    <rPh sb="98" eb="100">
      <t>ハアク</t>
    </rPh>
    <rPh sb="100" eb="102">
      <t>カノウ</t>
    </rPh>
    <rPh sb="103" eb="105">
      <t>バアイ</t>
    </rPh>
    <rPh sb="108" eb="110">
      <t>ジッセキ</t>
    </rPh>
    <rPh sb="110" eb="111">
      <t>ナド</t>
    </rPh>
    <rPh sb="112" eb="113">
      <t>モト</t>
    </rPh>
    <rPh sb="115" eb="117">
      <t>ロウエイ</t>
    </rPh>
    <rPh sb="117" eb="118">
      <t>リツ</t>
    </rPh>
    <rPh sb="119" eb="121">
      <t>キニュウ</t>
    </rPh>
    <rPh sb="123" eb="125">
      <t>コンキョ</t>
    </rPh>
    <rPh sb="128" eb="130">
      <t>シリョウ</t>
    </rPh>
    <rPh sb="131" eb="133">
      <t>テンプ</t>
    </rPh>
    <phoneticPr fontId="9"/>
  </si>
  <si>
    <t>⑪冷媒のGWP</t>
    <rPh sb="1" eb="3">
      <t>レイバイ</t>
    </rPh>
    <phoneticPr fontId="9"/>
  </si>
  <si>
    <t>⑪冷媒のGWP（注２）</t>
    <rPh sb="1" eb="3">
      <t>レイバイ</t>
    </rPh>
    <rPh sb="8" eb="9">
      <t>チュウ</t>
    </rPh>
    <phoneticPr fontId="9"/>
  </si>
  <si>
    <r>
      <t>冷媒の地球温暖化係数（100年値）を記入してください。ただし、二元冷凍等装置等、冷媒（又はブライン）を複数用いる場合は、地球温暖化係数の大きい方の値で代表させてください。</t>
    </r>
    <r>
      <rPr>
        <sz val="11"/>
        <color theme="1"/>
        <rFont val="游ゴシック"/>
        <family val="3"/>
        <charset val="128"/>
        <scheme val="minor"/>
      </rPr>
      <t/>
    </r>
    <rPh sb="0" eb="2">
      <t>レイバイ</t>
    </rPh>
    <rPh sb="3" eb="5">
      <t>チキュウ</t>
    </rPh>
    <rPh sb="5" eb="8">
      <t>オンダンカ</t>
    </rPh>
    <rPh sb="8" eb="10">
      <t>ケイスウ</t>
    </rPh>
    <rPh sb="14" eb="15">
      <t>ネン</t>
    </rPh>
    <rPh sb="15" eb="16">
      <t>チ</t>
    </rPh>
    <rPh sb="18" eb="20">
      <t>キニュウ</t>
    </rPh>
    <rPh sb="31" eb="32">
      <t>ニ</t>
    </rPh>
    <rPh sb="32" eb="33">
      <t>ゲン</t>
    </rPh>
    <rPh sb="33" eb="35">
      <t>レイトウ</t>
    </rPh>
    <rPh sb="35" eb="36">
      <t>トウ</t>
    </rPh>
    <rPh sb="36" eb="38">
      <t>ソウチ</t>
    </rPh>
    <rPh sb="38" eb="39">
      <t>トウ</t>
    </rPh>
    <rPh sb="40" eb="42">
      <t>レイバイ</t>
    </rPh>
    <rPh sb="43" eb="44">
      <t>マタ</t>
    </rPh>
    <rPh sb="51" eb="53">
      <t>フクスウ</t>
    </rPh>
    <rPh sb="53" eb="54">
      <t>モチ</t>
    </rPh>
    <rPh sb="56" eb="58">
      <t>バアイ</t>
    </rPh>
    <rPh sb="60" eb="62">
      <t>チキュウ</t>
    </rPh>
    <rPh sb="62" eb="65">
      <t>オンダンカ</t>
    </rPh>
    <rPh sb="65" eb="67">
      <t>ケイスウ</t>
    </rPh>
    <rPh sb="68" eb="69">
      <t>オオ</t>
    </rPh>
    <rPh sb="71" eb="72">
      <t>ホウ</t>
    </rPh>
    <rPh sb="73" eb="74">
      <t>アタイ</t>
    </rPh>
    <rPh sb="75" eb="77">
      <t>ダイヒョウ</t>
    </rPh>
    <phoneticPr fontId="9"/>
  </si>
  <si>
    <t>⑫合計冷媒漏洩CO2換算量　（⑨×⑩×⑪／1000）</t>
    <rPh sb="1" eb="3">
      <t>ゴウケイ</t>
    </rPh>
    <rPh sb="3" eb="5">
      <t>レイバイ</t>
    </rPh>
    <rPh sb="5" eb="7">
      <t>ロウエイ</t>
    </rPh>
    <rPh sb="10" eb="12">
      <t>カンサン</t>
    </rPh>
    <rPh sb="12" eb="13">
      <t>リョウ</t>
    </rPh>
    <phoneticPr fontId="9"/>
  </si>
  <si>
    <t>ｔ</t>
    <phoneticPr fontId="9"/>
  </si>
  <si>
    <t>⑫合計冷媒漏洩CO2換算量
　（⑨×⑩×⑪／1000）（注２）</t>
    <rPh sb="1" eb="3">
      <t>ゴウケイ</t>
    </rPh>
    <rPh sb="3" eb="5">
      <t>レイバイ</t>
    </rPh>
    <rPh sb="5" eb="7">
      <t>ロウエイ</t>
    </rPh>
    <rPh sb="10" eb="12">
      <t>カンサン</t>
    </rPh>
    <rPh sb="12" eb="13">
      <t>リョウ</t>
    </rPh>
    <rPh sb="28" eb="29">
      <t>チュウ</t>
    </rPh>
    <phoneticPr fontId="9"/>
  </si>
  <si>
    <t>⑨と⑩と⑪の積の1000分の1（トン単位に換算）を記入してください。</t>
    <rPh sb="6" eb="7">
      <t>セキ</t>
    </rPh>
    <rPh sb="12" eb="13">
      <t>ブン</t>
    </rPh>
    <rPh sb="18" eb="20">
      <t>タンイ</t>
    </rPh>
    <rPh sb="21" eb="23">
      <t>カンサン</t>
    </rPh>
    <rPh sb="25" eb="27">
      <t>キニュウ</t>
    </rPh>
    <phoneticPr fontId="9"/>
  </si>
  <si>
    <t>⑬エネルギー起源CO2
削減量（年間）（注２）</t>
    <rPh sb="6" eb="8">
      <t>キゲン</t>
    </rPh>
    <rPh sb="12" eb="15">
      <t>サクゲンリョウ</t>
    </rPh>
    <rPh sb="16" eb="18">
      <t>ネンカン</t>
    </rPh>
    <rPh sb="20" eb="21">
      <t>チュウ</t>
    </rPh>
    <phoneticPr fontId="9"/>
  </si>
  <si>
    <t>【CO2削減効果計算書が複数シートとなる場合は、別途（ア）～（エ）の集計表を作成の上、計算してください。】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rPh sb="72" eb="73">
      <t>アタイ</t>
    </rPh>
    <rPh sb="81" eb="82">
      <t>アタイ</t>
    </rPh>
    <rPh sb="83" eb="85">
      <t>キニュウ</t>
    </rPh>
    <rPh sb="102" eb="104">
      <t>キニュウ</t>
    </rPh>
    <phoneticPr fontId="9"/>
  </si>
  <si>
    <t>CO2削減量</t>
    <rPh sb="3" eb="6">
      <t>サクゲンリョウ</t>
    </rPh>
    <phoneticPr fontId="9"/>
  </si>
  <si>
    <t>⑬エネルギー起源CO2
削減量（年間）</t>
    <rPh sb="6" eb="8">
      <t>キゲン</t>
    </rPh>
    <rPh sb="12" eb="15">
      <t>サクゲンリョウ</t>
    </rPh>
    <rPh sb="16" eb="18">
      <t>ネンカン</t>
    </rPh>
    <phoneticPr fontId="9"/>
  </si>
  <si>
    <t>（ソ）欄に記載した
値の内訳</t>
    <phoneticPr fontId="9"/>
  </si>
  <si>
    <t>（イ）－（ア）</t>
    <phoneticPr fontId="9"/>
  </si>
  <si>
    <t>（ウ）－（（ア）＋（エ））</t>
    <phoneticPr fontId="9"/>
  </si>
  <si>
    <t xml:space="preserve">⑭冷媒漏洩ＣＯ２換算
削減量（年間）（注２）
</t>
    <rPh sb="1" eb="3">
      <t>レイバイ</t>
    </rPh>
    <rPh sb="3" eb="5">
      <t>ロウエイ</t>
    </rPh>
    <rPh sb="8" eb="10">
      <t>カンサン</t>
    </rPh>
    <rPh sb="11" eb="14">
      <t>サクゲンリョウ</t>
    </rPh>
    <rPh sb="15" eb="17">
      <t>ネンカン</t>
    </rPh>
    <rPh sb="19" eb="20">
      <t>チュウ</t>
    </rPh>
    <phoneticPr fontId="9"/>
  </si>
  <si>
    <t>【CO2削減効果計算書が複数シートとなる場合は、別途（オ）～（ク）の集計表を作成の上、計算してください。】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rPh sb="58" eb="59">
      <t>ラン</t>
    </rPh>
    <rPh sb="83" eb="85">
      <t>キニュウ</t>
    </rPh>
    <rPh sb="116" eb="117">
      <t>ラン</t>
    </rPh>
    <rPh sb="126" eb="127">
      <t>アタイ</t>
    </rPh>
    <rPh sb="142" eb="143">
      <t>ラン</t>
    </rPh>
    <rPh sb="158" eb="159">
      <t>アタイ</t>
    </rPh>
    <phoneticPr fontId="9"/>
  </si>
  <si>
    <t>⑭冷媒漏洩CO2換算
削減量（年間）</t>
    <rPh sb="1" eb="3">
      <t>レイバイ</t>
    </rPh>
    <rPh sb="3" eb="5">
      <t>ロウエイ</t>
    </rPh>
    <rPh sb="8" eb="10">
      <t>カンサン</t>
    </rPh>
    <rPh sb="11" eb="14">
      <t>サクゲンリョウ</t>
    </rPh>
    <rPh sb="15" eb="17">
      <t>ネンカン</t>
    </rPh>
    <phoneticPr fontId="9"/>
  </si>
  <si>
    <t>（ソ）欄に記載した
値の内訳</t>
    <rPh sb="3" eb="4">
      <t>ラン</t>
    </rPh>
    <rPh sb="5" eb="7">
      <t>キサイ</t>
    </rPh>
    <rPh sb="12" eb="14">
      <t>ウチワケ</t>
    </rPh>
    <phoneticPr fontId="9"/>
  </si>
  <si>
    <t>（カ）－（オ）</t>
    <phoneticPr fontId="9"/>
  </si>
  <si>
    <t>（キ）－（（オ）＋（ク））</t>
    <phoneticPr fontId="9"/>
  </si>
  <si>
    <t>合計削減量（⑬＋⑭）</t>
    <phoneticPr fontId="9"/>
  </si>
  <si>
    <t>（ソ）欄の値が「合計削減量」となります。【（ソ）＝（ケ）＋（シ）】</t>
    <rPh sb="3" eb="4">
      <t>ラン</t>
    </rPh>
    <rPh sb="5" eb="6">
      <t>アタイ</t>
    </rPh>
    <phoneticPr fontId="9"/>
  </si>
  <si>
    <t>合計削減量（年間）
（⑬＋⑭）</t>
    <rPh sb="0" eb="2">
      <t>ゴウケイ</t>
    </rPh>
    <rPh sb="2" eb="5">
      <t>サクゲンリョウ</t>
    </rPh>
    <rPh sb="6" eb="8">
      <t>ネンカン</t>
    </rPh>
    <phoneticPr fontId="9"/>
  </si>
  <si>
    <t>（タ）、（チ）欄のうち
大きい方の値</t>
    <rPh sb="7" eb="8">
      <t>ラン</t>
    </rPh>
    <rPh sb="12" eb="13">
      <t>オオ</t>
    </rPh>
    <rPh sb="15" eb="16">
      <t>ホウ</t>
    </rPh>
    <rPh sb="17" eb="18">
      <t>アタイ</t>
    </rPh>
    <phoneticPr fontId="9"/>
  </si>
  <si>
    <t>（コ）＋（ス）</t>
    <phoneticPr fontId="9"/>
  </si>
  <si>
    <t>（サ）＋（セ）</t>
    <phoneticPr fontId="9"/>
  </si>
  <si>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ノンフロン機器」と組み合わされることにより、一体的に運転される場合等で、各動力及びエネルギー起源ＣＯ２について、「Ｄ部分的に残る装置」と「Ａ省エネ型ノンフロン機器」を分けることが困難な場合には、各動力及びエネルギー起源ＣＯ２について「Ａ省エネ型ノンフロン機器」の各欄にまとめて記入し、「Ｄ部分的に残る装置」のこれら各欄の記入を省略してください。ただし冷媒関係の各欄は記入してください。
</t>
    <rPh sb="62" eb="63">
      <t>モチ</t>
    </rPh>
    <rPh sb="65" eb="67">
      <t>バアイ</t>
    </rPh>
    <rPh sb="85" eb="86">
      <t>チュウ</t>
    </rPh>
    <rPh sb="90" eb="93">
      <t>ブブンテキ</t>
    </rPh>
    <rPh sb="94" eb="95">
      <t>ノコ</t>
    </rPh>
    <rPh sb="96" eb="98">
      <t>ソウチ</t>
    </rPh>
    <rPh sb="115" eb="116">
      <t>ク</t>
    </rPh>
    <rPh sb="117" eb="118">
      <t>ア</t>
    </rPh>
    <rPh sb="128" eb="131">
      <t>イッタイテキ</t>
    </rPh>
    <rPh sb="132" eb="134">
      <t>ウンテン</t>
    </rPh>
    <rPh sb="137" eb="139">
      <t>バアイ</t>
    </rPh>
    <rPh sb="139" eb="140">
      <t>トウ</t>
    </rPh>
    <rPh sb="142" eb="143">
      <t>カク</t>
    </rPh>
    <rPh sb="143" eb="145">
      <t>ドウリョク</t>
    </rPh>
    <rPh sb="145" eb="146">
      <t>オヨ</t>
    </rPh>
    <rPh sb="152" eb="154">
      <t>キゲン</t>
    </rPh>
    <rPh sb="164" eb="167">
      <t>ブブンテキ</t>
    </rPh>
    <rPh sb="168" eb="169">
      <t>ノコ</t>
    </rPh>
    <rPh sb="170" eb="172">
      <t>ソウチ</t>
    </rPh>
    <rPh sb="189" eb="190">
      <t>ワ</t>
    </rPh>
    <rPh sb="195" eb="197">
      <t>コンナン</t>
    </rPh>
    <rPh sb="198" eb="200">
      <t>バアイ</t>
    </rPh>
    <rPh sb="203" eb="204">
      <t>カク</t>
    </rPh>
    <rPh sb="204" eb="206">
      <t>ドウリョク</t>
    </rPh>
    <rPh sb="206" eb="207">
      <t>オヨ</t>
    </rPh>
    <rPh sb="213" eb="215">
      <t>キゲン</t>
    </rPh>
    <rPh sb="237" eb="239">
      <t>カクラン</t>
    </rPh>
    <rPh sb="244" eb="246">
      <t>キニュウ</t>
    </rPh>
    <rPh sb="250" eb="253">
      <t>ブブンテキ</t>
    </rPh>
    <rPh sb="254" eb="255">
      <t>ノコ</t>
    </rPh>
    <rPh sb="256" eb="258">
      <t>ソウチ</t>
    </rPh>
    <rPh sb="263" eb="264">
      <t>カク</t>
    </rPh>
    <rPh sb="264" eb="265">
      <t>ラン</t>
    </rPh>
    <rPh sb="266" eb="268">
      <t>キニュウ</t>
    </rPh>
    <rPh sb="281" eb="283">
      <t>レイバイ</t>
    </rPh>
    <rPh sb="283" eb="285">
      <t>カンケイ</t>
    </rPh>
    <rPh sb="286" eb="288">
      <t>カクラン</t>
    </rPh>
    <rPh sb="289" eb="291">
      <t>キニュウ</t>
    </rPh>
    <phoneticPr fontId="9"/>
  </si>
  <si>
    <t>記入上の注意</t>
    <rPh sb="0" eb="2">
      <t>キニュウ</t>
    </rPh>
    <rPh sb="2" eb="3">
      <t>ジョウ</t>
    </rPh>
    <rPh sb="4" eb="6">
      <t>チュウイ</t>
    </rPh>
    <phoneticPr fontId="9"/>
  </si>
  <si>
    <t>↑この列の(ｹ)、(ｼ)欄には、
・(ｿ)の値が(ﾀ)の場合は、
　(ｺ)､(ｽ)の値を記入する。
・(ｿ)の値が(ﾁ)の場合は、
　(ｻ)､(ｾ)の値を記入する。</t>
    <rPh sb="28" eb="30">
      <t>バアイ</t>
    </rPh>
    <rPh sb="44" eb="46">
      <t>キニュウ</t>
    </rPh>
    <phoneticPr fontId="9"/>
  </si>
  <si>
    <t>↑この列の(ｺ)、(ｽ)欄は、
比較対象フロン冷媒機器と
省エネ型ノンフロン機器の
差について記入すること。</t>
    <rPh sb="23" eb="25">
      <t>レイバイ</t>
    </rPh>
    <phoneticPr fontId="9"/>
  </si>
  <si>
    <t>↑この列の(ｻ)、(ｾ)欄は、
新規機器で既存装置が
ない場合は記入不要。</t>
    <rPh sb="18" eb="20">
      <t>キキ</t>
    </rPh>
    <phoneticPr fontId="9"/>
  </si>
  <si>
    <t>（注）裏面の記入要領に従い記入してください。</t>
    <rPh sb="1" eb="2">
      <t>チュウ</t>
    </rPh>
    <rPh sb="3" eb="5">
      <t>リメン</t>
    </rPh>
    <rPh sb="6" eb="8">
      <t>キニュウ</t>
    </rPh>
    <rPh sb="8" eb="10">
      <t>ヨウリョウ</t>
    </rPh>
    <rPh sb="11" eb="12">
      <t>シタガ</t>
    </rPh>
    <rPh sb="13" eb="15">
      <t>キニュウ</t>
    </rPh>
    <phoneticPr fontId="9"/>
  </si>
  <si>
    <t>＜冷媒表＞</t>
    <rPh sb="1" eb="3">
      <t>レイバイ</t>
    </rPh>
    <rPh sb="3" eb="4">
      <t>ヒョウ</t>
    </rPh>
    <phoneticPr fontId="9"/>
  </si>
  <si>
    <t>※使用冷媒が下記の一覧表にない場合は、冷媒名及びＧＷＰを該当する表の空欄に記入してください。</t>
    <rPh sb="1" eb="3">
      <t>シヨウ</t>
    </rPh>
    <rPh sb="3" eb="5">
      <t>レイバイ</t>
    </rPh>
    <rPh sb="6" eb="8">
      <t>カキ</t>
    </rPh>
    <rPh sb="9" eb="11">
      <t>イチラン</t>
    </rPh>
    <rPh sb="11" eb="12">
      <t>ヒョウ</t>
    </rPh>
    <rPh sb="15" eb="17">
      <t>バアイ</t>
    </rPh>
    <rPh sb="19" eb="21">
      <t>レイバイ</t>
    </rPh>
    <rPh sb="21" eb="22">
      <t>メイ</t>
    </rPh>
    <rPh sb="22" eb="23">
      <t>オヨ</t>
    </rPh>
    <rPh sb="28" eb="30">
      <t>ガイトウ</t>
    </rPh>
    <rPh sb="32" eb="33">
      <t>ヒョウ</t>
    </rPh>
    <rPh sb="34" eb="36">
      <t>クウラン</t>
    </rPh>
    <rPh sb="37" eb="39">
      <t>キニュウ</t>
    </rPh>
    <phoneticPr fontId="9"/>
  </si>
  <si>
    <t>冷媒（自然冷媒）</t>
    <rPh sb="0" eb="2">
      <t>レイバイ</t>
    </rPh>
    <rPh sb="3" eb="5">
      <t>シゼン</t>
    </rPh>
    <rPh sb="5" eb="7">
      <t>レイバイ</t>
    </rPh>
    <phoneticPr fontId="9"/>
  </si>
  <si>
    <t>GWP</t>
    <phoneticPr fontId="9"/>
  </si>
  <si>
    <t>冷媒（比較対象）</t>
    <rPh sb="0" eb="2">
      <t>レイバイ</t>
    </rPh>
    <rPh sb="3" eb="5">
      <t>ヒカク</t>
    </rPh>
    <rPh sb="5" eb="7">
      <t>タイショウ</t>
    </rPh>
    <phoneticPr fontId="9"/>
  </si>
  <si>
    <t>冷媒（既存）</t>
    <rPh sb="0" eb="2">
      <t>レイバイ</t>
    </rPh>
    <rPh sb="3" eb="5">
      <t>キゾン</t>
    </rPh>
    <phoneticPr fontId="9"/>
  </si>
  <si>
    <t>NH3</t>
    <phoneticPr fontId="9"/>
  </si>
  <si>
    <t>R404A</t>
    <phoneticPr fontId="9"/>
  </si>
  <si>
    <t>CO2</t>
    <phoneticPr fontId="9"/>
  </si>
  <si>
    <t>R407C</t>
    <phoneticPr fontId="9"/>
  </si>
  <si>
    <t>R11</t>
    <phoneticPr fontId="9"/>
  </si>
  <si>
    <t>ＮＨ３／ＣＯ２</t>
    <phoneticPr fontId="9"/>
  </si>
  <si>
    <t>R410A</t>
    <phoneticPr fontId="9"/>
  </si>
  <si>
    <t>R12</t>
    <phoneticPr fontId="9"/>
  </si>
  <si>
    <t>空気</t>
    <rPh sb="0" eb="2">
      <t>クウキ</t>
    </rPh>
    <phoneticPr fontId="9"/>
  </si>
  <si>
    <t>Ｒ134ａ</t>
    <phoneticPr fontId="9"/>
  </si>
  <si>
    <t>R502</t>
    <phoneticPr fontId="9"/>
  </si>
  <si>
    <t>プロピレン</t>
    <phoneticPr fontId="9"/>
  </si>
  <si>
    <t>R22</t>
    <phoneticPr fontId="9"/>
  </si>
  <si>
    <t>水</t>
    <rPh sb="0" eb="1">
      <t>ミズ</t>
    </rPh>
    <phoneticPr fontId="9"/>
  </si>
  <si>
    <t>R23</t>
    <phoneticPr fontId="9"/>
  </si>
  <si>
    <t>プロパン</t>
    <phoneticPr fontId="9"/>
  </si>
  <si>
    <t>R22/R23</t>
    <phoneticPr fontId="9"/>
  </si>
  <si>
    <t>R407H</t>
    <phoneticPr fontId="9"/>
  </si>
  <si>
    <t>R448A</t>
    <phoneticPr fontId="9"/>
  </si>
  <si>
    <t>R449A</t>
    <phoneticPr fontId="9"/>
  </si>
  <si>
    <t>R463A-J</t>
    <phoneticPr fontId="9"/>
  </si>
  <si>
    <t>（出典）日本フルオロカーボン協会のデータ一覧表から、ＧＷＰ１００年値を用いた。（気候変動に関する政府間パネル(IPCC)第5次評価報告による。）</t>
    <rPh sb="1" eb="3">
      <t>シュッテン</t>
    </rPh>
    <rPh sb="4" eb="6">
      <t>ニホン</t>
    </rPh>
    <rPh sb="14" eb="16">
      <t>キョウカイ</t>
    </rPh>
    <rPh sb="20" eb="23">
      <t>イチランヒョウ</t>
    </rPh>
    <rPh sb="32" eb="33">
      <t>ネン</t>
    </rPh>
    <rPh sb="33" eb="34">
      <t>チ</t>
    </rPh>
    <rPh sb="35" eb="36">
      <t>モチ</t>
    </rPh>
    <rPh sb="40" eb="42">
      <t>キコウ</t>
    </rPh>
    <rPh sb="42" eb="44">
      <t>ヘンドウ</t>
    </rPh>
    <rPh sb="45" eb="46">
      <t>カン</t>
    </rPh>
    <rPh sb="48" eb="51">
      <t>セイフカン</t>
    </rPh>
    <rPh sb="60" eb="61">
      <t>ダイ</t>
    </rPh>
    <rPh sb="62" eb="63">
      <t>ジ</t>
    </rPh>
    <rPh sb="63" eb="65">
      <t>ヒョウカ</t>
    </rPh>
    <rPh sb="65" eb="67">
      <t>ホウコク</t>
    </rPh>
    <phoneticPr fontId="9"/>
  </si>
  <si>
    <t>＜凝縮温度表＞</t>
    <rPh sb="1" eb="3">
      <t>ギョウシュク</t>
    </rPh>
    <rPh sb="3" eb="5">
      <t>オンド</t>
    </rPh>
    <rPh sb="5" eb="6">
      <t>ヒョウ</t>
    </rPh>
    <phoneticPr fontId="9"/>
  </si>
  <si>
    <t>＜蒸発温度表＞</t>
    <rPh sb="1" eb="3">
      <t>ジョウハツ</t>
    </rPh>
    <rPh sb="3" eb="5">
      <t>オンド</t>
    </rPh>
    <rPh sb="5" eb="6">
      <t>ヒョウ</t>
    </rPh>
    <phoneticPr fontId="9"/>
  </si>
  <si>
    <t>46℃以上</t>
    <rPh sb="3" eb="5">
      <t>イジョウ</t>
    </rPh>
    <phoneticPr fontId="9"/>
  </si>
  <si>
    <t>-24℃以上</t>
    <rPh sb="4" eb="6">
      <t>イジョウ</t>
    </rPh>
    <phoneticPr fontId="9"/>
  </si>
  <si>
    <t>41℃～45℃</t>
    <phoneticPr fontId="9"/>
  </si>
  <si>
    <t>-29℃～-25℃</t>
    <phoneticPr fontId="9"/>
  </si>
  <si>
    <t>36℃～40℃</t>
    <phoneticPr fontId="9"/>
  </si>
  <si>
    <t>-34℃～-30℃</t>
    <phoneticPr fontId="9"/>
  </si>
  <si>
    <t>31℃～35℃</t>
    <phoneticPr fontId="9"/>
  </si>
  <si>
    <t>-39℃～-35℃</t>
    <phoneticPr fontId="9"/>
  </si>
  <si>
    <t>26℃～30℃</t>
    <phoneticPr fontId="9"/>
  </si>
  <si>
    <t>-44℃～-40℃</t>
    <phoneticPr fontId="9"/>
  </si>
  <si>
    <t>25℃以下</t>
    <rPh sb="3" eb="5">
      <t>イカ</t>
    </rPh>
    <phoneticPr fontId="9"/>
  </si>
  <si>
    <t>-49℃～-45℃</t>
    <phoneticPr fontId="9"/>
  </si>
  <si>
    <t>-54℃～-50℃</t>
    <phoneticPr fontId="9"/>
  </si>
  <si>
    <t>-55℃以下</t>
    <rPh sb="4" eb="6">
      <t>イカ</t>
    </rPh>
    <phoneticPr fontId="9"/>
  </si>
  <si>
    <r>
      <t>（参考）⑩年間冷媒漏洩率一覧</t>
    </r>
    <r>
      <rPr>
        <sz val="9"/>
        <color theme="1"/>
        <rFont val="ＭＳ Ｐ明朝"/>
        <family val="1"/>
        <charset val="128"/>
      </rPr>
      <t xml:space="preserve">
※「産業構造審議会化学・バイオ部会地球温暖化防止対策小委員会（第２１回）資料1-1『機器別新係数のまとめ及び国際比較』」より抜粋</t>
    </r>
    <rPh sb="1" eb="3">
      <t>サンコウ</t>
    </rPh>
    <rPh sb="12" eb="14">
      <t>イチラン</t>
    </rPh>
    <rPh sb="77" eb="79">
      <t>バッスイ</t>
    </rPh>
    <phoneticPr fontId="6"/>
  </si>
  <si>
    <t>機器の分類</t>
    <rPh sb="0" eb="2">
      <t>キキ</t>
    </rPh>
    <rPh sb="3" eb="5">
      <t>ブンルイ</t>
    </rPh>
    <phoneticPr fontId="6"/>
  </si>
  <si>
    <t>排出係数</t>
    <phoneticPr fontId="6"/>
  </si>
  <si>
    <t>中型冷凍冷蔵機器</t>
    <rPh sb="0" eb="2">
      <t>チュウガタ</t>
    </rPh>
    <rPh sb="2" eb="4">
      <t>レイトウ</t>
    </rPh>
    <rPh sb="4" eb="6">
      <t>レイゾウ</t>
    </rPh>
    <rPh sb="6" eb="8">
      <t>キキ</t>
    </rPh>
    <phoneticPr fontId="6"/>
  </si>
  <si>
    <t>冷凍冷蔵ユニット</t>
    <rPh sb="0" eb="2">
      <t>レイトウ</t>
    </rPh>
    <rPh sb="2" eb="4">
      <t>レイゾウ</t>
    </rPh>
    <phoneticPr fontId="6"/>
  </si>
  <si>
    <t>コンデンシングユニット</t>
    <phoneticPr fontId="6"/>
  </si>
  <si>
    <t>別置型ショーケース</t>
    <rPh sb="0" eb="2">
      <t>ベッチ</t>
    </rPh>
    <rPh sb="2" eb="3">
      <t>ガタ</t>
    </rPh>
    <phoneticPr fontId="6"/>
  </si>
  <si>
    <t>チリングユニット</t>
    <phoneticPr fontId="6"/>
  </si>
  <si>
    <t>冷凍冷蔵用チリングユニット</t>
    <rPh sb="0" eb="2">
      <t>レイトウ</t>
    </rPh>
    <rPh sb="2" eb="5">
      <t>レイゾウヨウ</t>
    </rPh>
    <phoneticPr fontId="6"/>
  </si>
  <si>
    <t>空調用チリングユニット</t>
    <rPh sb="0" eb="3">
      <t>クウチョウヨウ</t>
    </rPh>
    <phoneticPr fontId="6"/>
  </si>
  <si>
    <r>
      <t xml:space="preserve">助成金交付申請額
</t>
    </r>
    <r>
      <rPr>
        <sz val="8"/>
        <color theme="1"/>
        <rFont val="ＭＳ 明朝"/>
        <family val="1"/>
        <charset val="128"/>
      </rPr>
      <t>（消費税及び地方消費税を除く。）</t>
    </r>
    <phoneticPr fontId="9"/>
  </si>
  <si>
    <t>日</t>
    <rPh sb="0" eb="1">
      <t>ニチ</t>
    </rPh>
    <phoneticPr fontId="9"/>
  </si>
  <si>
    <t>令和</t>
    <rPh sb="0" eb="2">
      <t>レイワ</t>
    </rPh>
    <phoneticPr fontId="6"/>
  </si>
  <si>
    <t>日本標準産業中分類</t>
    <rPh sb="0" eb="2">
      <t>ニホン</t>
    </rPh>
    <rPh sb="2" eb="4">
      <t>ヒョウジュン</t>
    </rPh>
    <rPh sb="4" eb="6">
      <t>サンギョウ</t>
    </rPh>
    <rPh sb="6" eb="9">
      <t>チュウブンルイ</t>
    </rPh>
    <phoneticPr fontId="9"/>
  </si>
  <si>
    <t xml:space="preserve">大分類 </t>
  </si>
  <si>
    <t xml:space="preserve">中分類 </t>
    <phoneticPr fontId="58"/>
  </si>
  <si>
    <t xml:space="preserve">Ａ 農業、林業 </t>
  </si>
  <si>
    <t xml:space="preserve">1 農業 </t>
    <phoneticPr fontId="58"/>
  </si>
  <si>
    <t xml:space="preserve">2 林業 </t>
    <phoneticPr fontId="58"/>
  </si>
  <si>
    <t xml:space="preserve">Ｂ 漁業 </t>
  </si>
  <si>
    <t xml:space="preserve">3 漁業 </t>
    <phoneticPr fontId="58"/>
  </si>
  <si>
    <t xml:space="preserve">4 水産養殖業 </t>
    <phoneticPr fontId="58"/>
  </si>
  <si>
    <t xml:space="preserve">Ｃ 鉱業、採石業、砂利採取業 </t>
    <phoneticPr fontId="58"/>
  </si>
  <si>
    <t xml:space="preserve">5 鉱業、採石業、砂利採取業 </t>
    <phoneticPr fontId="58"/>
  </si>
  <si>
    <t xml:space="preserve">Ｄ 建設業 </t>
  </si>
  <si>
    <t xml:space="preserve">6 総合工事業 </t>
    <phoneticPr fontId="58"/>
  </si>
  <si>
    <t xml:space="preserve">7 職別工事業（設備工事業を除く） </t>
    <phoneticPr fontId="58"/>
  </si>
  <si>
    <t xml:space="preserve">8 設備工事業 </t>
    <phoneticPr fontId="58"/>
  </si>
  <si>
    <t xml:space="preserve">Ｅ 製造業 </t>
  </si>
  <si>
    <t xml:space="preserve">9 食料品製造業 </t>
    <phoneticPr fontId="58"/>
  </si>
  <si>
    <t xml:space="preserve">10 飲料・たばこ・飼料製造業 </t>
    <phoneticPr fontId="58"/>
  </si>
  <si>
    <t xml:space="preserve">11 繊維工業 </t>
    <phoneticPr fontId="58"/>
  </si>
  <si>
    <t xml:space="preserve">12 木材・木製品製造業（家具を除く） </t>
    <phoneticPr fontId="58"/>
  </si>
  <si>
    <t xml:space="preserve">13 家具・装備品製造業 </t>
    <phoneticPr fontId="58"/>
  </si>
  <si>
    <t xml:space="preserve">14 パルプ・紙・紙加工品製造業 </t>
    <phoneticPr fontId="58"/>
  </si>
  <si>
    <t xml:space="preserve">15 印刷・同関連業 </t>
    <phoneticPr fontId="58"/>
  </si>
  <si>
    <t xml:space="preserve">16 化学工業 </t>
    <phoneticPr fontId="58"/>
  </si>
  <si>
    <t xml:space="preserve">17 石油製品・石炭製品製造業 </t>
    <phoneticPr fontId="58"/>
  </si>
  <si>
    <t xml:space="preserve">18 プラスチック製品製造業（別掲を除く） </t>
    <phoneticPr fontId="58"/>
  </si>
  <si>
    <t xml:space="preserve">19ゴム製品製造業 </t>
    <phoneticPr fontId="58"/>
  </si>
  <si>
    <t xml:space="preserve">20なめし革・同製品・毛皮製造業 </t>
    <phoneticPr fontId="58"/>
  </si>
  <si>
    <t xml:space="preserve">21 窯業・土石製品製造業 </t>
    <phoneticPr fontId="58"/>
  </si>
  <si>
    <t xml:space="preserve">22 鉄鋼業 </t>
    <phoneticPr fontId="58"/>
  </si>
  <si>
    <t xml:space="preserve">23 非鉄金属製造業 </t>
    <phoneticPr fontId="58"/>
  </si>
  <si>
    <t xml:space="preserve">24 金属製品製造業 </t>
    <phoneticPr fontId="58"/>
  </si>
  <si>
    <t xml:space="preserve">25 はん用機械器具製造業 </t>
    <phoneticPr fontId="58"/>
  </si>
  <si>
    <t xml:space="preserve">26 生産用機械器具製造業 </t>
    <phoneticPr fontId="58"/>
  </si>
  <si>
    <t xml:space="preserve">27 業務用機械器具製造業 </t>
    <phoneticPr fontId="58"/>
  </si>
  <si>
    <t xml:space="preserve">28 電子部品・デバイス・電子回路製造業 </t>
    <phoneticPr fontId="58"/>
  </si>
  <si>
    <t xml:space="preserve">29 電気機械器具製造業 </t>
    <phoneticPr fontId="58"/>
  </si>
  <si>
    <t xml:space="preserve">30 情報通信機械器具製造業 </t>
    <phoneticPr fontId="58"/>
  </si>
  <si>
    <t xml:space="preserve">31 輸送用機械器具製造業 </t>
    <phoneticPr fontId="58"/>
  </si>
  <si>
    <t xml:space="preserve">32 その他の製造業 </t>
    <phoneticPr fontId="58"/>
  </si>
  <si>
    <t xml:space="preserve">Ｆ 電気・ガス・熱供給・水道業 </t>
  </si>
  <si>
    <t xml:space="preserve">33 電気業 </t>
    <phoneticPr fontId="58"/>
  </si>
  <si>
    <t xml:space="preserve">34 ガス業 </t>
    <phoneticPr fontId="58"/>
  </si>
  <si>
    <t xml:space="preserve">35 熱供給業 </t>
    <phoneticPr fontId="58"/>
  </si>
  <si>
    <t xml:space="preserve">36 水道業 </t>
    <phoneticPr fontId="58"/>
  </si>
  <si>
    <t xml:space="preserve">Ｇ 情報通信業 </t>
  </si>
  <si>
    <t xml:space="preserve">37 通信業 </t>
    <phoneticPr fontId="58"/>
  </si>
  <si>
    <t xml:space="preserve">38 放送業 </t>
    <phoneticPr fontId="58"/>
  </si>
  <si>
    <t xml:space="preserve">39 情報サービス業 </t>
    <phoneticPr fontId="58"/>
  </si>
  <si>
    <t xml:space="preserve">40 インターネット付随サービス業 </t>
    <phoneticPr fontId="58"/>
  </si>
  <si>
    <t xml:space="preserve">41 映像・音声・文字情報制作業 </t>
    <phoneticPr fontId="58"/>
  </si>
  <si>
    <t xml:space="preserve">Ｈ 運輸業、郵便業 </t>
  </si>
  <si>
    <t xml:space="preserve">42 鉄道業 </t>
    <phoneticPr fontId="58"/>
  </si>
  <si>
    <t xml:space="preserve">43 道路旅客運送業 </t>
    <phoneticPr fontId="58"/>
  </si>
  <si>
    <t xml:space="preserve">44 道路貨物運送業 </t>
    <phoneticPr fontId="58"/>
  </si>
  <si>
    <t xml:space="preserve">45 水運業 </t>
    <phoneticPr fontId="58"/>
  </si>
  <si>
    <t xml:space="preserve">46 航空運輸業 </t>
    <phoneticPr fontId="58"/>
  </si>
  <si>
    <t xml:space="preserve">47 倉庫業 </t>
    <phoneticPr fontId="58"/>
  </si>
  <si>
    <t xml:space="preserve">48 運輸に附帯するサービス業 </t>
    <phoneticPr fontId="58"/>
  </si>
  <si>
    <t xml:space="preserve">49 郵便業（信書便事業を含む） </t>
    <phoneticPr fontId="58"/>
  </si>
  <si>
    <t xml:space="preserve">Ｉ 卸売・小売業 </t>
  </si>
  <si>
    <t xml:space="preserve">50 各種商品卸売業 </t>
    <phoneticPr fontId="58"/>
  </si>
  <si>
    <t xml:space="preserve">51 繊維・衣服等卸売業 </t>
    <phoneticPr fontId="58"/>
  </si>
  <si>
    <t xml:space="preserve">52 飲食料品卸売業 </t>
    <phoneticPr fontId="58"/>
  </si>
  <si>
    <t xml:space="preserve">53 建築材料、鉱物・金属材料等卸売業 </t>
    <phoneticPr fontId="58"/>
  </si>
  <si>
    <t xml:space="preserve">54 機械器具卸売業 </t>
    <phoneticPr fontId="58"/>
  </si>
  <si>
    <t xml:space="preserve">55 その他の卸売業 </t>
    <phoneticPr fontId="58"/>
  </si>
  <si>
    <t xml:space="preserve">56 各種商品小売業 </t>
    <phoneticPr fontId="58"/>
  </si>
  <si>
    <t xml:space="preserve">57 織物・衣服・身の回り品小売業 </t>
    <phoneticPr fontId="58"/>
  </si>
  <si>
    <t xml:space="preserve">58 飲食料品小売業 </t>
    <phoneticPr fontId="58"/>
  </si>
  <si>
    <t xml:space="preserve">59 機械器具小売業 </t>
    <phoneticPr fontId="58"/>
  </si>
  <si>
    <t xml:space="preserve">60 その他の小売業 </t>
    <phoneticPr fontId="58"/>
  </si>
  <si>
    <t xml:space="preserve">61 無店舗小売業 </t>
    <phoneticPr fontId="58"/>
  </si>
  <si>
    <t xml:space="preserve">Ｊ 金融業・保険業 </t>
  </si>
  <si>
    <t xml:space="preserve">62 銀行業 </t>
    <phoneticPr fontId="58"/>
  </si>
  <si>
    <t xml:space="preserve">63 協同組織金融業 </t>
    <phoneticPr fontId="58"/>
  </si>
  <si>
    <t xml:space="preserve">64 貸金業、クレジットカード業等非預金信用機関 </t>
    <phoneticPr fontId="58"/>
  </si>
  <si>
    <t xml:space="preserve">65 金融商品取引業、商品先物取引業 </t>
    <phoneticPr fontId="58"/>
  </si>
  <si>
    <t xml:space="preserve">66 補助的金融業等 </t>
    <phoneticPr fontId="58"/>
  </si>
  <si>
    <t xml:space="preserve">67 保険業（保険媒介代理業、保険サービス業を含む） </t>
    <phoneticPr fontId="58"/>
  </si>
  <si>
    <t xml:space="preserve">Ｋ 不動産業、物品賃貸業 </t>
  </si>
  <si>
    <t xml:space="preserve">68 不動産取引業 </t>
    <phoneticPr fontId="58"/>
  </si>
  <si>
    <t xml:space="preserve">69 不動産賃貸業・管理業 </t>
    <phoneticPr fontId="58"/>
  </si>
  <si>
    <t xml:space="preserve">70 物品賃貸業 </t>
    <phoneticPr fontId="58"/>
  </si>
  <si>
    <t xml:space="preserve">Ｌ 学術研究、専門・技術サービ </t>
  </si>
  <si>
    <t xml:space="preserve">71 学術・開発研究機関 </t>
    <phoneticPr fontId="58"/>
  </si>
  <si>
    <t xml:space="preserve">72 専門サービス業（他に分類されないもの） </t>
    <phoneticPr fontId="58"/>
  </si>
  <si>
    <t xml:space="preserve">73 広告業 </t>
    <phoneticPr fontId="58"/>
  </si>
  <si>
    <t xml:space="preserve">74 技術サービス業（他に分類されないもの） </t>
    <phoneticPr fontId="58"/>
  </si>
  <si>
    <t xml:space="preserve">Ｍ 宿泊業、飲食サービス業 </t>
  </si>
  <si>
    <t xml:space="preserve">75 宿泊業 </t>
    <phoneticPr fontId="58"/>
  </si>
  <si>
    <t xml:space="preserve">76 飲食店 </t>
    <phoneticPr fontId="58"/>
  </si>
  <si>
    <t xml:space="preserve">77 持ち帰り・配達飲食サービス業 </t>
    <phoneticPr fontId="58"/>
  </si>
  <si>
    <t xml:space="preserve">Ｎ 生活関連サービス業、娯楽業 </t>
  </si>
  <si>
    <t xml:space="preserve">78 選択・利用・美容・浴場業 </t>
    <phoneticPr fontId="58"/>
  </si>
  <si>
    <t xml:space="preserve">79 その他の生活関連サービス業 </t>
    <phoneticPr fontId="58"/>
  </si>
  <si>
    <t xml:space="preserve">80 娯楽業 </t>
    <phoneticPr fontId="58"/>
  </si>
  <si>
    <t xml:space="preserve">Ｏ 教育、学習支援業 </t>
  </si>
  <si>
    <t xml:space="preserve">81 学校教育 </t>
    <phoneticPr fontId="58"/>
  </si>
  <si>
    <t xml:space="preserve">82 その他の教育、学習支援業 </t>
    <phoneticPr fontId="58"/>
  </si>
  <si>
    <t xml:space="preserve">Ｐ 医療、福祉 </t>
  </si>
  <si>
    <t xml:space="preserve">83 医療業 </t>
    <phoneticPr fontId="58"/>
  </si>
  <si>
    <t xml:space="preserve">84 保健衛生 </t>
    <phoneticPr fontId="58"/>
  </si>
  <si>
    <t xml:space="preserve">85 社会保険・社会福祉・介護事業 </t>
    <phoneticPr fontId="58"/>
  </si>
  <si>
    <t xml:space="preserve">Ｑ 複合サービス事業 </t>
  </si>
  <si>
    <t xml:space="preserve">86 郵便局 </t>
    <phoneticPr fontId="58"/>
  </si>
  <si>
    <t xml:space="preserve">87 協同組合（他に分類されないもの） </t>
    <phoneticPr fontId="58"/>
  </si>
  <si>
    <t xml:space="preserve">Ｒ サービス業（他に分類されな いもの） </t>
    <phoneticPr fontId="58"/>
  </si>
  <si>
    <t xml:space="preserve">88 廃棄物処理業 </t>
    <phoneticPr fontId="58"/>
  </si>
  <si>
    <t xml:space="preserve">89 自動車整備業 </t>
    <phoneticPr fontId="58"/>
  </si>
  <si>
    <t xml:space="preserve">90 機械等修理業（別掲を除く） </t>
    <phoneticPr fontId="58"/>
  </si>
  <si>
    <t xml:space="preserve">91 職業紹介・労働者派遣業 </t>
    <phoneticPr fontId="58"/>
  </si>
  <si>
    <t xml:space="preserve">92 その他の事業サービス業 </t>
    <phoneticPr fontId="58"/>
  </si>
  <si>
    <t xml:space="preserve">93 政治・経済・文化団体 </t>
    <phoneticPr fontId="58"/>
  </si>
  <si>
    <t xml:space="preserve">94 宗教 </t>
    <phoneticPr fontId="58"/>
  </si>
  <si>
    <t xml:space="preserve">95 その他のサービス業 </t>
    <phoneticPr fontId="58"/>
  </si>
  <si>
    <t xml:space="preserve">96 外国公務 </t>
    <phoneticPr fontId="58"/>
  </si>
  <si>
    <t xml:space="preserve">Ｓ 公務（他に分類されるものを 除く） </t>
    <phoneticPr fontId="58"/>
  </si>
  <si>
    <t xml:space="preserve">97 国家公務 </t>
    <phoneticPr fontId="58"/>
  </si>
  <si>
    <t xml:space="preserve">98 地方公務 </t>
    <phoneticPr fontId="58"/>
  </si>
  <si>
    <t xml:space="preserve">Ｔ 分類不能の産業 </t>
  </si>
  <si>
    <t xml:space="preserve">99 分類不能の産業 </t>
    <phoneticPr fontId="58"/>
  </si>
  <si>
    <t>Ａ農業・林業</t>
    <phoneticPr fontId="9"/>
  </si>
  <si>
    <t>01農業</t>
  </si>
  <si>
    <t>02林業</t>
  </si>
  <si>
    <t>Ｂ漁業</t>
    <phoneticPr fontId="9"/>
  </si>
  <si>
    <t>03漁業（水産養殖業を除く）</t>
  </si>
  <si>
    <t>04水産養殖業</t>
  </si>
  <si>
    <t>Ｃ鉱業・採石業・砂利採取業</t>
    <phoneticPr fontId="9"/>
  </si>
  <si>
    <t>05鉱業，採石業，砂利採取業</t>
  </si>
  <si>
    <t>Ｄ建設業</t>
    <phoneticPr fontId="9"/>
  </si>
  <si>
    <t>06総合工事業</t>
  </si>
  <si>
    <t>07職別工事業(設備工事業を除く)</t>
  </si>
  <si>
    <t>08設備工事業</t>
  </si>
  <si>
    <t>Ｅ製造業</t>
    <phoneticPr fontId="9"/>
  </si>
  <si>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</si>
  <si>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</si>
  <si>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</si>
  <si>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</si>
  <si>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</si>
  <si>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</si>
  <si>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</si>
  <si>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</si>
  <si>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</si>
  <si>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</si>
  <si>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</si>
  <si>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</si>
  <si>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</si>
  <si>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</si>
  <si>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</si>
  <si>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</si>
  <si>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</si>
  <si>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</si>
  <si>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</si>
  <si>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</si>
  <si>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</si>
  <si>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</si>
  <si>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</si>
  <si>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</si>
  <si>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Ｆ電気・ガス・熱供給・水道業</t>
    <phoneticPr fontId="9"/>
  </si>
  <si>
    <t>33電気業</t>
  </si>
  <si>
    <t>34ガス業</t>
  </si>
  <si>
    <t>35熱供給業</t>
  </si>
  <si>
    <t>36水道業</t>
  </si>
  <si>
    <t>Ｇ情報通信業</t>
    <phoneticPr fontId="9"/>
  </si>
  <si>
    <t>37通信業</t>
  </si>
  <si>
    <t>38放送業</t>
  </si>
  <si>
    <t>39情報サービス業</t>
  </si>
  <si>
    <t>40インターネット附随サービス業</t>
  </si>
  <si>
    <t>41映像・音声・文字情報制作業</t>
  </si>
  <si>
    <t>Ｈ運輸業・郵便業</t>
    <phoneticPr fontId="9"/>
  </si>
  <si>
    <t>42鉄道業</t>
  </si>
  <si>
    <t>43道路旅客運送業</t>
  </si>
  <si>
    <t>44道路貨物運送業</t>
  </si>
  <si>
    <t>45水運業</t>
  </si>
  <si>
    <t>46航空運輸業</t>
  </si>
  <si>
    <t>47倉庫業</t>
  </si>
  <si>
    <t>48運輸に附帯するサービス業</t>
  </si>
  <si>
    <t>49郵便業（信書便事業を含む）</t>
  </si>
  <si>
    <t>Ｉ卸売業・小売業</t>
    <phoneticPr fontId="9"/>
  </si>
  <si>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</si>
  <si>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</si>
  <si>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</si>
  <si>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</si>
  <si>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</si>
  <si>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</si>
  <si>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</si>
  <si>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</si>
  <si>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</si>
  <si>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</si>
  <si>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</si>
  <si>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</si>
  <si>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Ｊ金融業・保険業</t>
    <phoneticPr fontId="9"/>
  </si>
  <si>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</si>
  <si>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</si>
  <si>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</si>
  <si>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</si>
  <si>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</si>
  <si>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</si>
  <si>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Ｋ不動産業・物品賃貸業</t>
    <phoneticPr fontId="9"/>
  </si>
  <si>
    <t>68不動産取引業</t>
  </si>
  <si>
    <t>69不動産賃貸業・管理業</t>
  </si>
  <si>
    <t>70物品賃貸業</t>
  </si>
  <si>
    <t>Ｌ学術研究・専門・技術サービス業</t>
    <phoneticPr fontId="9"/>
  </si>
  <si>
    <t>71学術・開発研究機関</t>
  </si>
  <si>
    <t>72専門サービス業（他に分類されないもの）</t>
  </si>
  <si>
    <t>73広告業</t>
  </si>
  <si>
    <t>74技術サービス業（他に分類されないもの）</t>
  </si>
  <si>
    <t>Ｍ宿泊業・飲食サービス業</t>
    <phoneticPr fontId="9"/>
  </si>
  <si>
    <t>75宿泊業</t>
  </si>
  <si>
    <t>76飲食店</t>
  </si>
  <si>
    <t>77持ち帰り・配達飲食サービス業</t>
  </si>
  <si>
    <t>Ｎ生活関連サービス業・娯楽業</t>
    <phoneticPr fontId="9"/>
  </si>
  <si>
    <t>78洗濯・理容・美容・浴場業</t>
  </si>
  <si>
    <t>79その他の生活関連サービス業</t>
  </si>
  <si>
    <t>80娯楽業</t>
  </si>
  <si>
    <t>Ｏ教育・学習支援業</t>
    <phoneticPr fontId="9"/>
  </si>
  <si>
    <t>81学校教育</t>
  </si>
  <si>
    <t>82その他の教育，学習支援業</t>
  </si>
  <si>
    <t>Ｐ医療・福祉</t>
    <phoneticPr fontId="9"/>
  </si>
  <si>
    <t>83医療業</t>
  </si>
  <si>
    <t>84保健衛生</t>
  </si>
  <si>
    <t>85社会保険・社会福祉・介護事業</t>
  </si>
  <si>
    <t>Ｑ複合サービス事業</t>
    <phoneticPr fontId="9"/>
  </si>
  <si>
    <t>86郵便局</t>
  </si>
  <si>
    <t>87協同組合（他に分類されないもの）</t>
  </si>
  <si>
    <t>Ｒサービス業【他に分類されないもの】</t>
    <phoneticPr fontId="9"/>
  </si>
  <si>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</si>
  <si>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</si>
  <si>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</si>
  <si>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</si>
  <si>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</si>
  <si>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</si>
  <si>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</si>
  <si>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</si>
  <si>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</si>
  <si>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Ｓ公務【他に分類されるものを除く】</t>
    <phoneticPr fontId="9"/>
  </si>
  <si>
    <t>97国家公務</t>
  </si>
  <si>
    <t>98地方公務</t>
  </si>
  <si>
    <t>Ｔ分類不能の産業</t>
    <phoneticPr fontId="9"/>
  </si>
  <si>
    <t>99　分類不能の産業</t>
  </si>
  <si>
    <t>助成対象事業者</t>
    <rPh sb="0" eb="2">
      <t>ジョセイ</t>
    </rPh>
    <rPh sb="2" eb="4">
      <t>タイショウ</t>
    </rPh>
    <rPh sb="4" eb="7">
      <t>ジギョウシャ</t>
    </rPh>
    <phoneticPr fontId="6"/>
  </si>
  <si>
    <t>様式</t>
    <rPh sb="0" eb="2">
      <t>ヨウシキ</t>
    </rPh>
    <phoneticPr fontId="6"/>
  </si>
  <si>
    <t>Ver情報</t>
    <rPh sb="3" eb="5">
      <t>ジョウホウ</t>
    </rPh>
    <phoneticPr fontId="6"/>
  </si>
  <si>
    <t>（ア）特定中小企業者等</t>
    <rPh sb="3" eb="5">
      <t>トクテイ</t>
    </rPh>
    <rPh sb="5" eb="7">
      <t>チュウショウ</t>
    </rPh>
    <rPh sb="7" eb="10">
      <t>キギョウシャ</t>
    </rPh>
    <rPh sb="10" eb="11">
      <t>トウ</t>
    </rPh>
    <phoneticPr fontId="6"/>
  </si>
  <si>
    <t>第１号</t>
    <rPh sb="0" eb="1">
      <t>ダイ</t>
    </rPh>
    <rPh sb="2" eb="3">
      <t>ゴウ</t>
    </rPh>
    <phoneticPr fontId="6"/>
  </si>
  <si>
    <t>Ver.5</t>
  </si>
  <si>
    <t>（イ）個人事業主</t>
    <rPh sb="3" eb="5">
      <t>コジン</t>
    </rPh>
    <rPh sb="5" eb="8">
      <t>ジギョウヌシ</t>
    </rPh>
    <phoneticPr fontId="6"/>
  </si>
  <si>
    <t>第１号別紙</t>
    <rPh sb="0" eb="1">
      <t>ダイ</t>
    </rPh>
    <rPh sb="2" eb="3">
      <t>ゴウ</t>
    </rPh>
    <rPh sb="3" eb="5">
      <t>ベッシ</t>
    </rPh>
    <phoneticPr fontId="6"/>
  </si>
  <si>
    <t>Ver.3</t>
    <phoneticPr fontId="6"/>
  </si>
  <si>
    <t>（ウ）学校法人</t>
    <rPh sb="3" eb="5">
      <t>ガッコウ</t>
    </rPh>
    <rPh sb="5" eb="7">
      <t>ホウジン</t>
    </rPh>
    <phoneticPr fontId="6"/>
  </si>
  <si>
    <t>第２号</t>
    <rPh sb="0" eb="1">
      <t>ダイ</t>
    </rPh>
    <rPh sb="2" eb="3">
      <t>ゴウ</t>
    </rPh>
    <phoneticPr fontId="6"/>
  </si>
  <si>
    <t>Ver.4</t>
  </si>
  <si>
    <t>（エ）一般社団法人</t>
    <rPh sb="3" eb="5">
      <t>イッパン</t>
    </rPh>
    <rPh sb="5" eb="7">
      <t>シャダン</t>
    </rPh>
    <rPh sb="7" eb="9">
      <t>ホウジン</t>
    </rPh>
    <phoneticPr fontId="6"/>
  </si>
  <si>
    <t>（エ）一般財団法人</t>
    <rPh sb="3" eb="5">
      <t>イッパン</t>
    </rPh>
    <rPh sb="5" eb="7">
      <t>ザイダン</t>
    </rPh>
    <rPh sb="7" eb="9">
      <t>ホウジン</t>
    </rPh>
    <phoneticPr fontId="6"/>
  </si>
  <si>
    <t>（エ）公益社団法人</t>
    <rPh sb="3" eb="5">
      <t>コウエキ</t>
    </rPh>
    <rPh sb="5" eb="7">
      <t>シャダン</t>
    </rPh>
    <rPh sb="7" eb="9">
      <t>ホウジン</t>
    </rPh>
    <phoneticPr fontId="6"/>
  </si>
  <si>
    <t>（エ）公益財団法人</t>
    <rPh sb="3" eb="5">
      <t>コウエキ</t>
    </rPh>
    <rPh sb="5" eb="7">
      <t>ザイダン</t>
    </rPh>
    <rPh sb="7" eb="9">
      <t>ホウジン</t>
    </rPh>
    <phoneticPr fontId="6"/>
  </si>
  <si>
    <t>（エ）特定非営利活動法人</t>
    <rPh sb="3" eb="5">
      <t>トクテイ</t>
    </rPh>
    <rPh sb="5" eb="8">
      <t>ヒエイリ</t>
    </rPh>
    <rPh sb="8" eb="10">
      <t>カツドウ</t>
    </rPh>
    <rPh sb="10" eb="12">
      <t>ホウジン</t>
    </rPh>
    <phoneticPr fontId="6"/>
  </si>
  <si>
    <t>（オ）医療法人</t>
    <rPh sb="3" eb="5">
      <t>イリョウ</t>
    </rPh>
    <rPh sb="5" eb="7">
      <t>ホウジン</t>
    </rPh>
    <phoneticPr fontId="6"/>
  </si>
  <si>
    <t>（カ）社会福祉法人</t>
    <rPh sb="3" eb="5">
      <t>シャカイ</t>
    </rPh>
    <rPh sb="5" eb="7">
      <t>フクシ</t>
    </rPh>
    <rPh sb="7" eb="9">
      <t>ホウジン</t>
    </rPh>
    <phoneticPr fontId="6"/>
  </si>
  <si>
    <t>換気設備</t>
    <rPh sb="0" eb="2">
      <t>カンキ</t>
    </rPh>
    <rPh sb="2" eb="4">
      <t>セツビ</t>
    </rPh>
    <phoneticPr fontId="6"/>
  </si>
  <si>
    <t>導入区分</t>
    <rPh sb="0" eb="2">
      <t>ドウニュウ</t>
    </rPh>
    <rPh sb="2" eb="4">
      <t>クブン</t>
    </rPh>
    <phoneticPr fontId="6"/>
  </si>
  <si>
    <t>換気設備の種類</t>
    <rPh sb="0" eb="2">
      <t>カンキ</t>
    </rPh>
    <rPh sb="2" eb="4">
      <t>セツビ</t>
    </rPh>
    <rPh sb="5" eb="7">
      <t>シュルイ</t>
    </rPh>
    <phoneticPr fontId="9"/>
  </si>
  <si>
    <t>費用の区分</t>
    <rPh sb="0" eb="2">
      <t>ヒヨウ</t>
    </rPh>
    <rPh sb="3" eb="5">
      <t>クブン</t>
    </rPh>
    <phoneticPr fontId="9"/>
  </si>
  <si>
    <t>単位</t>
    <rPh sb="0" eb="2">
      <t>タンイ</t>
    </rPh>
    <phoneticPr fontId="9"/>
  </si>
  <si>
    <t>ア　高効率換気設備</t>
    <phoneticPr fontId="6"/>
  </si>
  <si>
    <t>無し</t>
    <rPh sb="0" eb="1">
      <t>ナ</t>
    </rPh>
    <phoneticPr fontId="6"/>
  </si>
  <si>
    <t>高効率換気設備</t>
    <phoneticPr fontId="6"/>
  </si>
  <si>
    <t>設備・機器費</t>
    <rPh sb="0" eb="2">
      <t>セツビ</t>
    </rPh>
    <rPh sb="3" eb="5">
      <t>キキ</t>
    </rPh>
    <rPh sb="5" eb="6">
      <t>ヒ</t>
    </rPh>
    <phoneticPr fontId="9"/>
  </si>
  <si>
    <t>台</t>
    <rPh sb="0" eb="1">
      <t>ダイ</t>
    </rPh>
    <phoneticPr fontId="9"/>
  </si>
  <si>
    <t>イ　熱交換型換気設備</t>
    <rPh sb="2" eb="3">
      <t>ネツ</t>
    </rPh>
    <rPh sb="3" eb="6">
      <t>コウカンガタ</t>
    </rPh>
    <rPh sb="6" eb="8">
      <t>カンキ</t>
    </rPh>
    <rPh sb="8" eb="10">
      <t>セツビ</t>
    </rPh>
    <phoneticPr fontId="6"/>
  </si>
  <si>
    <t>更新</t>
    <rPh sb="0" eb="2">
      <t>コウシン</t>
    </rPh>
    <phoneticPr fontId="6"/>
  </si>
  <si>
    <t>熱交換型換気設備</t>
    <rPh sb="0" eb="1">
      <t>ネツ</t>
    </rPh>
    <rPh sb="1" eb="4">
      <t>コウカンガタ</t>
    </rPh>
    <rPh sb="4" eb="6">
      <t>カンキ</t>
    </rPh>
    <rPh sb="6" eb="8">
      <t>セツビ</t>
    </rPh>
    <phoneticPr fontId="6"/>
  </si>
  <si>
    <t>付帯設備費</t>
    <rPh sb="0" eb="2">
      <t>フタイ</t>
    </rPh>
    <rPh sb="2" eb="4">
      <t>セツビ</t>
    </rPh>
    <rPh sb="4" eb="5">
      <t>ヒ</t>
    </rPh>
    <phoneticPr fontId="9"/>
  </si>
  <si>
    <t>機（器）</t>
    <rPh sb="0" eb="1">
      <t>キ</t>
    </rPh>
    <rPh sb="2" eb="3">
      <t>キ</t>
    </rPh>
    <phoneticPr fontId="9"/>
  </si>
  <si>
    <t>ウ　換気・空調一体型設備</t>
    <rPh sb="2" eb="4">
      <t>カンキ</t>
    </rPh>
    <rPh sb="5" eb="7">
      <t>クウチョウ</t>
    </rPh>
    <rPh sb="7" eb="10">
      <t>イッタイガタ</t>
    </rPh>
    <rPh sb="10" eb="12">
      <t>セツビ</t>
    </rPh>
    <phoneticPr fontId="6"/>
  </si>
  <si>
    <t>増設</t>
    <rPh sb="0" eb="2">
      <t>ゾウセツ</t>
    </rPh>
    <phoneticPr fontId="6"/>
  </si>
  <si>
    <t>換気・空調一体型設備</t>
    <rPh sb="0" eb="2">
      <t>カンキ</t>
    </rPh>
    <rPh sb="3" eb="5">
      <t>クウチョウ</t>
    </rPh>
    <rPh sb="5" eb="8">
      <t>イッタイガタ</t>
    </rPh>
    <rPh sb="8" eb="10">
      <t>セツビ</t>
    </rPh>
    <phoneticPr fontId="6"/>
  </si>
  <si>
    <t>付属機器費</t>
    <rPh sb="0" eb="2">
      <t>フゾク</t>
    </rPh>
    <rPh sb="2" eb="4">
      <t>キキ</t>
    </rPh>
    <rPh sb="4" eb="5">
      <t>ヒ</t>
    </rPh>
    <phoneticPr fontId="9"/>
  </si>
  <si>
    <t>個</t>
    <rPh sb="0" eb="1">
      <t>コ</t>
    </rPh>
    <phoneticPr fontId="9"/>
  </si>
  <si>
    <t>新設</t>
    <rPh sb="0" eb="2">
      <t>シンセツ</t>
    </rPh>
    <phoneticPr fontId="6"/>
  </si>
  <si>
    <t>▲助成対象外</t>
    <rPh sb="1" eb="3">
      <t>ジョセイ</t>
    </rPh>
    <rPh sb="3" eb="6">
      <t>タイショウガイ</t>
    </rPh>
    <phoneticPr fontId="6"/>
  </si>
  <si>
    <t>材料費</t>
    <rPh sb="0" eb="3">
      <t>ザイリョウヒ</t>
    </rPh>
    <phoneticPr fontId="9"/>
  </si>
  <si>
    <t>本</t>
    <rPh sb="0" eb="1">
      <t>ホン</t>
    </rPh>
    <phoneticPr fontId="9"/>
  </si>
  <si>
    <t>高効率空調設備</t>
    <rPh sb="0" eb="3">
      <t>コウコウリツ</t>
    </rPh>
    <rPh sb="3" eb="5">
      <t>クウチョウ</t>
    </rPh>
    <rPh sb="5" eb="7">
      <t>セツビ</t>
    </rPh>
    <phoneticPr fontId="6"/>
  </si>
  <si>
    <t>更新・増設</t>
    <rPh sb="0" eb="2">
      <t>コウシン</t>
    </rPh>
    <rPh sb="3" eb="5">
      <t>ゾウセツ</t>
    </rPh>
    <phoneticPr fontId="6"/>
  </si>
  <si>
    <t>消耗・雑材費</t>
    <rPh sb="0" eb="2">
      <t>ショウモウ</t>
    </rPh>
    <rPh sb="3" eb="5">
      <t>ザツザイ</t>
    </rPh>
    <rPh sb="5" eb="6">
      <t>ヒ</t>
    </rPh>
    <phoneticPr fontId="9"/>
  </si>
  <si>
    <t>枚</t>
    <rPh sb="0" eb="1">
      <t>マイ</t>
    </rPh>
    <phoneticPr fontId="9"/>
  </si>
  <si>
    <t>ア　電気式パッケージ形空調機</t>
    <phoneticPr fontId="6"/>
  </si>
  <si>
    <t>更新・新設</t>
    <rPh sb="0" eb="2">
      <t>コウシン</t>
    </rPh>
    <rPh sb="3" eb="5">
      <t>シンセツ</t>
    </rPh>
    <phoneticPr fontId="6"/>
  </si>
  <si>
    <t>労務費</t>
    <rPh sb="0" eb="3">
      <t>ロウムヒ</t>
    </rPh>
    <phoneticPr fontId="9"/>
  </si>
  <si>
    <t>人工</t>
    <rPh sb="0" eb="2">
      <t>ニンク</t>
    </rPh>
    <phoneticPr fontId="9"/>
  </si>
  <si>
    <t>イ　ガスヒートポンプ式空調機</t>
    <phoneticPr fontId="6"/>
  </si>
  <si>
    <t>更新・増設・新設</t>
    <rPh sb="0" eb="2">
      <t>コウシン</t>
    </rPh>
    <rPh sb="3" eb="5">
      <t>ゾウセツ</t>
    </rPh>
    <rPh sb="6" eb="8">
      <t>シンセツ</t>
    </rPh>
    <phoneticPr fontId="6"/>
  </si>
  <si>
    <t>空調設備の種類</t>
    <rPh sb="0" eb="2">
      <t>クウチョウ</t>
    </rPh>
    <rPh sb="2" eb="4">
      <t>セツビ</t>
    </rPh>
    <rPh sb="5" eb="7">
      <t>シュルイ</t>
    </rPh>
    <phoneticPr fontId="9"/>
  </si>
  <si>
    <t>調整・確認費</t>
    <rPh sb="0" eb="2">
      <t>チョウセイ</t>
    </rPh>
    <rPh sb="3" eb="5">
      <t>カクニン</t>
    </rPh>
    <rPh sb="5" eb="6">
      <t>ヒ</t>
    </rPh>
    <phoneticPr fontId="9"/>
  </si>
  <si>
    <t>箇所</t>
    <rPh sb="0" eb="2">
      <t>カショ</t>
    </rPh>
    <phoneticPr fontId="9"/>
  </si>
  <si>
    <t>ウ　中央熱源式空調機</t>
    <rPh sb="2" eb="4">
      <t>チュウオウ</t>
    </rPh>
    <rPh sb="4" eb="6">
      <t>ネツゲン</t>
    </rPh>
    <rPh sb="6" eb="7">
      <t>シキ</t>
    </rPh>
    <rPh sb="7" eb="10">
      <t>クウチョウキ</t>
    </rPh>
    <phoneticPr fontId="6"/>
  </si>
  <si>
    <t>電気式P形空調機</t>
    <phoneticPr fontId="6"/>
  </si>
  <si>
    <t>撤去・処分費</t>
    <rPh sb="0" eb="2">
      <t>テッキョ</t>
    </rPh>
    <rPh sb="3" eb="5">
      <t>ショブン</t>
    </rPh>
    <rPh sb="5" eb="6">
      <t>ヒ</t>
    </rPh>
    <phoneticPr fontId="9"/>
  </si>
  <si>
    <t>エ　ルームエアコン</t>
    <phoneticPr fontId="6"/>
  </si>
  <si>
    <t>ガスHP式空調機</t>
    <phoneticPr fontId="6"/>
  </si>
  <si>
    <t>共通仮設費</t>
    <rPh sb="0" eb="2">
      <t>キョウツウ</t>
    </rPh>
    <rPh sb="2" eb="4">
      <t>カセツ</t>
    </rPh>
    <rPh sb="4" eb="5">
      <t>ヒ</t>
    </rPh>
    <phoneticPr fontId="9"/>
  </si>
  <si>
    <t>時間</t>
    <rPh sb="0" eb="2">
      <t>ジカン</t>
    </rPh>
    <phoneticPr fontId="9"/>
  </si>
  <si>
    <t>継続</t>
    <rPh sb="0" eb="2">
      <t>ケイゾク</t>
    </rPh>
    <phoneticPr fontId="6"/>
  </si>
  <si>
    <t>中央熱源式空調機</t>
    <rPh sb="0" eb="2">
      <t>チュウオウ</t>
    </rPh>
    <rPh sb="2" eb="4">
      <t>ネツゲン</t>
    </rPh>
    <rPh sb="4" eb="5">
      <t>シキ</t>
    </rPh>
    <rPh sb="5" eb="8">
      <t>クウチョウキ</t>
    </rPh>
    <phoneticPr fontId="6"/>
  </si>
  <si>
    <t>現場管理費</t>
    <rPh sb="0" eb="2">
      <t>ゲンバ</t>
    </rPh>
    <rPh sb="2" eb="5">
      <t>カンリヒ</t>
    </rPh>
    <phoneticPr fontId="9"/>
  </si>
  <si>
    <t>式</t>
    <rPh sb="0" eb="1">
      <t>シキ</t>
    </rPh>
    <phoneticPr fontId="9"/>
  </si>
  <si>
    <t>2022/3/1</t>
  </si>
  <si>
    <t>ルームエアコン</t>
    <phoneticPr fontId="6"/>
  </si>
  <si>
    <t>一般管理費</t>
    <rPh sb="0" eb="2">
      <t>イッパン</t>
    </rPh>
    <rPh sb="2" eb="5">
      <t>カンリヒ</t>
    </rPh>
    <phoneticPr fontId="9"/>
  </si>
  <si>
    <t>ｍ</t>
  </si>
  <si>
    <t>2022/4/1</t>
  </si>
  <si>
    <t>その他</t>
    <rPh sb="2" eb="3">
      <t>タ</t>
    </rPh>
    <phoneticPr fontId="9"/>
  </si>
  <si>
    <t>kg</t>
  </si>
  <si>
    <t>2022/10/30</t>
  </si>
  <si>
    <t>有り</t>
    <rPh sb="0" eb="1">
      <t>ア</t>
    </rPh>
    <phoneticPr fontId="6"/>
  </si>
  <si>
    <t>m3</t>
    <phoneticPr fontId="6"/>
  </si>
  <si>
    <t>2023/10/30</t>
  </si>
  <si>
    <t>2023/11/30</t>
  </si>
  <si>
    <t>=$B$11:$I$42,$B$51:$I$82,$B$91:$I$122,$B$131:$I$162,$B$171:$I$202,$B$211:$I$242,$B$251:$I$282,$B$291:$I$322,$B$331:$I$362,$B$371:$I$402</t>
    <phoneticPr fontId="6"/>
  </si>
  <si>
    <t>日間</t>
    <phoneticPr fontId="9"/>
  </si>
  <si>
    <t>←自動入力</t>
    <rPh sb="1" eb="5">
      <t>ジドウニュウリョク</t>
    </rPh>
    <phoneticPr fontId="6"/>
  </si>
  <si>
    <t>圧縮機に用いられる原動機の定格出力</t>
    <rPh sb="0" eb="2">
      <t>アッシュク</t>
    </rPh>
    <rPh sb="4" eb="5">
      <t>モチ</t>
    </rPh>
    <rPh sb="9" eb="12">
      <t>ゲンドウキ</t>
    </rPh>
    <rPh sb="13" eb="15">
      <t>テイカク</t>
    </rPh>
    <rPh sb="15" eb="17">
      <t>シュツリョク</t>
    </rPh>
    <phoneticPr fontId="9"/>
  </si>
  <si>
    <t>第１号様式の１（第８条関係）</t>
    <rPh sb="0" eb="1">
      <t>ダイ</t>
    </rPh>
    <rPh sb="2" eb="5">
      <t>ゴウヨウシキ</t>
    </rPh>
    <rPh sb="8" eb="9">
      <t>ダイ</t>
    </rPh>
    <rPh sb="10" eb="11">
      <t>ジョウ</t>
    </rPh>
    <rPh sb="11" eb="13">
      <t>カンケイ</t>
    </rPh>
    <phoneticPr fontId="9"/>
  </si>
  <si>
    <t>第１号様式の４（第８条関係）</t>
    <rPh sb="0" eb="1">
      <t>ダイ</t>
    </rPh>
    <rPh sb="2" eb="3">
      <t>ゴウ</t>
    </rPh>
    <rPh sb="3" eb="5">
      <t>ヨウシキ</t>
    </rPh>
    <rPh sb="8" eb="9">
      <t>ダイ</t>
    </rPh>
    <rPh sb="10" eb="13">
      <t>ジョウカンケイ</t>
    </rPh>
    <phoneticPr fontId="9"/>
  </si>
  <si>
    <t>第４号様式（第13条関係）</t>
    <phoneticPr fontId="9"/>
  </si>
  <si>
    <t>部分を入力してください。</t>
    <rPh sb="0" eb="2">
      <t>ブブン</t>
    </rPh>
    <rPh sb="3" eb="5">
      <t>ニュウリョク</t>
    </rPh>
    <phoneticPr fontId="60"/>
  </si>
  <si>
    <t>年</t>
    <rPh sb="0" eb="1">
      <t>ネン</t>
    </rPh>
    <phoneticPr fontId="60"/>
  </si>
  <si>
    <t>月</t>
    <rPh sb="0" eb="1">
      <t>ガツ</t>
    </rPh>
    <phoneticPr fontId="60"/>
  </si>
  <si>
    <t>日</t>
    <rPh sb="0" eb="1">
      <t>ニチ</t>
    </rPh>
    <phoneticPr fontId="60"/>
  </si>
  <si>
    <t>（助成事業者）</t>
    <rPh sb="1" eb="3">
      <t>ジョセイ</t>
    </rPh>
    <rPh sb="3" eb="5">
      <t>ジギョウ</t>
    </rPh>
    <rPh sb="5" eb="6">
      <t>シャ</t>
    </rPh>
    <phoneticPr fontId="9"/>
  </si>
  <si>
    <t>公益財団法人 東京都環境公社</t>
    <rPh sb="0" eb="2">
      <t>コウエキ</t>
    </rPh>
    <phoneticPr fontId="9"/>
  </si>
  <si>
    <t>住　　所</t>
  </si>
  <si>
    <t>　</t>
    <phoneticPr fontId="60"/>
  </si>
  <si>
    <t xml:space="preserve">   </t>
    <phoneticPr fontId="60"/>
  </si>
  <si>
    <t xml:space="preserve">理事長 殿 </t>
    <phoneticPr fontId="60"/>
  </si>
  <si>
    <t>名　　称</t>
    <rPh sb="0" eb="1">
      <t>メイ</t>
    </rPh>
    <rPh sb="3" eb="4">
      <t>ショウ</t>
    </rPh>
    <phoneticPr fontId="9"/>
  </si>
  <si>
    <t>代表者の職・氏名</t>
    <rPh sb="0" eb="3">
      <t>ダイヒョウシャ</t>
    </rPh>
    <rPh sb="4" eb="5">
      <t>ショク</t>
    </rPh>
    <rPh sb="6" eb="8">
      <t>シメイ</t>
    </rPh>
    <phoneticPr fontId="9"/>
  </si>
  <si>
    <t>助成金交付申請撤回届出書</t>
    <rPh sb="2" eb="3">
      <t>キン</t>
    </rPh>
    <rPh sb="3" eb="5">
      <t>コウフ</t>
    </rPh>
    <rPh sb="5" eb="7">
      <t>シンセイ</t>
    </rPh>
    <rPh sb="7" eb="9">
      <t>テッカイ</t>
    </rPh>
    <rPh sb="9" eb="12">
      <t>トドケデショ</t>
    </rPh>
    <phoneticPr fontId="9"/>
  </si>
  <si>
    <t>令和</t>
    <rPh sb="0" eb="2">
      <t>レイワ</t>
    </rPh>
    <phoneticPr fontId="60"/>
  </si>
  <si>
    <t>日付</t>
    <rPh sb="0" eb="1">
      <t>ニチ</t>
    </rPh>
    <rPh sb="1" eb="2">
      <t>ヅケ</t>
    </rPh>
    <phoneticPr fontId="60"/>
  </si>
  <si>
    <t>都環公地温第</t>
    <rPh sb="0" eb="1">
      <t>ト</t>
    </rPh>
    <rPh sb="1" eb="2">
      <t>ワ</t>
    </rPh>
    <rPh sb="2" eb="3">
      <t>コウ</t>
    </rPh>
    <rPh sb="3" eb="4">
      <t>チ</t>
    </rPh>
    <rPh sb="4" eb="5">
      <t>オン</t>
    </rPh>
    <rPh sb="5" eb="6">
      <t>ダイ</t>
    </rPh>
    <phoneticPr fontId="60"/>
  </si>
  <si>
    <t>号で交付決定の通知を受け</t>
    <rPh sb="7" eb="9">
      <t>ツウチ</t>
    </rPh>
    <rPh sb="10" eb="11">
      <t>ウ</t>
    </rPh>
    <phoneticPr fontId="60"/>
  </si>
  <si>
    <t>←交付決定通知書の右上の日付・番号を記入してください。</t>
    <rPh sb="1" eb="3">
      <t>コウフ</t>
    </rPh>
    <rPh sb="3" eb="5">
      <t>ケッテイ</t>
    </rPh>
    <rPh sb="5" eb="8">
      <t>ツウチショ</t>
    </rPh>
    <rPh sb="9" eb="11">
      <t>ミギウエ</t>
    </rPh>
    <rPh sb="12" eb="14">
      <t>ヒヅケ</t>
    </rPh>
    <rPh sb="15" eb="17">
      <t>バンゴウ</t>
    </rPh>
    <rPh sb="18" eb="20">
      <t>キニュウ</t>
    </rPh>
    <phoneticPr fontId="9"/>
  </si>
  <si>
    <t>記</t>
    <rPh sb="0" eb="1">
      <t>キ</t>
    </rPh>
    <phoneticPr fontId="60"/>
  </si>
  <si>
    <t>交付決定番号</t>
    <rPh sb="0" eb="2">
      <t>コウフ</t>
    </rPh>
    <rPh sb="2" eb="4">
      <t>ケッテイ</t>
    </rPh>
    <rPh sb="4" eb="6">
      <t>バンゴウ</t>
    </rPh>
    <phoneticPr fontId="60"/>
  </si>
  <si>
    <t>撤回の理由</t>
    <rPh sb="0" eb="2">
      <t>テッカイ</t>
    </rPh>
    <rPh sb="3" eb="5">
      <t>リユウ</t>
    </rPh>
    <phoneticPr fontId="9"/>
  </si>
  <si>
    <t>連絡先（事務担当者）</t>
    <rPh sb="0" eb="3">
      <t>レンラクサキ</t>
    </rPh>
    <rPh sb="4" eb="6">
      <t>ジム</t>
    </rPh>
    <rPh sb="6" eb="9">
      <t>タントウシャ</t>
    </rPh>
    <phoneticPr fontId="60"/>
  </si>
  <si>
    <t>郵便番号</t>
    <rPh sb="0" eb="4">
      <t>ユウビンバンゴウ</t>
    </rPh>
    <phoneticPr fontId="60"/>
  </si>
  <si>
    <t>住所</t>
    <rPh sb="0" eb="2">
      <t>ジュウショ</t>
    </rPh>
    <phoneticPr fontId="60"/>
  </si>
  <si>
    <t>所属部署</t>
    <rPh sb="0" eb="2">
      <t>ショゾク</t>
    </rPh>
    <rPh sb="2" eb="4">
      <t>ブショ</t>
    </rPh>
    <phoneticPr fontId="60"/>
  </si>
  <si>
    <t>氏名</t>
    <rPh sb="0" eb="2">
      <t>シメイ</t>
    </rPh>
    <phoneticPr fontId="60"/>
  </si>
  <si>
    <t>（電話番号</t>
    <rPh sb="1" eb="3">
      <t>デンワ</t>
    </rPh>
    <rPh sb="3" eb="5">
      <t>バンゴウ</t>
    </rPh>
    <phoneticPr fontId="60"/>
  </si>
  <si>
    <t>）</t>
    <phoneticPr fontId="60"/>
  </si>
  <si>
    <t>（Ｅ-mail</t>
    <phoneticPr fontId="60"/>
  </si>
  <si>
    <t>第５号様式（第15条関係）</t>
    <phoneticPr fontId="9"/>
  </si>
  <si>
    <t>令和</t>
    <rPh sb="0" eb="2">
      <t>レイワ</t>
    </rPh>
    <phoneticPr fontId="9"/>
  </si>
  <si>
    <t>月</t>
    <rPh sb="0" eb="1">
      <t>ツキ</t>
    </rPh>
    <phoneticPr fontId="60"/>
  </si>
  <si>
    <t>　理事長 殿</t>
    <rPh sb="1" eb="4">
      <t>リジチョウ</t>
    </rPh>
    <rPh sb="5" eb="6">
      <t>ドノ</t>
    </rPh>
    <phoneticPr fontId="9"/>
  </si>
  <si>
    <t>助成事業計画変更申請書</t>
    <rPh sb="2" eb="4">
      <t>ジギョウ</t>
    </rPh>
    <rPh sb="4" eb="6">
      <t>ケイカク</t>
    </rPh>
    <rPh sb="6" eb="8">
      <t>ヘンコウ</t>
    </rPh>
    <rPh sb="8" eb="10">
      <t>シンセイ</t>
    </rPh>
    <rPh sb="10" eb="11">
      <t>ショ</t>
    </rPh>
    <phoneticPr fontId="9"/>
  </si>
  <si>
    <t>号で交付決定の通知を受けた</t>
    <rPh sb="7" eb="9">
      <t>ツウチ</t>
    </rPh>
    <rPh sb="10" eb="11">
      <t>ウ</t>
    </rPh>
    <phoneticPr fontId="60"/>
  </si>
  <si>
    <t>金</t>
    <rPh sb="0" eb="1">
      <t>キン</t>
    </rPh>
    <phoneticPr fontId="9"/>
  </si>
  <si>
    <t>　変更の内容</t>
    <rPh sb="1" eb="3">
      <t>ヘンコウ</t>
    </rPh>
    <rPh sb="4" eb="6">
      <t>ナイヨウ</t>
    </rPh>
    <phoneticPr fontId="6"/>
  </si>
  <si>
    <t>変更内容</t>
    <rPh sb="0" eb="2">
      <t>ヘンコウ</t>
    </rPh>
    <rPh sb="2" eb="4">
      <t>ナイヨウ</t>
    </rPh>
    <phoneticPr fontId="9"/>
  </si>
  <si>
    <t>（変更前）</t>
    <rPh sb="1" eb="4">
      <t>ヘンコウマエ</t>
    </rPh>
    <phoneticPr fontId="6"/>
  </si>
  <si>
    <t>（変更後）</t>
    <rPh sb="1" eb="4">
      <t>ヘンコウゴ</t>
    </rPh>
    <phoneticPr fontId="6"/>
  </si>
  <si>
    <t>変更理由</t>
    <rPh sb="0" eb="2">
      <t>ヘンコウ</t>
    </rPh>
    <rPh sb="2" eb="4">
      <t>リユウ</t>
    </rPh>
    <phoneticPr fontId="60"/>
  </si>
  <si>
    <t>※　必要に応じて、変更の内容について、詳細を説明する資料を添付すること。</t>
    <rPh sb="2" eb="4">
      <t>ヒツヨウ</t>
    </rPh>
    <rPh sb="5" eb="6">
      <t>オウ</t>
    </rPh>
    <rPh sb="9" eb="11">
      <t>ヘンコウ</t>
    </rPh>
    <rPh sb="12" eb="14">
      <t>ナイヨウ</t>
    </rPh>
    <rPh sb="19" eb="21">
      <t>ショウサイ</t>
    </rPh>
    <rPh sb="22" eb="24">
      <t>セツメイ</t>
    </rPh>
    <rPh sb="26" eb="28">
      <t>シリョウ</t>
    </rPh>
    <rPh sb="29" eb="31">
      <t>テンプ</t>
    </rPh>
    <phoneticPr fontId="60"/>
  </si>
  <si>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60"/>
  </si>
  <si>
    <t>第7号様式（第16条関係）</t>
    <phoneticPr fontId="9"/>
  </si>
  <si>
    <t>事業者情報の変更届出書</t>
    <rPh sb="0" eb="2">
      <t>ジギョウ</t>
    </rPh>
    <rPh sb="2" eb="3">
      <t>シャ</t>
    </rPh>
    <rPh sb="3" eb="5">
      <t>ジョウホウ</t>
    </rPh>
    <rPh sb="6" eb="8">
      <t>ヘンコウ</t>
    </rPh>
    <rPh sb="8" eb="11">
      <t>トドケデショ</t>
    </rPh>
    <phoneticPr fontId="9"/>
  </si>
  <si>
    <t>変更事項</t>
    <rPh sb="0" eb="2">
      <t>ヘンコウ</t>
    </rPh>
    <rPh sb="2" eb="4">
      <t>ジコウ</t>
    </rPh>
    <phoneticPr fontId="60"/>
  </si>
  <si>
    <t>変更前</t>
    <rPh sb="0" eb="2">
      <t>ヘンコウ</t>
    </rPh>
    <rPh sb="2" eb="3">
      <t>マエ</t>
    </rPh>
    <phoneticPr fontId="60"/>
  </si>
  <si>
    <t>変更後</t>
    <rPh sb="0" eb="2">
      <t>ヘンコウ</t>
    </rPh>
    <rPh sb="2" eb="3">
      <t>ゴ</t>
    </rPh>
    <phoneticPr fontId="60"/>
  </si>
  <si>
    <t>（該当のものに○）</t>
    <rPh sb="1" eb="3">
      <t>ガイトウ</t>
    </rPh>
    <phoneticPr fontId="60"/>
  </si>
  <si>
    <t>（変更事項のみ記載）</t>
    <rPh sb="1" eb="3">
      <t>ヘンコウ</t>
    </rPh>
    <rPh sb="3" eb="5">
      <t>ジコウ</t>
    </rPh>
    <rPh sb="7" eb="9">
      <t>キサイ</t>
    </rPh>
    <phoneticPr fontId="60"/>
  </si>
  <si>
    <t>□</t>
  </si>
  <si>
    <t>法人名称の変更</t>
    <rPh sb="0" eb="2">
      <t>ホウジン</t>
    </rPh>
    <rPh sb="2" eb="4">
      <t>メイショウ</t>
    </rPh>
    <rPh sb="5" eb="7">
      <t>ヘンコウ</t>
    </rPh>
    <phoneticPr fontId="9"/>
  </si>
  <si>
    <t>（注）本様式の他に、変更内容が確認できる書類を必ず添付すること。（登記簿謄本、定款等）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1">
      <t>テイカン</t>
    </rPh>
    <rPh sb="41" eb="42">
      <t>トウ</t>
    </rPh>
    <phoneticPr fontId="60"/>
  </si>
  <si>
    <t>第8号様式（第18条関係）</t>
    <phoneticPr fontId="9"/>
  </si>
  <si>
    <t>　理事長 殿</t>
    <phoneticPr fontId="60"/>
  </si>
  <si>
    <t>助成事業遅延等報告書</t>
    <rPh sb="0" eb="2">
      <t>ジョセイ</t>
    </rPh>
    <rPh sb="2" eb="4">
      <t>ジギョウ</t>
    </rPh>
    <rPh sb="4" eb="6">
      <t>チエン</t>
    </rPh>
    <rPh sb="6" eb="7">
      <t>トウ</t>
    </rPh>
    <rPh sb="7" eb="10">
      <t>ホウコクショ</t>
    </rPh>
    <phoneticPr fontId="9"/>
  </si>
  <si>
    <t>遅延等の内容及び原因</t>
    <rPh sb="0" eb="2">
      <t>チエン</t>
    </rPh>
    <rPh sb="2" eb="3">
      <t>トウ</t>
    </rPh>
    <rPh sb="4" eb="6">
      <t>ナイヨウ</t>
    </rPh>
    <rPh sb="6" eb="7">
      <t>オヨ</t>
    </rPh>
    <rPh sb="8" eb="10">
      <t>ゲンイン</t>
    </rPh>
    <phoneticPr fontId="9"/>
  </si>
  <si>
    <t>事業開始時の
完了予定年月日</t>
    <rPh sb="0" eb="2">
      <t>ジギョウ</t>
    </rPh>
    <rPh sb="2" eb="4">
      <t>カイシ</t>
    </rPh>
    <rPh sb="4" eb="5">
      <t>ジ</t>
    </rPh>
    <rPh sb="7" eb="9">
      <t>カンリョウ</t>
    </rPh>
    <rPh sb="9" eb="11">
      <t>ヨテイ</t>
    </rPh>
    <rPh sb="11" eb="14">
      <t>ネンガッピ</t>
    </rPh>
    <phoneticPr fontId="60"/>
  </si>
  <si>
    <r>
      <rPr>
        <sz val="10.5"/>
        <color theme="1"/>
        <rFont val="ＭＳ Ｐ明朝"/>
        <family val="1"/>
        <charset val="128"/>
      </rPr>
      <t>月</t>
    </r>
    <rPh sb="0" eb="1">
      <t>ガツ</t>
    </rPh>
    <phoneticPr fontId="60"/>
  </si>
  <si>
    <t>本報告時の
完了予定年月日</t>
    <rPh sb="0" eb="1">
      <t>ホン</t>
    </rPh>
    <rPh sb="1" eb="3">
      <t>ホウコク</t>
    </rPh>
    <rPh sb="3" eb="4">
      <t>ジ</t>
    </rPh>
    <rPh sb="6" eb="8">
      <t>カンリョウ</t>
    </rPh>
    <rPh sb="8" eb="10">
      <t>ヨテイ</t>
    </rPh>
    <rPh sb="10" eb="13">
      <t>ネンガッピ</t>
    </rPh>
    <phoneticPr fontId="60"/>
  </si>
  <si>
    <t>　備考</t>
    <rPh sb="1" eb="3">
      <t>ビコウ</t>
    </rPh>
    <phoneticPr fontId="60"/>
  </si>
  <si>
    <t>第9号様式（第19条関係）</t>
    <phoneticPr fontId="9"/>
  </si>
  <si>
    <t>理事長 殿</t>
    <rPh sb="0" eb="3">
      <t>リジチョウ</t>
    </rPh>
    <rPh sb="4" eb="5">
      <t>ドノ</t>
    </rPh>
    <phoneticPr fontId="9"/>
  </si>
  <si>
    <t>助成事業廃止申請書</t>
    <rPh sb="2" eb="4">
      <t>ジギョウ</t>
    </rPh>
    <rPh sb="4" eb="6">
      <t>ハイシ</t>
    </rPh>
    <rPh sb="6" eb="8">
      <t>シンセイ</t>
    </rPh>
    <rPh sb="8" eb="9">
      <t>ショ</t>
    </rPh>
    <phoneticPr fontId="9"/>
  </si>
  <si>
    <t>号で交付決定の通知を受けた事業</t>
    <phoneticPr fontId="60"/>
  </si>
  <si>
    <t>廃止の理由</t>
    <rPh sb="0" eb="2">
      <t>ハイシ</t>
    </rPh>
    <rPh sb="3" eb="5">
      <t>リユウ</t>
    </rPh>
    <phoneticPr fontId="9"/>
  </si>
  <si>
    <t>廃止による影響</t>
    <rPh sb="0" eb="2">
      <t>ハイシ</t>
    </rPh>
    <rPh sb="5" eb="7">
      <t>エイキョウ</t>
    </rPh>
    <phoneticPr fontId="9"/>
  </si>
  <si>
    <t xml:space="preserve"> 備考</t>
    <rPh sb="1" eb="3">
      <t>ビコウ</t>
    </rPh>
    <phoneticPr fontId="6"/>
  </si>
  <si>
    <t>第11号様式（第20条関係）</t>
    <phoneticPr fontId="9"/>
  </si>
  <si>
    <t>年</t>
  </si>
  <si>
    <t>（助成事業者）</t>
    <rPh sb="1" eb="3">
      <t>ジョセイ</t>
    </rPh>
    <rPh sb="3" eb="5">
      <t>ジギョウ</t>
    </rPh>
    <rPh sb="5" eb="6">
      <t>シャ</t>
    </rPh>
    <phoneticPr fontId="60"/>
  </si>
  <si>
    <t>理事長 殿</t>
    <phoneticPr fontId="60"/>
  </si>
  <si>
    <t>完了報告書</t>
    <rPh sb="0" eb="2">
      <t>カンリョウ</t>
    </rPh>
    <rPh sb="2" eb="5">
      <t>ホウコクショ</t>
    </rPh>
    <phoneticPr fontId="9"/>
  </si>
  <si>
    <t>省エネ型ノンフロン機器の種類</t>
    <rPh sb="0" eb="1">
      <t>ショウ</t>
    </rPh>
    <rPh sb="3" eb="4">
      <t>ガタ</t>
    </rPh>
    <rPh sb="9" eb="11">
      <t>キキ</t>
    </rPh>
    <rPh sb="12" eb="14">
      <t>シュルイ</t>
    </rPh>
    <phoneticPr fontId="60"/>
  </si>
  <si>
    <t>完了年月日</t>
    <phoneticPr fontId="9"/>
  </si>
  <si>
    <t>(2) 助成金実績報告額</t>
    <rPh sb="7" eb="9">
      <t>ジッセキ</t>
    </rPh>
    <rPh sb="9" eb="11">
      <t>ホウコク</t>
    </rPh>
    <rPh sb="11" eb="12">
      <t>ガク</t>
    </rPh>
    <phoneticPr fontId="9"/>
  </si>
  <si>
    <t>事業完了予定日</t>
    <rPh sb="2" eb="4">
      <t>カンリョウ</t>
    </rPh>
    <rPh sb="4" eb="6">
      <t>ヨテイ</t>
    </rPh>
    <rPh sb="6" eb="7">
      <t>ビ</t>
    </rPh>
    <phoneticPr fontId="9"/>
  </si>
  <si>
    <t>:</t>
    <phoneticPr fontId="9"/>
  </si>
  <si>
    <t>月</t>
    <rPh sb="0" eb="1">
      <t>ガツ</t>
    </rPh>
    <phoneticPr fontId="9"/>
  </si>
  <si>
    <t>添付書類</t>
  </si>
  <si>
    <t>・領収書（写し）</t>
    <rPh sb="1" eb="4">
      <t>リョウシュウショ</t>
    </rPh>
    <rPh sb="5" eb="6">
      <t>ウツ</t>
    </rPh>
    <phoneticPr fontId="60"/>
  </si>
  <si>
    <t>・助成対象機器が設置されたことを示す写真</t>
    <rPh sb="1" eb="3">
      <t>ジョセイ</t>
    </rPh>
    <rPh sb="3" eb="5">
      <t>タイショウ</t>
    </rPh>
    <rPh sb="5" eb="7">
      <t>キキ</t>
    </rPh>
    <rPh sb="8" eb="10">
      <t>セッチ</t>
    </rPh>
    <rPh sb="16" eb="17">
      <t>シメ</t>
    </rPh>
    <rPh sb="18" eb="20">
      <t>シャシン</t>
    </rPh>
    <phoneticPr fontId="60"/>
  </si>
  <si>
    <t>・</t>
    <phoneticPr fontId="60"/>
  </si>
  <si>
    <t>第13号様式（第22条関係）</t>
    <phoneticPr fontId="9"/>
  </si>
  <si>
    <t>助成金交付請求書</t>
    <rPh sb="0" eb="3">
      <t>ジョセイキン</t>
    </rPh>
    <rPh sb="3" eb="5">
      <t>コウフ</t>
    </rPh>
    <rPh sb="5" eb="8">
      <t>セイキュウショ</t>
    </rPh>
    <phoneticPr fontId="9"/>
  </si>
  <si>
    <t>助成金交付請求額</t>
    <rPh sb="3" eb="5">
      <t>コウフ</t>
    </rPh>
    <rPh sb="5" eb="7">
      <t>セイキュウ</t>
    </rPh>
    <rPh sb="7" eb="8">
      <t>ガク</t>
    </rPh>
    <phoneticPr fontId="9"/>
  </si>
  <si>
    <t>完了年月日</t>
    <rPh sb="2" eb="5">
      <t>ネンガッピ</t>
    </rPh>
    <phoneticPr fontId="9"/>
  </si>
  <si>
    <t>円</t>
    <rPh sb="0" eb="1">
      <t>エン</t>
    </rPh>
    <phoneticPr fontId="60"/>
  </si>
  <si>
    <t>（助成金振込先）</t>
    <rPh sb="4" eb="6">
      <t>フリコミ</t>
    </rPh>
    <rPh sb="6" eb="7">
      <t>サキ</t>
    </rPh>
    <phoneticPr fontId="60"/>
  </si>
  <si>
    <t>金融機関コード</t>
    <rPh sb="0" eb="2">
      <t>キンユウ</t>
    </rPh>
    <rPh sb="2" eb="4">
      <t>キカン</t>
    </rPh>
    <phoneticPr fontId="9"/>
  </si>
  <si>
    <t>支店コード</t>
    <rPh sb="0" eb="2">
      <t>シテン</t>
    </rPh>
    <phoneticPr fontId="9"/>
  </si>
  <si>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9"/>
  </si>
  <si>
    <t>口座名義（※）
（カタカナ）</t>
    <rPh sb="0" eb="2">
      <t>コウザ</t>
    </rPh>
    <rPh sb="2" eb="4">
      <t>メイギ</t>
    </rPh>
    <phoneticPr fontId="9"/>
  </si>
  <si>
    <t>※必ずカタカナで記入してください。</t>
    <rPh sb="1" eb="2">
      <t>カナラ</t>
    </rPh>
    <rPh sb="8" eb="10">
      <t>キニュウ</t>
    </rPh>
    <phoneticPr fontId="9"/>
  </si>
  <si>
    <t>口座番号
（右詰）</t>
    <rPh sb="0" eb="2">
      <t>コウザ</t>
    </rPh>
    <rPh sb="2" eb="4">
      <t>バンゴウ</t>
    </rPh>
    <rPh sb="6" eb="7">
      <t>ミギ</t>
    </rPh>
    <rPh sb="7" eb="8">
      <t>ツ</t>
    </rPh>
    <phoneticPr fontId="9"/>
  </si>
  <si>
    <t>　</t>
    <phoneticPr fontId="9"/>
  </si>
  <si>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60"/>
  </si>
  <si>
    <t>第15号様式（第28条関係）</t>
    <phoneticPr fontId="9"/>
  </si>
  <si>
    <t>（助成事業者）</t>
    <phoneticPr fontId="60"/>
  </si>
  <si>
    <t>取得財産等処分承認申請書</t>
    <rPh sb="0" eb="2">
      <t>シュトク</t>
    </rPh>
    <rPh sb="2" eb="4">
      <t>ザイサン</t>
    </rPh>
    <rPh sb="4" eb="5">
      <t>トウ</t>
    </rPh>
    <rPh sb="5" eb="7">
      <t>ショブン</t>
    </rPh>
    <rPh sb="7" eb="9">
      <t>ショウニン</t>
    </rPh>
    <rPh sb="9" eb="12">
      <t>シンセイショ</t>
    </rPh>
    <phoneticPr fontId="9"/>
  </si>
  <si>
    <t>号で交付額確定の通知を受</t>
    <rPh sb="4" eb="5">
      <t>ガク</t>
    </rPh>
    <rPh sb="5" eb="7">
      <t>カクテイ</t>
    </rPh>
    <phoneticPr fontId="60"/>
  </si>
  <si>
    <t>処分しようとする取得財産等</t>
    <rPh sb="0" eb="2">
      <t>ショブン</t>
    </rPh>
    <rPh sb="8" eb="10">
      <t>シュトク</t>
    </rPh>
    <rPh sb="10" eb="12">
      <t>ザイサン</t>
    </rPh>
    <rPh sb="12" eb="13">
      <t>トウ</t>
    </rPh>
    <phoneticPr fontId="9"/>
  </si>
  <si>
    <t>処分の理由</t>
    <rPh sb="0" eb="2">
      <t>ショブン</t>
    </rPh>
    <rPh sb="3" eb="5">
      <t>リユウ</t>
    </rPh>
    <phoneticPr fontId="60"/>
  </si>
  <si>
    <t>処分の
相手方※</t>
    <rPh sb="0" eb="2">
      <t>ショブン</t>
    </rPh>
    <rPh sb="4" eb="7">
      <t>アイテガタ</t>
    </rPh>
    <phoneticPr fontId="60"/>
  </si>
  <si>
    <t>使用場所</t>
    <rPh sb="0" eb="4">
      <t>シヨウバショ</t>
    </rPh>
    <phoneticPr fontId="6"/>
  </si>
  <si>
    <t>目的</t>
    <rPh sb="0" eb="2">
      <t>モクテキ</t>
    </rPh>
    <phoneticPr fontId="60"/>
  </si>
  <si>
    <t>処分の条件及び金額※</t>
    <rPh sb="0" eb="2">
      <t>ショブン</t>
    </rPh>
    <rPh sb="3" eb="5">
      <t>ジョウケン</t>
    </rPh>
    <rPh sb="5" eb="6">
      <t>オヨ</t>
    </rPh>
    <rPh sb="7" eb="9">
      <t>キンガク</t>
    </rPh>
    <phoneticPr fontId="60"/>
  </si>
  <si>
    <t>処分予定日</t>
    <rPh sb="0" eb="2">
      <t>ショブン</t>
    </rPh>
    <rPh sb="2" eb="5">
      <t>ヨテイビ</t>
    </rPh>
    <phoneticPr fontId="60"/>
  </si>
  <si>
    <r>
      <t>（注）</t>
    </r>
    <r>
      <rPr>
        <u/>
        <sz val="9"/>
        <color theme="1"/>
        <rFont val="ＭＳ 明朝"/>
        <family val="1"/>
        <charset val="128"/>
      </rPr>
      <t>売却、譲渡、交換、貸与、担保提供の相手方のある場合は、それぞれの相手方、</t>
    </r>
    <rPh sb="3" eb="5">
      <t>バイキャク</t>
    </rPh>
    <rPh sb="6" eb="8">
      <t>ジョウト</t>
    </rPh>
    <rPh sb="9" eb="11">
      <t>コウカン</t>
    </rPh>
    <rPh sb="12" eb="14">
      <t>タイヨ</t>
    </rPh>
    <rPh sb="15" eb="17">
      <t>タンポ</t>
    </rPh>
    <rPh sb="17" eb="19">
      <t>テイキョウ</t>
    </rPh>
    <rPh sb="20" eb="23">
      <t>アイテガタ</t>
    </rPh>
    <rPh sb="26" eb="28">
      <t>バアイ</t>
    </rPh>
    <rPh sb="35" eb="38">
      <t>アイテガタ</t>
    </rPh>
    <phoneticPr fontId="60"/>
  </si>
  <si>
    <r>
      <t xml:space="preserve">  </t>
    </r>
    <r>
      <rPr>
        <u/>
        <sz val="9"/>
        <color theme="1"/>
        <rFont val="ＭＳ 明朝"/>
        <family val="1"/>
        <charset val="128"/>
      </rPr>
      <t>条件及び金額について記載すること。</t>
    </r>
    <phoneticPr fontId="60"/>
  </si>
  <si>
    <r>
      <rPr>
        <sz val="9"/>
        <color theme="1"/>
        <rFont val="ＭＳ 明朝"/>
        <family val="1"/>
        <charset val="128"/>
      </rPr>
      <t xml:space="preserve">　 </t>
    </r>
    <r>
      <rPr>
        <u/>
        <sz val="9"/>
        <color theme="1"/>
        <rFont val="ＭＳ 明朝"/>
        <family val="1"/>
        <charset val="128"/>
      </rPr>
      <t>助成事業者の印鑑証明書の原本又は写し（発行後３カ月以内のもの）を提出してください。</t>
    </r>
    <phoneticPr fontId="60"/>
  </si>
  <si>
    <t>申請日</t>
    <rPh sb="0" eb="3">
      <t>シンセイビ</t>
    </rPh>
    <phoneticPr fontId="6"/>
  </si>
  <si>
    <t>名称</t>
    <rPh sb="0" eb="2">
      <t>メイショウ</t>
    </rPh>
    <phoneticPr fontId="6"/>
  </si>
  <si>
    <t>事業者名</t>
    <rPh sb="0" eb="4">
      <t>ジギョウシャメイ</t>
    </rPh>
    <phoneticPr fontId="6"/>
  </si>
  <si>
    <t>代表者名</t>
    <rPh sb="0" eb="3">
      <t>ダイヒョウシャ</t>
    </rPh>
    <rPh sb="3" eb="4">
      <t>メイ</t>
    </rPh>
    <phoneticPr fontId="6"/>
  </si>
  <si>
    <t>フリガナ</t>
    <phoneticPr fontId="6"/>
  </si>
  <si>
    <t>役職名</t>
    <rPh sb="0" eb="3">
      <t>ヤクショクメイ</t>
    </rPh>
    <phoneticPr fontId="6"/>
  </si>
  <si>
    <t>設置事業所名</t>
    <rPh sb="0" eb="5">
      <t>セッチジギョウショ</t>
    </rPh>
    <rPh sb="5" eb="6">
      <t>メイ</t>
    </rPh>
    <phoneticPr fontId="6"/>
  </si>
  <si>
    <t>郵便番号</t>
    <rPh sb="0" eb="4">
      <t>ユウビンバンゴウ</t>
    </rPh>
    <phoneticPr fontId="6"/>
  </si>
  <si>
    <t>〒</t>
    <phoneticPr fontId="6"/>
  </si>
  <si>
    <t>住所</t>
    <rPh sb="0" eb="2">
      <t>ジュウショ</t>
    </rPh>
    <phoneticPr fontId="6"/>
  </si>
  <si>
    <t>電話番号</t>
    <rPh sb="0" eb="4">
      <t>デンワバンゴウ</t>
    </rPh>
    <phoneticPr fontId="6"/>
  </si>
  <si>
    <t>事業所電話番号</t>
    <rPh sb="0" eb="3">
      <t>ジギョウショ</t>
    </rPh>
    <rPh sb="3" eb="7">
      <t>デンワバンゴウ</t>
    </rPh>
    <phoneticPr fontId="6"/>
  </si>
  <si>
    <t>事業者電話番号</t>
    <rPh sb="0" eb="3">
      <t>ジギョウシャ</t>
    </rPh>
    <rPh sb="3" eb="7">
      <t>デンワバンゴウ</t>
    </rPh>
    <phoneticPr fontId="6"/>
  </si>
  <si>
    <t>所属部署</t>
    <rPh sb="0" eb="4">
      <t>ショゾクブショ</t>
    </rPh>
    <phoneticPr fontId="6"/>
  </si>
  <si>
    <t>e-mail</t>
    <phoneticPr fontId="6"/>
  </si>
  <si>
    <r>
      <t xml:space="preserve">担当者連絡先
</t>
    </r>
    <r>
      <rPr>
        <sz val="9"/>
        <color theme="1"/>
        <rFont val="游ゴシック"/>
        <family val="3"/>
        <charset val="128"/>
        <scheme val="minor"/>
      </rPr>
      <t>※助成対象事業者に属し
当事業について連絡可能である担当者を記載</t>
    </r>
    <rPh sb="0" eb="3">
      <t>タントウシャ</t>
    </rPh>
    <rPh sb="3" eb="6">
      <t>レンラクサキ</t>
    </rPh>
    <rPh sb="8" eb="12">
      <t>ジョセイタイショウ</t>
    </rPh>
    <rPh sb="12" eb="15">
      <t>ジギョウシャ</t>
    </rPh>
    <rPh sb="16" eb="17">
      <t>ゾク</t>
    </rPh>
    <rPh sb="19" eb="22">
      <t>トウジギョウ</t>
    </rPh>
    <rPh sb="26" eb="28">
      <t>レンラク</t>
    </rPh>
    <rPh sb="28" eb="30">
      <t>カノウ</t>
    </rPh>
    <rPh sb="33" eb="35">
      <t>タントウ</t>
    </rPh>
    <rPh sb="35" eb="36">
      <t>シャ</t>
    </rPh>
    <rPh sb="37" eb="39">
      <t>キサイ</t>
    </rPh>
    <phoneticPr fontId="6"/>
  </si>
  <si>
    <t>000-0000</t>
    <phoneticPr fontId="6"/>
  </si>
  <si>
    <t>【入力例】</t>
    <rPh sb="1" eb="3">
      <t>ニュウリョク</t>
    </rPh>
    <rPh sb="3" eb="4">
      <t>レイ</t>
    </rPh>
    <phoneticPr fontId="6"/>
  </si>
  <si>
    <t>申請事業者</t>
    <rPh sb="0" eb="5">
      <t>シンセイジギョウシャ</t>
    </rPh>
    <phoneticPr fontId="6"/>
  </si>
  <si>
    <t>設置場所</t>
    <rPh sb="0" eb="4">
      <t>セッチバショ</t>
    </rPh>
    <phoneticPr fontId="6"/>
  </si>
  <si>
    <t>事業開始予定日</t>
    <rPh sb="0" eb="2">
      <t>ジギョウ</t>
    </rPh>
    <rPh sb="2" eb="4">
      <t>カイシ</t>
    </rPh>
    <rPh sb="4" eb="7">
      <t>ヨテイビ</t>
    </rPh>
    <phoneticPr fontId="6"/>
  </si>
  <si>
    <t>【基本入力事項】</t>
    <rPh sb="1" eb="5">
      <t>キホンニュウリョク</t>
    </rPh>
    <rPh sb="5" eb="7">
      <t>ジコウ</t>
    </rPh>
    <phoneticPr fontId="6"/>
  </si>
  <si>
    <t>事業者所在地</t>
    <rPh sb="0" eb="3">
      <t>ジギョウシャ</t>
    </rPh>
    <rPh sb="3" eb="6">
      <t>ショザイチ</t>
    </rPh>
    <phoneticPr fontId="6"/>
  </si>
  <si>
    <t>設置事業所所在地</t>
    <rPh sb="0" eb="2">
      <t>セッチ</t>
    </rPh>
    <rPh sb="2" eb="5">
      <t>ジギョウショ</t>
    </rPh>
    <rPh sb="5" eb="8">
      <t>ショザイチ</t>
    </rPh>
    <phoneticPr fontId="6"/>
  </si>
  <si>
    <t>セルの色が赤い部分に入力してください。</t>
    <rPh sb="3" eb="4">
      <t>イロ</t>
    </rPh>
    <rPh sb="5" eb="6">
      <t>アカ</t>
    </rPh>
    <rPh sb="7" eb="9">
      <t>ブブン</t>
    </rPh>
    <rPh sb="10" eb="12">
      <t>ニュウリョク</t>
    </rPh>
    <phoneticPr fontId="6"/>
  </si>
  <si>
    <t>　日本標準産業分類
　による業種※1</t>
    <phoneticPr fontId="6"/>
  </si>
  <si>
    <t>事業内訳</t>
    <rPh sb="0" eb="4">
      <t>ジギョウウチワケ</t>
    </rPh>
    <phoneticPr fontId="6"/>
  </si>
  <si>
    <t>内蔵型ショーケース</t>
    <rPh sb="0" eb="3">
      <t>ナイゾウガタ</t>
    </rPh>
    <phoneticPr fontId="6"/>
  </si>
  <si>
    <t>冷凍冷蔵用・空調用チリングユニット</t>
    <rPh sb="0" eb="2">
      <t>レイトウ</t>
    </rPh>
    <rPh sb="2" eb="5">
      <t>レイゾウヨウ</t>
    </rPh>
    <rPh sb="6" eb="9">
      <t>クウチョウヨウ</t>
    </rPh>
    <phoneticPr fontId="6"/>
  </si>
  <si>
    <t>機器</t>
    <rPh sb="0" eb="2">
      <t>キキ</t>
    </rPh>
    <phoneticPr fontId="6"/>
  </si>
  <si>
    <t>設置区分</t>
    <rPh sb="0" eb="4">
      <t>セッチクブン</t>
    </rPh>
    <phoneticPr fontId="6"/>
  </si>
  <si>
    <t>　事業日数(全日)※</t>
    <rPh sb="1" eb="3">
      <t>ジギョウ</t>
    </rPh>
    <rPh sb="3" eb="5">
      <t>ニッスウ</t>
    </rPh>
    <rPh sb="6" eb="8">
      <t>ゼンニチ</t>
    </rPh>
    <phoneticPr fontId="6"/>
  </si>
  <si>
    <t>事業の完了予定日</t>
    <rPh sb="0" eb="2">
      <t>ジギョウ</t>
    </rPh>
    <rPh sb="3" eb="8">
      <t>カンリョウヨテイビ</t>
    </rPh>
    <phoneticPr fontId="6"/>
  </si>
  <si>
    <t>新規</t>
  </si>
  <si>
    <t>←各シートの自動入力とならない水色のセルにも必要事項を入力</t>
    <rPh sb="1" eb="2">
      <t>カク</t>
    </rPh>
    <rPh sb="6" eb="10">
      <t>ジドウニュウリョク</t>
    </rPh>
    <rPh sb="15" eb="17">
      <t>ミズイロ</t>
    </rPh>
    <rPh sb="22" eb="26">
      <t>ヒツヨウジコウ</t>
    </rPh>
    <rPh sb="27" eb="29">
      <t>ニュウリョク</t>
    </rPh>
    <phoneticPr fontId="6"/>
  </si>
  <si>
    <t>東京都〇〇区〇〇△△-00-0　□□ビル〇階</t>
  </si>
  <si>
    <t>株式会社〇△□</t>
  </si>
  <si>
    <t>代表取締役</t>
  </si>
  <si>
    <t>20××</t>
  </si>
  <si>
    <t>××</t>
  </si>
  <si>
    <t>月</t>
  </si>
  <si>
    <t>日</t>
  </si>
  <si>
    <t>代表取締役　〇〇　〇〇</t>
    <rPh sb="0" eb="5">
      <t>ダイヒョウトリシマリヤク</t>
    </rPh>
    <phoneticPr fontId="6"/>
  </si>
  <si>
    <t xml:space="preserve">令和　5  </t>
    <rPh sb="0" eb="2">
      <t>レイワ</t>
    </rPh>
    <phoneticPr fontId="6"/>
  </si>
  <si>
    <t>令和　５　</t>
    <rPh sb="0" eb="2">
      <t>レイワ</t>
    </rPh>
    <phoneticPr fontId="6"/>
  </si>
  <si>
    <t xml:space="preserve">令和　５ </t>
    <rPh sb="0" eb="2">
      <t>レイワ</t>
    </rPh>
    <phoneticPr fontId="6"/>
  </si>
  <si>
    <t>台</t>
  </si>
  <si>
    <t>別置型ショーケース</t>
  </si>
  <si>
    <t>冷凍冷蔵用・空調用チリングユニット</t>
  </si>
  <si>
    <t>冷凍冷蔵ユニット</t>
  </si>
  <si>
    <t>事業完了日</t>
    <rPh sb="0" eb="2">
      <t>ジギョウ</t>
    </rPh>
    <rPh sb="2" eb="5">
      <t>カンリョウビ</t>
    </rPh>
    <phoneticPr fontId="6"/>
  </si>
  <si>
    <t>使用場所</t>
    <rPh sb="0" eb="4">
      <t>シヨウバショ</t>
    </rPh>
    <phoneticPr fontId="6"/>
  </si>
  <si>
    <t>号で交付額確定の通知を受</t>
  </si>
  <si>
    <t>令和</t>
    <rPh sb="0" eb="2">
      <t>レイワ</t>
    </rPh>
    <phoneticPr fontId="6"/>
  </si>
  <si>
    <t>総務部</t>
    <rPh sb="0" eb="3">
      <t>ソウムブ</t>
    </rPh>
    <phoneticPr fontId="6"/>
  </si>
  <si>
    <t>環境　太郎</t>
    <rPh sb="0" eb="2">
      <t>カンキョウ</t>
    </rPh>
    <rPh sb="3" eb="5">
      <t>タロウ</t>
    </rPh>
    <phoneticPr fontId="6"/>
  </si>
  <si>
    <r>
      <rPr>
        <sz val="10"/>
        <color theme="1"/>
        <rFont val="ＭＳ 明朝"/>
        <family val="1"/>
        <charset val="128"/>
      </rPr>
      <t xml:space="preserve">【リース事業者の場合のみ記載】
 </t>
    </r>
    <r>
      <rPr>
        <sz val="11"/>
        <color theme="1"/>
        <rFont val="ＭＳ 明朝"/>
        <family val="1"/>
        <charset val="128"/>
      </rPr>
      <t xml:space="preserve">予定貸付先
</t>
    </r>
    <r>
      <rPr>
        <sz val="8"/>
        <color theme="1"/>
        <rFont val="ＭＳ 明朝"/>
        <family val="1"/>
        <charset val="128"/>
      </rPr>
      <t>（省エネ型ノンフロン機器の貸付又販売を予定する先の事業者をいう。）</t>
    </r>
    <rPh sb="17" eb="19">
      <t>ヨテイ</t>
    </rPh>
    <rPh sb="19" eb="21">
      <t>カシツケ</t>
    </rPh>
    <rPh sb="21" eb="22">
      <t>サキ</t>
    </rPh>
    <rPh sb="24" eb="25">
      <t>ショウ</t>
    </rPh>
    <rPh sb="27" eb="28">
      <t>ガタ</t>
    </rPh>
    <rPh sb="33" eb="35">
      <t>キキ</t>
    </rPh>
    <rPh sb="36" eb="38">
      <t>カシツケ</t>
    </rPh>
    <rPh sb="38" eb="39">
      <t>マタ</t>
    </rPh>
    <rPh sb="39" eb="41">
      <t>ハンバイ</t>
    </rPh>
    <rPh sb="42" eb="44">
      <t>ヨテイ</t>
    </rPh>
    <rPh sb="46" eb="47">
      <t>サキ</t>
    </rPh>
    <rPh sb="48" eb="51">
      <t>ジギョウシャ</t>
    </rPh>
    <phoneticPr fontId="9"/>
  </si>
  <si>
    <t>万円</t>
    <rPh sb="0" eb="2">
      <t>マンエン</t>
    </rPh>
    <phoneticPr fontId="60"/>
  </si>
  <si>
    <t>万円</t>
    <rPh sb="0" eb="2">
      <t>マンエン</t>
    </rPh>
    <phoneticPr fontId="6"/>
  </si>
  <si>
    <t>カブシキガイシャマルマル</t>
    <phoneticPr fontId="6"/>
  </si>
  <si>
    <t>株式会社〇〇</t>
  </si>
  <si>
    <t>株式会社〇〇</t>
    <rPh sb="0" eb="4">
      <t>カブシキガイシャ</t>
    </rPh>
    <phoneticPr fontId="6"/>
  </si>
  <si>
    <t>111-2222</t>
    <phoneticPr fontId="6"/>
  </si>
  <si>
    <t>東京都新宿区西新宿ｘｘｘ-ｘｘｘ</t>
  </si>
  <si>
    <t>東京都新宿区西新宿ｘｘｘ-ｘｘｘ</t>
    <rPh sb="0" eb="3">
      <t>トウキョウト</t>
    </rPh>
    <rPh sb="3" eb="6">
      <t>シンジュクク</t>
    </rPh>
    <rPh sb="6" eb="9">
      <t>ニシシンジュク</t>
    </rPh>
    <phoneticPr fontId="6"/>
  </si>
  <si>
    <t>Ｉ卸売業・小売業</t>
  </si>
  <si>
    <t>代表取締役</t>
    <rPh sb="0" eb="5">
      <t>ダイヒョウトリシマリヤク</t>
    </rPh>
    <phoneticPr fontId="6"/>
  </si>
  <si>
    <t>カンキョウ　タロウ</t>
    <phoneticPr fontId="6"/>
  </si>
  <si>
    <t>環境　太郎</t>
  </si>
  <si>
    <t>123-4567</t>
  </si>
  <si>
    <t>123-4567</t>
    <phoneticPr fontId="6"/>
  </si>
  <si>
    <t>東京都新宿区東新宿ｚｚｚ-ｚｚｚ</t>
  </si>
  <si>
    <t>東京都新宿区東新宿ｚｚｚ-ｚｚｚ</t>
    <rPh sb="0" eb="3">
      <t>トウキョウト</t>
    </rPh>
    <rPh sb="3" eb="6">
      <t>シンジュクク</t>
    </rPh>
    <rPh sb="6" eb="9">
      <t>ヒガシシンジュク</t>
    </rPh>
    <phoneticPr fontId="6"/>
  </si>
  <si>
    <t>総務部</t>
  </si>
  <si>
    <t>山田　花子</t>
  </si>
  <si>
    <t>山田　花子</t>
    <rPh sb="0" eb="2">
      <t>ヤマダ</t>
    </rPh>
    <rPh sb="3" eb="5">
      <t>ハナコ</t>
    </rPh>
    <phoneticPr fontId="6"/>
  </si>
  <si>
    <t>hanako.yamada@xxx.com</t>
  </si>
  <si>
    <t>hanako.yamada@xxx.com</t>
    <phoneticPr fontId="6"/>
  </si>
  <si>
    <t>マルマルスーパーシンジュクテン</t>
    <phoneticPr fontId="6"/>
  </si>
  <si>
    <t>〇〇スーパー新宿店</t>
    <rPh sb="6" eb="9">
      <t>シンジュクテン</t>
    </rPh>
    <phoneticPr fontId="6"/>
  </si>
  <si>
    <t>東京都新宿区新大久保ｘｘｘ-ｘｘｘ</t>
    <rPh sb="0" eb="3">
      <t>トウキョウト</t>
    </rPh>
    <rPh sb="3" eb="6">
      <t>シンジュクク</t>
    </rPh>
    <rPh sb="6" eb="10">
      <t>シンオオクボ</t>
    </rPh>
    <phoneticPr fontId="6"/>
  </si>
  <si>
    <t>更新(入れ替え)</t>
  </si>
  <si>
    <t xml:space="preserve">  省エネ型ノンフロン機器普及促進事業助成金交付要綱（令和４年12月14日付４都環公地温第2308号）第８条第１項の規定に基づき、助成金の交付について関係書類を添えて、次のとおり申請します。</t>
    <rPh sb="2" eb="3">
      <t>ショウ</t>
    </rPh>
    <rPh sb="5" eb="6">
      <t>ガタ</t>
    </rPh>
    <rPh sb="11" eb="13">
      <t>キキ</t>
    </rPh>
    <rPh sb="13" eb="15">
      <t>フキュウ</t>
    </rPh>
    <rPh sb="15" eb="17">
      <t>ソクシン</t>
    </rPh>
    <rPh sb="43" eb="44">
      <t>オン</t>
    </rPh>
    <phoneticPr fontId="9"/>
  </si>
  <si>
    <t>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t>
    <rPh sb="2" eb="3">
      <t>ショウ</t>
    </rPh>
    <rPh sb="5" eb="6">
      <t>ガタ</t>
    </rPh>
    <rPh sb="11" eb="13">
      <t>キキ</t>
    </rPh>
    <rPh sb="13" eb="15">
      <t>フキュウ</t>
    </rPh>
    <rPh sb="15" eb="17">
      <t>ソクシン</t>
    </rPh>
    <rPh sb="17" eb="19">
      <t>ジギョウ</t>
    </rPh>
    <phoneticPr fontId="9"/>
  </si>
  <si>
    <t>【入力について】</t>
    <rPh sb="1" eb="3">
      <t>ニュウリョク</t>
    </rPh>
    <phoneticPr fontId="6"/>
  </si>
  <si>
    <t>→⑥第１号様式の３(内蔵型)の赤いシートを入力</t>
    <rPh sb="15" eb="16">
      <t>アカ</t>
    </rPh>
    <rPh sb="21" eb="23">
      <t>ニュウリョク</t>
    </rPh>
    <phoneticPr fontId="6"/>
  </si>
  <si>
    <t>第１号様式の４【別紙】</t>
    <phoneticPr fontId="6"/>
  </si>
  <si>
    <t>けた事業について、下記のとおり取得財産を処分したいので、省エネ型ノンフロン機器普及促進事業助成金交付要綱（令和４年12月14日付４都環公地温第2308号）第28条第1項第二号の規定に基づき、申請します。</t>
    <rPh sb="9" eb="11">
      <t>カキ</t>
    </rPh>
    <rPh sb="15" eb="17">
      <t>シュトク</t>
    </rPh>
    <rPh sb="17" eb="19">
      <t>ザイサン</t>
    </rPh>
    <rPh sb="20" eb="22">
      <t>ショブン</t>
    </rPh>
    <rPh sb="79" eb="80">
      <t>ジョウ</t>
    </rPh>
    <rPh sb="80" eb="81">
      <t>ダイ</t>
    </rPh>
    <rPh sb="82" eb="83">
      <t>コウ</t>
    </rPh>
    <rPh sb="83" eb="84">
      <t>ダイ</t>
    </rPh>
    <rPh sb="84" eb="85">
      <t>ニ</t>
    </rPh>
    <rPh sb="85" eb="86">
      <t>ゴウ</t>
    </rPh>
    <rPh sb="94" eb="96">
      <t>シンセイ</t>
    </rPh>
    <phoneticPr fontId="9"/>
  </si>
  <si>
    <t xml:space="preserve">事業について、省エネ型ノンフロン機器普及促進事業助成金交付要綱（令和４年12月14日付４都環公地温第2308号）第22条の規定に基づき、下記のとおり届け出ます。
</t>
    <rPh sb="68" eb="70">
      <t>カキ</t>
    </rPh>
    <phoneticPr fontId="9"/>
  </si>
  <si>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78" eb="80">
      <t>カキ</t>
    </rPh>
    <rPh sb="84" eb="86">
      <t>ホウコク</t>
    </rPh>
    <phoneticPr fontId="9"/>
  </si>
  <si>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80" eb="82">
      <t>カキ</t>
    </rPh>
    <rPh sb="86" eb="88">
      <t>ホウコク</t>
    </rPh>
    <phoneticPr fontId="9"/>
  </si>
  <si>
    <t>について、下記のとおり事業を廃止したいので、省エネ型ノンフロン機器普及促進事業助成金交付要綱（令和４年12月14日付４都環公地温第2308号）第19条第１項の規定に基づき、申請します。</t>
    <rPh sb="5" eb="7">
      <t>カキ</t>
    </rPh>
    <rPh sb="11" eb="13">
      <t>ジギョウ</t>
    </rPh>
    <rPh sb="14" eb="16">
      <t>ハイシ</t>
    </rPh>
    <rPh sb="74" eb="75">
      <t>ジョウ</t>
    </rPh>
    <rPh sb="75" eb="76">
      <t>ダイ</t>
    </rPh>
    <rPh sb="77" eb="78">
      <t>コウ</t>
    </rPh>
    <rPh sb="86" eb="88">
      <t>シンセイ</t>
    </rPh>
    <phoneticPr fontId="9"/>
  </si>
  <si>
    <t>た事業について、省エネ型ノンフロン機器普及促進事業助成金交付要綱（令和４年12月14日付４都環公地温第2308号）第18条第２項の規定に基づき、下記のとおり事業の遅延等を報告します。</t>
    <rPh sb="1" eb="3">
      <t>ジギョウ</t>
    </rPh>
    <rPh sb="8" eb="9">
      <t>ショウ</t>
    </rPh>
    <rPh sb="11" eb="12">
      <t>ガタ</t>
    </rPh>
    <rPh sb="17" eb="19">
      <t>キキ</t>
    </rPh>
    <rPh sb="19" eb="21">
      <t>フキュウ</t>
    </rPh>
    <rPh sb="21" eb="23">
      <t>ソクシン</t>
    </rPh>
    <rPh sb="23" eb="25">
      <t>ジギョウ</t>
    </rPh>
    <rPh sb="25" eb="27">
      <t>ジョセイ</t>
    </rPh>
    <rPh sb="27" eb="28">
      <t>キン</t>
    </rPh>
    <rPh sb="28" eb="30">
      <t>コウフ</t>
    </rPh>
    <rPh sb="30" eb="32">
      <t>ヨウコウ</t>
    </rPh>
    <rPh sb="33" eb="34">
      <t>レイ</t>
    </rPh>
    <rPh sb="34" eb="35">
      <t>ワ</t>
    </rPh>
    <rPh sb="36" eb="37">
      <t>ネン</t>
    </rPh>
    <rPh sb="39" eb="40">
      <t>ガツ</t>
    </rPh>
    <rPh sb="42" eb="44">
      <t>ニチヅケ</t>
    </rPh>
    <rPh sb="45" eb="46">
      <t>ミヤコ</t>
    </rPh>
    <rPh sb="46" eb="47">
      <t>タマキ</t>
    </rPh>
    <rPh sb="47" eb="48">
      <t>コウ</t>
    </rPh>
    <rPh sb="48" eb="50">
      <t>チオン</t>
    </rPh>
    <rPh sb="50" eb="51">
      <t>ダイ</t>
    </rPh>
    <rPh sb="55" eb="56">
      <t>ゴウ</t>
    </rPh>
    <rPh sb="57" eb="58">
      <t>ダイ</t>
    </rPh>
    <rPh sb="60" eb="61">
      <t>ジョウ</t>
    </rPh>
    <rPh sb="61" eb="62">
      <t>ダイ</t>
    </rPh>
    <rPh sb="63" eb="64">
      <t>コウ</t>
    </rPh>
    <rPh sb="72" eb="74">
      <t>カキ</t>
    </rPh>
    <rPh sb="78" eb="80">
      <t>ジギョウ</t>
    </rPh>
    <rPh sb="81" eb="83">
      <t>チエン</t>
    </rPh>
    <rPh sb="83" eb="84">
      <t>トウ</t>
    </rPh>
    <rPh sb="85" eb="87">
      <t>ホウコク</t>
    </rPh>
    <phoneticPr fontId="9"/>
  </si>
  <si>
    <t>事業について、事業者情報等に変更が生じたため、省エネ型ノンフロン機器普及促進事業助成金交付要綱（令和４年12月14日付４都環公地温第2308号）第16条の規定に基づき、下記のとおり届け出ます。</t>
    <rPh sb="0" eb="2">
      <t>ジギョウ</t>
    </rPh>
    <rPh sb="7" eb="9">
      <t>ジギョウ</t>
    </rPh>
    <rPh sb="9" eb="10">
      <t>シャ</t>
    </rPh>
    <rPh sb="10" eb="12">
      <t>ジョウホウ</t>
    </rPh>
    <rPh sb="12" eb="13">
      <t>トウ</t>
    </rPh>
    <rPh sb="14" eb="16">
      <t>ヘンコウ</t>
    </rPh>
    <rPh sb="17" eb="18">
      <t>ショウ</t>
    </rPh>
    <rPh sb="75" eb="76">
      <t>ジョウ</t>
    </rPh>
    <rPh sb="84" eb="86">
      <t>カキ</t>
    </rPh>
    <rPh sb="90" eb="91">
      <t>トドケ</t>
    </rPh>
    <rPh sb="92" eb="93">
      <t>デ</t>
    </rPh>
    <phoneticPr fontId="9"/>
  </si>
  <si>
    <t>事業について、事業計画を変更したいので、省エネ型ノンフロン機器普及促進事業助成金交付要綱（令和４年12月14日付４都環公地温第2308号）第15条第１項の規定に基づき、下記のとおり申請します。</t>
    <phoneticPr fontId="9"/>
  </si>
  <si>
    <t>事業完了日</t>
    <rPh sb="2" eb="3">
      <t>カン</t>
    </rPh>
    <rPh sb="3" eb="4">
      <t>ビ</t>
    </rPh>
    <phoneticPr fontId="9"/>
  </si>
  <si>
    <t>←③工事費：工事に係る材料費、労務費、
共通仮設費、現場管理費、一般管理費</t>
    <rPh sb="2" eb="5">
      <t>コウジヒ</t>
    </rPh>
    <rPh sb="6" eb="8">
      <t>コウジ</t>
    </rPh>
    <rPh sb="9" eb="10">
      <t>カカ</t>
    </rPh>
    <rPh sb="11" eb="14">
      <t>ザイリョウヒ</t>
    </rPh>
    <rPh sb="15" eb="18">
      <t>ロウムヒ</t>
    </rPh>
    <rPh sb="20" eb="25">
      <t>キョウツウカセツヒ</t>
    </rPh>
    <rPh sb="26" eb="31">
      <t>ゲンバカンリヒ</t>
    </rPh>
    <rPh sb="32" eb="37">
      <t>イッパンカンリヒ</t>
    </rPh>
    <phoneticPr fontId="6"/>
  </si>
  <si>
    <t>円</t>
    <rPh sb="0" eb="1">
      <t>エン</t>
    </rPh>
    <phoneticPr fontId="6"/>
  </si>
  <si>
    <r>
      <t xml:space="preserve">　助成対象経費
</t>
    </r>
    <r>
      <rPr>
        <sz val="8"/>
        <color theme="1"/>
        <rFont val="ＭＳ 明朝"/>
        <family val="1"/>
        <charset val="128"/>
      </rPr>
      <t>（消費税及び地方消費税を除く。）</t>
    </r>
    <rPh sb="1" eb="3">
      <t>ジョセイ</t>
    </rPh>
    <rPh sb="3" eb="5">
      <t>タイショウ</t>
    </rPh>
    <rPh sb="5" eb="7">
      <t>ケイヒ</t>
    </rPh>
    <rPh sb="9" eb="12">
      <t>ショウヒゼイ</t>
    </rPh>
    <rPh sb="12" eb="13">
      <t>オヨ</t>
    </rPh>
    <rPh sb="14" eb="16">
      <t>チホウ</t>
    </rPh>
    <rPh sb="16" eb="19">
      <t>ショウヒゼイ</t>
    </rPh>
    <rPh sb="20" eb="21">
      <t>ノゾ</t>
    </rPh>
    <phoneticPr fontId="9"/>
  </si>
  <si>
    <t>上限額：</t>
    <rPh sb="0" eb="3">
      <t>ジョウゲンガク</t>
    </rPh>
    <phoneticPr fontId="6"/>
  </si>
  <si>
    <r>
      <t>円　</t>
    </r>
    <r>
      <rPr>
        <b/>
        <u/>
        <sz val="14"/>
        <color rgb="FF0070C0"/>
        <rFont val="游ゴシック"/>
        <family val="3"/>
        <charset val="128"/>
        <scheme val="minor"/>
      </rPr>
      <t>助成対象額</t>
    </r>
    <rPh sb="0" eb="1">
      <t>エン</t>
    </rPh>
    <rPh sb="2" eb="6">
      <t>ジョセイタイショウ</t>
    </rPh>
    <rPh sb="6" eb="7">
      <t>ガク</t>
    </rPh>
    <phoneticPr fontId="6"/>
  </si>
  <si>
    <t>助成金申請額</t>
    <rPh sb="0" eb="3">
      <t>ジョセイキン</t>
    </rPh>
    <rPh sb="3" eb="5">
      <t>シンセイ</t>
    </rPh>
    <rPh sb="5" eb="6">
      <t>ガク</t>
    </rPh>
    <phoneticPr fontId="6"/>
  </si>
  <si>
    <t>←工事が生じない場合は「事業の開始日」の記入は不要です</t>
    <rPh sb="1" eb="3">
      <t>コウジ</t>
    </rPh>
    <rPh sb="4" eb="5">
      <t>ショウ</t>
    </rPh>
    <rPh sb="8" eb="10">
      <t>バアイ</t>
    </rPh>
    <rPh sb="12" eb="14">
      <t>ジギョウ</t>
    </rPh>
    <rPh sb="15" eb="18">
      <t>カイシビ</t>
    </rPh>
    <rPh sb="20" eb="22">
      <t>キニュウ</t>
    </rPh>
    <rPh sb="23" eb="25">
      <t>フヨウ</t>
    </rPh>
    <phoneticPr fontId="6"/>
  </si>
  <si>
    <t>←自動入力</t>
    <rPh sb="1" eb="5">
      <t>ジドウニュウリョク</t>
    </rPh>
    <phoneticPr fontId="6"/>
  </si>
  <si>
    <t>←【例】（03）0000-0000</t>
    <rPh sb="2" eb="3">
      <t>レイ</t>
    </rPh>
    <phoneticPr fontId="6"/>
  </si>
  <si>
    <t>※1 業種は、売上高が最も大きな業種を記載すること。</t>
    <phoneticPr fontId="6"/>
  </si>
  <si>
    <t>←プルダウンから選択ください。その他の場合は直接入力ください。</t>
    <rPh sb="8" eb="10">
      <t>センタク</t>
    </rPh>
    <rPh sb="17" eb="18">
      <t>タ</t>
    </rPh>
    <rPh sb="19" eb="21">
      <t>バアイ</t>
    </rPh>
    <rPh sb="22" eb="24">
      <t>チョクセツ</t>
    </rPh>
    <rPh sb="24" eb="26">
      <t>ニュウリョク</t>
    </rPh>
    <phoneticPr fontId="6"/>
  </si>
  <si>
    <t>R-290（プロパン）</t>
    <phoneticPr fontId="6"/>
  </si>
  <si>
    <t>R-600a（イソブタン）</t>
    <phoneticPr fontId="6"/>
  </si>
  <si>
    <t>R-1270（プロピレン）</t>
    <phoneticPr fontId="6"/>
  </si>
  <si>
    <t>R-744（二酸化炭素）</t>
    <rPh sb="6" eb="11">
      <t>ニサンカタンソ</t>
    </rPh>
    <phoneticPr fontId="6"/>
  </si>
  <si>
    <t>R-717（アンモニア）</t>
    <phoneticPr fontId="6"/>
  </si>
  <si>
    <t>R-1234yf</t>
    <phoneticPr fontId="6"/>
  </si>
  <si>
    <t>助成対象経費
（消費税及び地方消費税を除く。）</t>
    <rPh sb="0" eb="2">
      <t>ジョセイ</t>
    </rPh>
    <rPh sb="2" eb="4">
      <t>タイショウ</t>
    </rPh>
    <rPh sb="4" eb="6">
      <t>ケイヒ</t>
    </rPh>
    <rPh sb="8" eb="11">
      <t>ショウヒゼイ</t>
    </rPh>
    <rPh sb="11" eb="12">
      <t>オヨ</t>
    </rPh>
    <rPh sb="13" eb="15">
      <t>チホウ</t>
    </rPh>
    <rPh sb="15" eb="18">
      <t>ショウヒゼイ</t>
    </rPh>
    <rPh sb="19" eb="20">
      <t>ノゾ</t>
    </rPh>
    <phoneticPr fontId="9"/>
  </si>
  <si>
    <t>助成金実績報告額
（消費税及び地方消費税を除く。）</t>
    <rPh sb="3" eb="7">
      <t>ジッセキホウコク</t>
    </rPh>
    <rPh sb="7" eb="8">
      <t>ガク</t>
    </rPh>
    <phoneticPr fontId="9"/>
  </si>
  <si>
    <t>助成金交付申請額
（消費税及び地方消費税を除く。）</t>
    <phoneticPr fontId="9"/>
  </si>
  <si>
    <r>
      <t>事業開始予定日</t>
    </r>
    <r>
      <rPr>
        <sz val="11"/>
        <color rgb="FFFF0000"/>
        <rFont val="游ゴシック"/>
        <family val="3"/>
        <charset val="128"/>
        <scheme val="minor"/>
      </rPr>
      <t>※1</t>
    </r>
    <rPh sb="0" eb="2">
      <t>ジギョウ</t>
    </rPh>
    <rPh sb="2" eb="4">
      <t>カイシ</t>
    </rPh>
    <rPh sb="4" eb="7">
      <t>ヨテイビ</t>
    </rPh>
    <phoneticPr fontId="6"/>
  </si>
  <si>
    <t>　事業日数(全日)</t>
    <rPh sb="1" eb="3">
      <t>ジギョウ</t>
    </rPh>
    <rPh sb="3" eb="5">
      <t>ニッスウ</t>
    </rPh>
    <rPh sb="6" eb="8">
      <t>ゼンニチ</t>
    </rPh>
    <phoneticPr fontId="6"/>
  </si>
  <si>
    <r>
      <t>　日本標準産業分類
　による業種</t>
    </r>
    <r>
      <rPr>
        <sz val="11"/>
        <color rgb="FFFF0000"/>
        <rFont val="游ゴシック"/>
        <family val="3"/>
        <charset val="128"/>
        <scheme val="minor"/>
      </rPr>
      <t>※3</t>
    </r>
    <phoneticPr fontId="6"/>
  </si>
  <si>
    <r>
      <t xml:space="preserve">★当申請書以外に必要な添付書類は必ず「提出物チェックリスト」にてご確認の上提出ください★
</t>
    </r>
    <r>
      <rPr>
        <b/>
        <sz val="12"/>
        <color rgb="FF0000FF"/>
        <rFont val="游ゴシック"/>
        <family val="3"/>
        <charset val="128"/>
        <scheme val="minor"/>
      </rPr>
      <t>必要書類未添付の場合は審査に時間を要し、交付決定が遅れますのでご注意ください。</t>
    </r>
    <rPh sb="1" eb="5">
      <t>トウシンセイショ</t>
    </rPh>
    <rPh sb="5" eb="7">
      <t>イガイ</t>
    </rPh>
    <rPh sb="8" eb="10">
      <t>ヒツヨウ</t>
    </rPh>
    <rPh sb="11" eb="15">
      <t>テンプショルイ</t>
    </rPh>
    <rPh sb="16" eb="17">
      <t>カナラ</t>
    </rPh>
    <rPh sb="19" eb="22">
      <t>テイシュツブツ</t>
    </rPh>
    <rPh sb="33" eb="35">
      <t>カクニン</t>
    </rPh>
    <rPh sb="36" eb="37">
      <t>ウエ</t>
    </rPh>
    <rPh sb="37" eb="39">
      <t>テイシュツ</t>
    </rPh>
    <rPh sb="45" eb="47">
      <t>ヒツヨウ</t>
    </rPh>
    <rPh sb="47" eb="49">
      <t>ショルイ</t>
    </rPh>
    <rPh sb="49" eb="50">
      <t>ミ</t>
    </rPh>
    <rPh sb="50" eb="52">
      <t>テンプ</t>
    </rPh>
    <rPh sb="53" eb="55">
      <t>バアイ</t>
    </rPh>
    <rPh sb="56" eb="58">
      <t>シンサ</t>
    </rPh>
    <rPh sb="59" eb="61">
      <t>ジカン</t>
    </rPh>
    <rPh sb="62" eb="63">
      <t>ヨウ</t>
    </rPh>
    <rPh sb="65" eb="67">
      <t>コウフ</t>
    </rPh>
    <rPh sb="67" eb="69">
      <t>ケッテイ</t>
    </rPh>
    <rPh sb="70" eb="71">
      <t>オク</t>
    </rPh>
    <rPh sb="77" eb="79">
      <t>チュウイ</t>
    </rPh>
    <phoneticPr fontId="6"/>
  </si>
  <si>
    <t>←西暦、半角英数で記入で入力（例)2022/12/24</t>
    <phoneticPr fontId="6"/>
  </si>
  <si>
    <t>役職・代表者氏名</t>
    <rPh sb="0" eb="2">
      <t>ヤクショク</t>
    </rPh>
    <rPh sb="3" eb="6">
      <t>ダイヒョウシャ</t>
    </rPh>
    <rPh sb="6" eb="8">
      <t>シメイ</t>
    </rPh>
    <phoneticPr fontId="9"/>
  </si>
  <si>
    <t>東京都新宿区新大久保XX-XX</t>
    <rPh sb="0" eb="3">
      <t>トウキョウト</t>
    </rPh>
    <rPh sb="3" eb="6">
      <t>シンジュクク</t>
    </rPh>
    <rPh sb="6" eb="10">
      <t>シンオオクボ</t>
    </rPh>
    <phoneticPr fontId="60"/>
  </si>
  <si>
    <r>
      <t>事業の完了予定日</t>
    </r>
    <r>
      <rPr>
        <b/>
        <sz val="11"/>
        <color rgb="FFFF0000"/>
        <rFont val="游ゴシック"/>
        <family val="3"/>
        <charset val="128"/>
        <scheme val="minor"/>
      </rPr>
      <t>（</t>
    </r>
    <r>
      <rPr>
        <b/>
        <sz val="12"/>
        <color rgb="FFFF0000"/>
        <rFont val="游ゴシック"/>
        <family val="3"/>
        <charset val="128"/>
        <scheme val="minor"/>
      </rPr>
      <t>入力必須</t>
    </r>
    <r>
      <rPr>
        <b/>
        <sz val="11"/>
        <color rgb="FFFF0000"/>
        <rFont val="游ゴシック"/>
        <family val="3"/>
        <charset val="128"/>
        <scheme val="minor"/>
      </rPr>
      <t>）</t>
    </r>
    <rPh sb="0" eb="2">
      <t>ジギョウ</t>
    </rPh>
    <rPh sb="3" eb="8">
      <t>カンリョウヨテイビ</t>
    </rPh>
    <rPh sb="9" eb="11">
      <t>ニュウリョク</t>
    </rPh>
    <rPh sb="11" eb="13">
      <t>ヒッス</t>
    </rPh>
    <phoneticPr fontId="6"/>
  </si>
  <si>
    <t>円（税抜）</t>
    <rPh sb="0" eb="1">
      <t>エン</t>
    </rPh>
    <rPh sb="2" eb="4">
      <t>ゼイヌキ</t>
    </rPh>
    <phoneticPr fontId="60"/>
  </si>
  <si>
    <r>
      <t>事業者所在地</t>
    </r>
    <r>
      <rPr>
        <sz val="11"/>
        <color rgb="FFFF0000"/>
        <rFont val="游ゴシック"/>
        <family val="3"/>
        <charset val="128"/>
        <scheme val="minor"/>
      </rPr>
      <t xml:space="preserve">※2
</t>
    </r>
    <r>
      <rPr>
        <b/>
        <u/>
        <sz val="10"/>
        <color theme="1"/>
        <rFont val="游ゴシック"/>
        <family val="3"/>
        <charset val="128"/>
        <scheme val="minor"/>
      </rPr>
      <t>都道府県名より記載</t>
    </r>
    <rPh sb="0" eb="3">
      <t>ジギョウシャ</t>
    </rPh>
    <rPh sb="3" eb="6">
      <t>ショザイチ</t>
    </rPh>
    <rPh sb="9" eb="14">
      <t>トドウフケンメイ</t>
    </rPh>
    <rPh sb="16" eb="18">
      <t>キサイ</t>
    </rPh>
    <phoneticPr fontId="6"/>
  </si>
  <si>
    <r>
      <rPr>
        <sz val="12"/>
        <color theme="1"/>
        <rFont val="游ゴシック"/>
        <family val="3"/>
        <charset val="128"/>
        <scheme val="minor"/>
      </rPr>
      <t>助成対象経費</t>
    </r>
    <r>
      <rPr>
        <sz val="11"/>
        <color theme="1"/>
        <rFont val="游ゴシック"/>
        <family val="3"/>
        <charset val="128"/>
        <scheme val="minor"/>
      </rPr>
      <t xml:space="preserve">
</t>
    </r>
    <r>
      <rPr>
        <u/>
        <sz val="11"/>
        <color theme="1"/>
        <rFont val="游ゴシック"/>
        <family val="3"/>
        <charset val="128"/>
        <scheme val="minor"/>
      </rPr>
      <t>（消費税及び地方消費税を除く。）</t>
    </r>
    <rPh sb="0" eb="2">
      <t>ジョセイ</t>
    </rPh>
    <rPh sb="2" eb="4">
      <t>タイショウ</t>
    </rPh>
    <rPh sb="4" eb="6">
      <t>ケイヒ</t>
    </rPh>
    <rPh sb="8" eb="11">
      <t>ショウヒゼイ</t>
    </rPh>
    <rPh sb="11" eb="12">
      <t>オヨ</t>
    </rPh>
    <rPh sb="13" eb="15">
      <t>チホウ</t>
    </rPh>
    <rPh sb="15" eb="18">
      <t>ショウヒゼイ</t>
    </rPh>
    <rPh sb="19" eb="20">
      <t>ノゾ</t>
    </rPh>
    <phoneticPr fontId="9"/>
  </si>
  <si>
    <r>
      <rPr>
        <sz val="11"/>
        <color rgb="FFFF0000"/>
        <rFont val="游ゴシック"/>
        <family val="3"/>
        <charset val="128"/>
        <scheme val="minor"/>
      </rPr>
      <t>①</t>
    </r>
    <r>
      <rPr>
        <sz val="11"/>
        <color theme="1"/>
        <rFont val="游ゴシック"/>
        <family val="3"/>
        <charset val="128"/>
        <scheme val="minor"/>
      </rPr>
      <t>設備費
(機器購入代金）</t>
    </r>
    <rPh sb="1" eb="4">
      <t>セツビヒ</t>
    </rPh>
    <rPh sb="6" eb="8">
      <t>キキ</t>
    </rPh>
    <rPh sb="8" eb="12">
      <t>コウニュウダイキン</t>
    </rPh>
    <phoneticPr fontId="6"/>
  </si>
  <si>
    <r>
      <rPr>
        <sz val="11"/>
        <color rgb="FFFF0000"/>
        <rFont val="游ゴシック"/>
        <family val="3"/>
        <charset val="128"/>
        <scheme val="minor"/>
      </rPr>
      <t>②</t>
    </r>
    <r>
      <rPr>
        <sz val="11"/>
        <color theme="1"/>
        <rFont val="游ゴシック"/>
        <family val="3"/>
        <charset val="128"/>
        <scheme val="minor"/>
      </rPr>
      <t>運搬据付費
(送料）</t>
    </r>
    <rPh sb="1" eb="6">
      <t>ウンパンスエツケヒ</t>
    </rPh>
    <rPh sb="8" eb="10">
      <t>ソウリョウ</t>
    </rPh>
    <phoneticPr fontId="6"/>
  </si>
  <si>
    <r>
      <rPr>
        <sz val="9"/>
        <color rgb="FFFF0000"/>
        <rFont val="游ゴシック"/>
        <family val="3"/>
        <charset val="128"/>
        <scheme val="minor"/>
      </rPr>
      <t>【内蔵型ショーケース以外のみ】</t>
    </r>
    <r>
      <rPr>
        <sz val="11"/>
        <color rgb="FFFF0000"/>
        <rFont val="游ゴシック"/>
        <family val="3"/>
        <charset val="128"/>
        <scheme val="minor"/>
      </rPr>
      <t xml:space="preserve">
③</t>
    </r>
    <r>
      <rPr>
        <sz val="11"/>
        <color theme="1"/>
        <rFont val="游ゴシック"/>
        <family val="3"/>
        <charset val="128"/>
        <scheme val="minor"/>
      </rPr>
      <t>工事費</t>
    </r>
    <rPh sb="1" eb="4">
      <t>ナイゾウガタ</t>
    </rPh>
    <rPh sb="10" eb="12">
      <t>イガイ</t>
    </rPh>
    <rPh sb="17" eb="20">
      <t>コウジヒ</t>
    </rPh>
    <phoneticPr fontId="6"/>
  </si>
  <si>
    <r>
      <t>助成対象経費
(上記の</t>
    </r>
    <r>
      <rPr>
        <sz val="11"/>
        <color rgb="FFFF0000"/>
        <rFont val="游ゴシック"/>
        <family val="3"/>
        <charset val="128"/>
        <scheme val="minor"/>
      </rPr>
      <t>①+②+③</t>
    </r>
    <r>
      <rPr>
        <sz val="11"/>
        <color theme="1"/>
        <rFont val="游ゴシック"/>
        <family val="3"/>
        <charset val="128"/>
        <scheme val="minor"/>
      </rPr>
      <t>)</t>
    </r>
    <rPh sb="0" eb="6">
      <t>ジョセイタイショウケイヒ</t>
    </rPh>
    <rPh sb="8" eb="10">
      <t>ジョウキ</t>
    </rPh>
    <phoneticPr fontId="6"/>
  </si>
  <si>
    <r>
      <rPr>
        <sz val="11"/>
        <color theme="1"/>
        <rFont val="游ゴシック"/>
        <family val="3"/>
        <charset val="128"/>
        <scheme val="minor"/>
      </rPr>
      <t>助成金交付申請額</t>
    </r>
    <r>
      <rPr>
        <u/>
        <sz val="11"/>
        <color theme="1"/>
        <rFont val="游ゴシック"/>
        <family val="3"/>
        <charset val="128"/>
        <scheme val="minor"/>
      </rPr>
      <t xml:space="preserve">
（消費税及び地方消費税を除く。）</t>
    </r>
    <phoneticPr fontId="9"/>
  </si>
  <si>
    <t>・領収書（写し）または振込明細書</t>
    <rPh sb="1" eb="4">
      <t>リョウシュウショ</t>
    </rPh>
    <rPh sb="5" eb="6">
      <t>ウツ</t>
    </rPh>
    <rPh sb="11" eb="16">
      <t>フリコミメイサイショ</t>
    </rPh>
    <phoneticPr fontId="60"/>
  </si>
  <si>
    <t>第２号様式（第10条関係）</t>
  </si>
  <si>
    <t>様</t>
    <rPh sb="0" eb="1">
      <t>サマ</t>
    </rPh>
    <phoneticPr fontId="60"/>
  </si>
  <si>
    <t>公益財団法人　東京都環境公社</t>
    <phoneticPr fontId="60"/>
  </si>
  <si>
    <t>理　事　長</t>
    <phoneticPr fontId="60"/>
  </si>
  <si>
    <t>髙 﨑　秀 之</t>
    <rPh sb="0" eb="1">
      <t>タカメル</t>
    </rPh>
    <rPh sb="2" eb="3">
      <t>サキ</t>
    </rPh>
    <rPh sb="4" eb="5">
      <t>ヒデ</t>
    </rPh>
    <rPh sb="6" eb="7">
      <t>ユキ</t>
    </rPh>
    <phoneticPr fontId="60"/>
  </si>
  <si>
    <t>助成金交付決定通知書</t>
    <phoneticPr fontId="60"/>
  </si>
  <si>
    <t>１</t>
    <phoneticPr fontId="60"/>
  </si>
  <si>
    <t>交付決定番号</t>
    <rPh sb="0" eb="4">
      <t>コウフケッテイ</t>
    </rPh>
    <phoneticPr fontId="60"/>
  </si>
  <si>
    <t>２</t>
    <phoneticPr fontId="60"/>
  </si>
  <si>
    <t>交付決定日</t>
    <rPh sb="0" eb="5">
      <t>コウフケッテイビ</t>
    </rPh>
    <phoneticPr fontId="60"/>
  </si>
  <si>
    <t>記</t>
    <rPh sb="0" eb="1">
      <t>シル</t>
    </rPh>
    <phoneticPr fontId="6"/>
  </si>
  <si>
    <t>NF</t>
    <phoneticPr fontId="6"/>
  </si>
  <si>
    <t>都環公地温第</t>
  </si>
  <si>
    <t>号</t>
    <rPh sb="0" eb="1">
      <t>ゴウ</t>
    </rPh>
    <phoneticPr fontId="6"/>
  </si>
  <si>
    <t>日</t>
    <rPh sb="0" eb="1">
      <t>ニチ</t>
    </rPh>
    <phoneticPr fontId="6"/>
  </si>
  <si>
    <t>月</t>
    <rPh sb="0" eb="1">
      <t>ガツ</t>
    </rPh>
    <phoneticPr fontId="6"/>
  </si>
  <si>
    <t>年</t>
    <rPh sb="0" eb="1">
      <t>ネン</t>
    </rPh>
    <phoneticPr fontId="6"/>
  </si>
  <si>
    <t>省エネ型ノンフロン機器の種類</t>
  </si>
  <si>
    <t>↓以下を領収書をもとに入力</t>
    <rPh sb="1" eb="3">
      <t>イカ</t>
    </rPh>
    <rPh sb="4" eb="7">
      <t>リョウシュウショ</t>
    </rPh>
    <rPh sb="11" eb="13">
      <t>ニュウリョク</t>
    </rPh>
    <phoneticPr fontId="6"/>
  </si>
  <si>
    <r>
      <t>円　</t>
    </r>
    <r>
      <rPr>
        <b/>
        <u/>
        <sz val="14"/>
        <color rgb="FF0000FF"/>
        <rFont val="游ゴシック"/>
        <family val="3"/>
        <charset val="128"/>
        <scheme val="minor"/>
      </rPr>
      <t>助成対象額</t>
    </r>
    <rPh sb="0" eb="1">
      <t>エン</t>
    </rPh>
    <rPh sb="2" eb="6">
      <t>ジョセイタイショウ</t>
    </rPh>
    <rPh sb="6" eb="7">
      <t>ガク</t>
    </rPh>
    <phoneticPr fontId="6"/>
  </si>
  <si>
    <r>
      <t>(1) 助成対象経費（税抜）
　　※</t>
    </r>
    <r>
      <rPr>
        <sz val="10"/>
        <color theme="1"/>
        <rFont val="ＭＳ Ｐ明朝"/>
        <family val="1"/>
        <charset val="128"/>
      </rPr>
      <t>領収書に記載の機器の価格</t>
    </r>
    <rPh sb="11" eb="12">
      <t>ゼイ</t>
    </rPh>
    <rPh sb="12" eb="13">
      <t>ヌ</t>
    </rPh>
    <rPh sb="18" eb="21">
      <t>リョウシュウショ</t>
    </rPh>
    <rPh sb="22" eb="24">
      <t>キサイ</t>
    </rPh>
    <rPh sb="25" eb="27">
      <t>キキ</t>
    </rPh>
    <rPh sb="28" eb="30">
      <t>カカク</t>
    </rPh>
    <phoneticPr fontId="9"/>
  </si>
  <si>
    <t>内蔵型ショーケース</t>
    <phoneticPr fontId="6"/>
  </si>
  <si>
    <t>２.　設置工事の施行図面及び工程表</t>
    <rPh sb="3" eb="5">
      <t>セッチ</t>
    </rPh>
    <rPh sb="5" eb="7">
      <t>コウジ</t>
    </rPh>
    <rPh sb="8" eb="10">
      <t>シコウ</t>
    </rPh>
    <rPh sb="10" eb="12">
      <t>ズメン</t>
    </rPh>
    <rPh sb="12" eb="13">
      <t>オヨ</t>
    </rPh>
    <rPh sb="14" eb="17">
      <t>コウテイヒョウ</t>
    </rPh>
    <phoneticPr fontId="6"/>
  </si>
  <si>
    <t>直接図面を入力する場合はこちらをクリック</t>
    <phoneticPr fontId="6"/>
  </si>
  <si>
    <t>・エクセルデータでご提出いただく場合、下記を参考にご入力ください。</t>
    <rPh sb="10" eb="12">
      <t>テイシュツ</t>
    </rPh>
    <rPh sb="16" eb="18">
      <t>バアイ</t>
    </rPh>
    <rPh sb="19" eb="21">
      <t>カキ</t>
    </rPh>
    <rPh sb="22" eb="24">
      <t>サンコウ</t>
    </rPh>
    <rPh sb="26" eb="28">
      <t>ニュウリョク</t>
    </rPh>
    <phoneticPr fontId="6"/>
  </si>
  <si>
    <t>預金種類
（該当項目に✔）</t>
    <rPh sb="0" eb="2">
      <t>ヨキン</t>
    </rPh>
    <rPh sb="2" eb="4">
      <t>シュルイ</t>
    </rPh>
    <rPh sb="6" eb="8">
      <t>ガイトウ</t>
    </rPh>
    <rPh sb="8" eb="10">
      <t>コウモク</t>
    </rPh>
    <phoneticPr fontId="9"/>
  </si>
  <si>
    <t>普通</t>
    <rPh sb="0" eb="2">
      <t>フツウ</t>
    </rPh>
    <phoneticPr fontId="9"/>
  </si>
  <si>
    <t>貯蓄</t>
    <rPh sb="0" eb="2">
      <t>チョチク</t>
    </rPh>
    <phoneticPr fontId="6"/>
  </si>
  <si>
    <t>当座</t>
    <rPh sb="0" eb="2">
      <t>トウザ</t>
    </rPh>
    <phoneticPr fontId="6"/>
  </si>
  <si>
    <t>貯蓄</t>
    <rPh sb="0" eb="2">
      <t>チョチク</t>
    </rPh>
    <phoneticPr fontId="6"/>
  </si>
  <si>
    <t>当座</t>
    <rPh sb="0" eb="2">
      <t>トウザ</t>
    </rPh>
    <phoneticPr fontId="6"/>
  </si>
  <si>
    <t>助成金交付請求額</t>
    <phoneticPr fontId="6"/>
  </si>
  <si>
    <t>住所</t>
    <rPh sb="0" eb="2">
      <t>ジュウショ</t>
    </rPh>
    <phoneticPr fontId="6"/>
  </si>
  <si>
    <t>事業
者名</t>
    <rPh sb="0" eb="2">
      <t>ジギョウ</t>
    </rPh>
    <rPh sb="3" eb="4">
      <t>シャ</t>
    </rPh>
    <rPh sb="4" eb="5">
      <t>メイ</t>
    </rPh>
    <phoneticPr fontId="6"/>
  </si>
  <si>
    <t>肩書</t>
    <rPh sb="0" eb="2">
      <t>カタガキ</t>
    </rPh>
    <phoneticPr fontId="6"/>
  </si>
  <si>
    <r>
      <t>↓受け取った「交付決定通知書」に基づいて記入</t>
    </r>
    <r>
      <rPr>
        <b/>
        <sz val="10"/>
        <color rgb="FFFF0000"/>
        <rFont val="游ゴシック"/>
        <family val="3"/>
        <charset val="128"/>
        <scheme val="minor"/>
      </rPr>
      <t>※交付決定通知書は再発行ができません。必ずお手元に保管ください。</t>
    </r>
    <rPh sb="1" eb="2">
      <t>ウ</t>
    </rPh>
    <rPh sb="3" eb="4">
      <t>ト</t>
    </rPh>
    <rPh sb="7" eb="11">
      <t>コウフケッテイ</t>
    </rPh>
    <rPh sb="11" eb="13">
      <t>ツウチ</t>
    </rPh>
    <rPh sb="13" eb="14">
      <t>ショ</t>
    </rPh>
    <rPh sb="16" eb="17">
      <t>モト</t>
    </rPh>
    <rPh sb="20" eb="22">
      <t>キニュウ</t>
    </rPh>
    <rPh sb="23" eb="30">
      <t>コウフケッテイツウチショ</t>
    </rPh>
    <rPh sb="31" eb="34">
      <t>サイハッコウ</t>
    </rPh>
    <rPh sb="41" eb="42">
      <t>カナラ</t>
    </rPh>
    <rPh sb="44" eb="46">
      <t>テモト</t>
    </rPh>
    <rPh sb="47" eb="49">
      <t>ホカン</t>
    </rPh>
    <phoneticPr fontId="6"/>
  </si>
  <si>
    <t>令和</t>
    <rPh sb="0" eb="2">
      <t>レイワ</t>
    </rPh>
    <phoneticPr fontId="6"/>
  </si>
  <si>
    <t>年</t>
    <rPh sb="0" eb="1">
      <t>ネン</t>
    </rPh>
    <phoneticPr fontId="6"/>
  </si>
  <si>
    <t>月</t>
    <rPh sb="0" eb="1">
      <t>ガツ</t>
    </rPh>
    <phoneticPr fontId="6"/>
  </si>
  <si>
    <t>日</t>
    <rPh sb="0" eb="1">
      <t>ニチ</t>
    </rPh>
    <phoneticPr fontId="6"/>
  </si>
  <si>
    <t>↓以下は額確定通知お受け取り後に入力</t>
    <rPh sb="1" eb="3">
      <t>イカ</t>
    </rPh>
    <rPh sb="4" eb="9">
      <t>ガクカクテイツウチ</t>
    </rPh>
    <rPh sb="10" eb="11">
      <t>ウ</t>
    </rPh>
    <rPh sb="12" eb="13">
      <t>ト</t>
    </rPh>
    <rPh sb="14" eb="15">
      <t>ゴ</t>
    </rPh>
    <rPh sb="16" eb="18">
      <t>ニュウリョク</t>
    </rPh>
    <phoneticPr fontId="6"/>
  </si>
  <si>
    <r>
      <t>←</t>
    </r>
    <r>
      <rPr>
        <b/>
        <u/>
        <sz val="18"/>
        <color rgb="FFFF0000"/>
        <rFont val="游ゴシック"/>
        <family val="3"/>
        <charset val="128"/>
        <scheme val="minor"/>
      </rPr>
      <t>額確定通知</t>
    </r>
    <r>
      <rPr>
        <b/>
        <sz val="18"/>
        <color rgb="FFFF0000"/>
        <rFont val="游ゴシック"/>
        <family val="3"/>
        <charset val="128"/>
        <scheme val="minor"/>
      </rPr>
      <t>に記載されている金額を入力</t>
    </r>
    <rPh sb="1" eb="6">
      <t>ガクカクテイツウチ</t>
    </rPh>
    <rPh sb="7" eb="9">
      <t>キサイ</t>
    </rPh>
    <rPh sb="14" eb="16">
      <t>キンガク</t>
    </rPh>
    <rPh sb="17" eb="19">
      <t>ニュウリョク</t>
    </rPh>
    <phoneticPr fontId="6"/>
  </si>
  <si>
    <t>完了報告書
「第１１号様式」作成日</t>
    <rPh sb="0" eb="5">
      <t>カンリョウホウコクショ</t>
    </rPh>
    <rPh sb="7" eb="8">
      <t>ダイ</t>
    </rPh>
    <rPh sb="10" eb="13">
      <t>ゴウヨウシキ</t>
    </rPh>
    <rPh sb="14" eb="17">
      <t>サクセイビ</t>
    </rPh>
    <phoneticPr fontId="6"/>
  </si>
  <si>
    <t>交付請求書
「第１３号様式」作成日</t>
    <rPh sb="0" eb="5">
      <t>コウフセイキュウショ</t>
    </rPh>
    <rPh sb="7" eb="8">
      <t>ダイ</t>
    </rPh>
    <rPh sb="10" eb="13">
      <t>ゴウヨウシキ</t>
    </rPh>
    <rPh sb="14" eb="17">
      <t>サクセイビ</t>
    </rPh>
    <phoneticPr fontId="6"/>
  </si>
  <si>
    <r>
      <rPr>
        <b/>
        <sz val="12"/>
        <color rgb="FFFF0000"/>
        <rFont val="游ゴシック"/>
        <family val="3"/>
        <charset val="128"/>
        <scheme val="minor"/>
      </rPr>
      <t>①</t>
    </r>
    <r>
      <rPr>
        <b/>
        <sz val="12"/>
        <color theme="1"/>
        <rFont val="游ゴシック"/>
        <family val="3"/>
        <charset val="128"/>
        <scheme val="minor"/>
      </rPr>
      <t>設備費（税抜）
(機器購入代金）</t>
    </r>
    <rPh sb="1" eb="4">
      <t>セツビヒ</t>
    </rPh>
    <rPh sb="5" eb="7">
      <t>ゼイヌキ</t>
    </rPh>
    <rPh sb="10" eb="12">
      <t>キキ</t>
    </rPh>
    <rPh sb="12" eb="16">
      <t>コウニュウダイキン</t>
    </rPh>
    <phoneticPr fontId="6"/>
  </si>
  <si>
    <r>
      <rPr>
        <b/>
        <sz val="12"/>
        <color rgb="FFFF0000"/>
        <rFont val="游ゴシック"/>
        <family val="3"/>
        <charset val="128"/>
        <scheme val="minor"/>
      </rPr>
      <t>②</t>
    </r>
    <r>
      <rPr>
        <b/>
        <sz val="12"/>
        <color theme="1"/>
        <rFont val="游ゴシック"/>
        <family val="3"/>
        <charset val="128"/>
        <scheme val="minor"/>
      </rPr>
      <t>運搬据付費（税抜）
(送料）</t>
    </r>
    <rPh sb="1" eb="6">
      <t>ウンパンスエツケヒ</t>
    </rPh>
    <rPh sb="7" eb="9">
      <t>ゼイヌキ</t>
    </rPh>
    <rPh sb="12" eb="14">
      <t>ソウリョウ</t>
    </rPh>
    <phoneticPr fontId="6"/>
  </si>
  <si>
    <r>
      <rPr>
        <b/>
        <sz val="12"/>
        <color rgb="FFFF0000"/>
        <rFont val="游ゴシック"/>
        <family val="3"/>
        <charset val="128"/>
        <scheme val="minor"/>
      </rPr>
      <t>【内蔵型ショーケース以外のみ】
③</t>
    </r>
    <r>
      <rPr>
        <b/>
        <sz val="12"/>
        <color theme="1"/>
        <rFont val="游ゴシック"/>
        <family val="3"/>
        <charset val="128"/>
        <scheme val="minor"/>
      </rPr>
      <t>工事費（税抜）</t>
    </r>
    <rPh sb="1" eb="4">
      <t>ナイゾウガタ</t>
    </rPh>
    <rPh sb="10" eb="12">
      <t>イガイ</t>
    </rPh>
    <rPh sb="17" eb="20">
      <t>コウジヒ</t>
    </rPh>
    <rPh sb="21" eb="23">
      <t>ゼイヌキ</t>
    </rPh>
    <phoneticPr fontId="6"/>
  </si>
  <si>
    <r>
      <t>助成対象経費（税抜）
(上記の</t>
    </r>
    <r>
      <rPr>
        <b/>
        <sz val="12"/>
        <color rgb="FFFF0000"/>
        <rFont val="游ゴシック"/>
        <family val="3"/>
        <charset val="128"/>
        <scheme val="minor"/>
      </rPr>
      <t>①+②+③</t>
    </r>
    <r>
      <rPr>
        <b/>
        <sz val="12"/>
        <color theme="1"/>
        <rFont val="游ゴシック"/>
        <family val="3"/>
        <charset val="128"/>
        <scheme val="minor"/>
      </rPr>
      <t>)</t>
    </r>
    <rPh sb="0" eb="6">
      <t>ジョセイタイショウケイヒ</t>
    </rPh>
    <rPh sb="7" eb="9">
      <t>ゼイヌキ</t>
    </rPh>
    <rPh sb="12" eb="14">
      <t>ジョウキ</t>
    </rPh>
    <phoneticPr fontId="6"/>
  </si>
  <si>
    <r>
      <t xml:space="preserve">設備費
</t>
    </r>
    <r>
      <rPr>
        <b/>
        <i/>
        <sz val="14"/>
        <color rgb="FF0070C0"/>
        <rFont val="メイリオ"/>
        <family val="3"/>
        <charset val="128"/>
      </rPr>
      <t>（税抜）</t>
    </r>
    <r>
      <rPr>
        <sz val="14"/>
        <rFont val="メイリオ"/>
        <family val="3"/>
        <charset val="128"/>
      </rPr>
      <t>　</t>
    </r>
    <rPh sb="0" eb="3">
      <t>セツビヒ</t>
    </rPh>
    <rPh sb="5" eb="7">
      <t>ゼイヌ</t>
    </rPh>
    <phoneticPr fontId="6"/>
  </si>
  <si>
    <r>
      <t xml:space="preserve">運搬据付費
</t>
    </r>
    <r>
      <rPr>
        <b/>
        <i/>
        <sz val="14"/>
        <color rgb="FF0070C0"/>
        <rFont val="メイリオ"/>
        <family val="3"/>
        <charset val="128"/>
      </rPr>
      <t>（税抜）</t>
    </r>
    <rPh sb="0" eb="5">
      <t>ウンパンスエツケヒ</t>
    </rPh>
    <phoneticPr fontId="6"/>
  </si>
  <si>
    <r>
      <t xml:space="preserve">助成対象経費
</t>
    </r>
    <r>
      <rPr>
        <b/>
        <sz val="14"/>
        <color rgb="FF0070C0"/>
        <rFont val="メイリオ"/>
        <family val="3"/>
        <charset val="128"/>
      </rPr>
      <t>（税抜）</t>
    </r>
    <rPh sb="0" eb="6">
      <t>ジョセイタイショウケイヒ</t>
    </rPh>
    <rPh sb="8" eb="10">
      <t>ゼイヌキ</t>
    </rPh>
    <phoneticPr fontId="6"/>
  </si>
  <si>
    <r>
      <rPr>
        <sz val="12"/>
        <color rgb="FFFF0000"/>
        <rFont val="メイリオ"/>
        <family val="3"/>
        <charset val="128"/>
      </rPr>
      <t>【内蔵型以外】</t>
    </r>
    <r>
      <rPr>
        <sz val="12"/>
        <rFont val="メイリオ"/>
        <family val="3"/>
        <charset val="128"/>
      </rPr>
      <t xml:space="preserve">
工事費</t>
    </r>
    <r>
      <rPr>
        <b/>
        <sz val="12"/>
        <color rgb="FF0070C0"/>
        <rFont val="メイリオ"/>
        <family val="3"/>
        <charset val="128"/>
      </rPr>
      <t>（税抜）</t>
    </r>
    <rPh sb="1" eb="6">
      <t>ナイゾウガタイガイ</t>
    </rPh>
    <rPh sb="8" eb="11">
      <t>コウジヒ</t>
    </rPh>
    <rPh sb="12" eb="14">
      <t>ゼイヌ</t>
    </rPh>
    <phoneticPr fontId="6"/>
  </si>
  <si>
    <r>
      <t>※上記に加えてご提出いただく添付資料もございますので、詳しくは</t>
    </r>
    <r>
      <rPr>
        <b/>
        <u/>
        <sz val="26"/>
        <color rgb="FFFF0000"/>
        <rFont val="游ゴシック"/>
        <family val="3"/>
        <charset val="128"/>
        <scheme val="minor"/>
      </rPr>
      <t>交付要綱p7～10の別表</t>
    </r>
    <r>
      <rPr>
        <b/>
        <sz val="26"/>
        <color rgb="FFFF0000"/>
        <rFont val="游ゴシック"/>
        <family val="3"/>
        <charset val="128"/>
        <scheme val="minor"/>
      </rPr>
      <t>をご確認いただきますようお願いいたします。</t>
    </r>
    <rPh sb="1" eb="3">
      <t>ジョウキ</t>
    </rPh>
    <rPh sb="4" eb="5">
      <t>クワ</t>
    </rPh>
    <rPh sb="8" eb="10">
      <t>テイシュツ</t>
    </rPh>
    <rPh sb="14" eb="18">
      <t>テンプシリョウ</t>
    </rPh>
    <rPh sb="27" eb="28">
      <t>クワ</t>
    </rPh>
    <rPh sb="31" eb="35">
      <t>コウフヨウコウ</t>
    </rPh>
    <rPh sb="41" eb="43">
      <t>ベッピョウ</t>
    </rPh>
    <rPh sb="45" eb="47">
      <t>カクニン</t>
    </rPh>
    <rPh sb="56" eb="57">
      <t>ネガ</t>
    </rPh>
    <phoneticPr fontId="6"/>
  </si>
  <si>
    <t>・紙でご提出の場合、①基本情報入力シートのご提出は不要です。②第１号様式以降の必要事項をご記入ください。</t>
    <rPh sb="1" eb="2">
      <t>カミ</t>
    </rPh>
    <rPh sb="4" eb="6">
      <t>テイシュツ</t>
    </rPh>
    <rPh sb="7" eb="9">
      <t>バアイ</t>
    </rPh>
    <rPh sb="11" eb="13">
      <t>キホン</t>
    </rPh>
    <rPh sb="13" eb="15">
      <t>ジョウホウ</t>
    </rPh>
    <rPh sb="15" eb="17">
      <t>ニュウリョク</t>
    </rPh>
    <rPh sb="22" eb="24">
      <t>テイシュツ</t>
    </rPh>
    <rPh sb="25" eb="27">
      <t>フヨウ</t>
    </rPh>
    <rPh sb="31" eb="32">
      <t>ダイ</t>
    </rPh>
    <rPh sb="33" eb="36">
      <t>ゴウヨウシキ</t>
    </rPh>
    <rPh sb="36" eb="38">
      <t>イコウ</t>
    </rPh>
    <rPh sb="39" eb="43">
      <t>ヒツヨウジコウ</t>
    </rPh>
    <rPh sb="45" eb="47">
      <t>キニュウ</t>
    </rPh>
    <phoneticPr fontId="6"/>
  </si>
  <si>
    <t>※交付決定通知をお手元にご用意ください。</t>
    <rPh sb="1" eb="7">
      <t>コウフケッテイツウチ</t>
    </rPh>
    <rPh sb="9" eb="11">
      <t>テモト</t>
    </rPh>
    <rPh sb="13" eb="15">
      <t>ヨウイ</t>
    </rPh>
    <phoneticPr fontId="6"/>
  </si>
  <si>
    <t>※額確定通知をお手元にご用意ください</t>
    <rPh sb="1" eb="6">
      <t>ガクカクテイツウチ</t>
    </rPh>
    <rPh sb="8" eb="10">
      <t>テモト</t>
    </rPh>
    <rPh sb="12" eb="14">
      <t>ヨウイ</t>
    </rPh>
    <phoneticPr fontId="6"/>
  </si>
  <si>
    <r>
      <t>事業者名</t>
    </r>
    <r>
      <rPr>
        <sz val="11"/>
        <color rgb="FFFF0000"/>
        <rFont val="游ゴシック"/>
        <family val="3"/>
        <charset val="128"/>
        <scheme val="minor"/>
      </rPr>
      <t>※2</t>
    </r>
    <r>
      <rPr>
        <sz val="11"/>
        <color theme="1"/>
        <rFont val="游ゴシック"/>
        <family val="3"/>
        <charset val="128"/>
        <scheme val="minor"/>
      </rPr>
      <t xml:space="preserve">
</t>
    </r>
    <r>
      <rPr>
        <sz val="9"/>
        <color rgb="FFFF0000"/>
        <rFont val="游ゴシック"/>
        <family val="3"/>
        <charset val="128"/>
        <scheme val="minor"/>
      </rPr>
      <t>（</t>
    </r>
    <r>
      <rPr>
        <b/>
        <sz val="10"/>
        <color rgb="FFFF0000"/>
        <rFont val="游ゴシック"/>
        <family val="3"/>
        <charset val="128"/>
        <scheme val="minor"/>
      </rPr>
      <t>法人は企業名
個人事業主は</t>
    </r>
    <r>
      <rPr>
        <b/>
        <u/>
        <sz val="10"/>
        <color rgb="FFFF0000"/>
        <rFont val="游ゴシック"/>
        <family val="3"/>
        <charset val="128"/>
        <scheme val="minor"/>
      </rPr>
      <t>個人氏名</t>
    </r>
    <r>
      <rPr>
        <b/>
        <sz val="10"/>
        <color rgb="FFFF0000"/>
        <rFont val="游ゴシック"/>
        <family val="3"/>
        <charset val="128"/>
        <scheme val="minor"/>
      </rPr>
      <t>を記載</t>
    </r>
    <r>
      <rPr>
        <sz val="9"/>
        <color rgb="FFFF0000"/>
        <rFont val="游ゴシック"/>
        <family val="3"/>
        <charset val="128"/>
        <scheme val="minor"/>
      </rPr>
      <t>）</t>
    </r>
    <rPh sb="0" eb="4">
      <t>ジギョウシャメイ</t>
    </rPh>
    <rPh sb="8" eb="10">
      <t>ホウジン</t>
    </rPh>
    <rPh sb="11" eb="13">
      <t>キギョウ</t>
    </rPh>
    <rPh sb="13" eb="14">
      <t>メイ</t>
    </rPh>
    <rPh sb="15" eb="20">
      <t>コジンジギョウヌシ</t>
    </rPh>
    <rPh sb="21" eb="25">
      <t>コジンシメイ</t>
    </rPh>
    <rPh sb="26" eb="28">
      <t>キサイ</t>
    </rPh>
    <phoneticPr fontId="6"/>
  </si>
  <si>
    <r>
      <t xml:space="preserve">担当者連絡先の変更
</t>
    </r>
    <r>
      <rPr>
        <sz val="10"/>
        <color theme="1"/>
        <rFont val="ＭＳ Ｐ明朝"/>
        <family val="1"/>
        <charset val="128"/>
      </rPr>
      <t>（名前・電話番号・メールアドレス・郵便番号・住所　含）</t>
    </r>
    <rPh sb="0" eb="3">
      <t>タントウシャ</t>
    </rPh>
    <rPh sb="3" eb="6">
      <t>レンラクサキ</t>
    </rPh>
    <rPh sb="7" eb="9">
      <t>ヘンコウ</t>
    </rPh>
    <rPh sb="11" eb="13">
      <t>ナマエ</t>
    </rPh>
    <rPh sb="14" eb="18">
      <t>デンワバンゴウ</t>
    </rPh>
    <rPh sb="27" eb="29">
      <t>ユウビン</t>
    </rPh>
    <rPh sb="29" eb="31">
      <t>バンゴウ</t>
    </rPh>
    <rPh sb="32" eb="34">
      <t>ジュウショ</t>
    </rPh>
    <rPh sb="35" eb="36">
      <t>フク</t>
    </rPh>
    <phoneticPr fontId="9"/>
  </si>
  <si>
    <r>
      <t xml:space="preserve">法人登記住所の変更
</t>
    </r>
    <r>
      <rPr>
        <sz val="9"/>
        <color theme="1"/>
        <rFont val="ＭＳ Ｐ明朝"/>
        <family val="1"/>
        <charset val="128"/>
      </rPr>
      <t>（郵便番号もご記入ください）</t>
    </r>
    <rPh sb="0" eb="2">
      <t>ホウジン</t>
    </rPh>
    <rPh sb="2" eb="4">
      <t>トウキ</t>
    </rPh>
    <rPh sb="4" eb="6">
      <t>ジュウショ</t>
    </rPh>
    <rPh sb="7" eb="9">
      <t>ヘンコウ</t>
    </rPh>
    <rPh sb="11" eb="15">
      <t>ユウビンバンゴウ</t>
    </rPh>
    <rPh sb="17" eb="19">
      <t>キニュウ</t>
    </rPh>
    <phoneticPr fontId="9"/>
  </si>
  <si>
    <r>
      <t xml:space="preserve">代表者の変更
</t>
    </r>
    <r>
      <rPr>
        <sz val="10"/>
        <color theme="1"/>
        <rFont val="ＭＳ Ｐ明朝"/>
        <family val="1"/>
        <charset val="128"/>
      </rPr>
      <t>（役職名・名前）</t>
    </r>
    <rPh sb="0" eb="3">
      <t>ダイヒョウシャ</t>
    </rPh>
    <rPh sb="4" eb="6">
      <t>ヘンコウ</t>
    </rPh>
    <rPh sb="8" eb="11">
      <t>ヤクショクメイ</t>
    </rPh>
    <rPh sb="12" eb="14">
      <t>ナマエ</t>
    </rPh>
    <phoneticPr fontId="9"/>
  </si>
  <si>
    <t>令和５</t>
    <rPh sb="0" eb="2">
      <t>レイワ</t>
    </rPh>
    <phoneticPr fontId="6"/>
  </si>
  <si>
    <t>○</t>
    <phoneticPr fontId="6"/>
  </si>
  <si>
    <r>
      <t xml:space="preserve">助成金交付請求額
</t>
    </r>
    <r>
      <rPr>
        <sz val="10"/>
        <rFont val="ＭＳ Ｐ明朝"/>
        <family val="1"/>
        <charset val="128"/>
      </rPr>
      <t>※額確定通知に記載された金額</t>
    </r>
    <rPh sb="3" eb="5">
      <t>コウフ</t>
    </rPh>
    <rPh sb="5" eb="7">
      <t>セイキュウ</t>
    </rPh>
    <rPh sb="7" eb="8">
      <t>ガク</t>
    </rPh>
    <rPh sb="10" eb="15">
      <t>ガクカクテイツウチ</t>
    </rPh>
    <rPh sb="16" eb="18">
      <t>キサイ</t>
    </rPh>
    <rPh sb="21" eb="23">
      <t>キンガク</t>
    </rPh>
    <phoneticPr fontId="9"/>
  </si>
  <si>
    <r>
      <t xml:space="preserve">事業完了日
</t>
    </r>
    <r>
      <rPr>
        <sz val="10"/>
        <rFont val="ＭＳ Ｐ明朝"/>
        <family val="1"/>
        <charset val="128"/>
      </rPr>
      <t>※施工業者への支払日</t>
    </r>
    <rPh sb="0" eb="2">
      <t>ジギョウ</t>
    </rPh>
    <rPh sb="2" eb="5">
      <t>カンリョウビ</t>
    </rPh>
    <rPh sb="7" eb="11">
      <t>セコウギョウシャ</t>
    </rPh>
    <rPh sb="13" eb="16">
      <t>シハライビ</t>
    </rPh>
    <phoneticPr fontId="6"/>
  </si>
  <si>
    <t>た事業について、助成金の交付申請を下記のとおり撤回したいので、省エネ型ノンフロン機器普及促進事業助成金交付要綱（令和４年12月14日付４都環公地温第2308号）第13条の規定に基づき、下記のとおり届け出ます。</t>
    <rPh sb="1" eb="3">
      <t>ジギョウ</t>
    </rPh>
    <rPh sb="12" eb="14">
      <t>コウフ</t>
    </rPh>
    <rPh sb="14" eb="16">
      <t>シンセイ</t>
    </rPh>
    <rPh sb="17" eb="19">
      <t>カキ</t>
    </rPh>
    <rPh sb="23" eb="25">
      <t>テッカイ</t>
    </rPh>
    <rPh sb="92" eb="94">
      <t>カキ</t>
    </rPh>
    <rPh sb="98" eb="99">
      <t>トド</t>
    </rPh>
    <rPh sb="100" eb="101">
      <t>デ</t>
    </rPh>
    <phoneticPr fontId="9"/>
  </si>
  <si>
    <t>■記載方法に関する注意事項
・口座名義人は、申請者と同一名義であること
・口座名義は、カタカナで記入
・口座名義は、通帳等に記載のとおりに記入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8" eb="60">
      <t>ツウチョウ</t>
    </rPh>
    <rPh sb="60" eb="61">
      <t>トウ</t>
    </rPh>
    <rPh sb="69" eb="71">
      <t>キニュウ</t>
    </rPh>
    <phoneticPr fontId="6"/>
  </si>
  <si>
    <t>■記載方法に関する注意事項
・口座名義人は、申請者と同一名義であること
・口座名義は、カタカナで記入
・口座名義は、通帳等に記載のとおりに記入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6"/>
  </si>
  <si>
    <t>基本情報入力シートへご入力いただいた内容は様式に反映されます
まず基本情報入力シートへご入力いただいた後、各様式の確認をお願いします</t>
    <rPh sb="0" eb="4">
      <t>キホンジョウホウ</t>
    </rPh>
    <rPh sb="4" eb="6">
      <t>ニュウリョク</t>
    </rPh>
    <rPh sb="11" eb="13">
      <t>ニュウリョク</t>
    </rPh>
    <rPh sb="18" eb="19">
      <t>ウチ</t>
    </rPh>
    <rPh sb="19" eb="20">
      <t>カタチ</t>
    </rPh>
    <rPh sb="21" eb="23">
      <t>ヨウシキ</t>
    </rPh>
    <rPh sb="24" eb="26">
      <t>ハンエイ</t>
    </rPh>
    <rPh sb="33" eb="39">
      <t>キホンジョウホウニュウリョク</t>
    </rPh>
    <rPh sb="44" eb="46">
      <t>ニュウリョク</t>
    </rPh>
    <rPh sb="51" eb="52">
      <t>ノチ</t>
    </rPh>
    <rPh sb="53" eb="56">
      <t>カクヨウシキ</t>
    </rPh>
    <rPh sb="57" eb="59">
      <t>カクニン</t>
    </rPh>
    <rPh sb="61" eb="62">
      <t>ネガ</t>
    </rPh>
    <phoneticPr fontId="6"/>
  </si>
  <si>
    <t xml:space="preserve"> </t>
    <phoneticPr fontId="6"/>
  </si>
  <si>
    <t>基本情報入力シートへご入力いただいた内容は様式に反映されます
まず基本情報入力シートへご入力いただいた後、各様式の確認をお願いします</t>
    <phoneticPr fontId="6"/>
  </si>
  <si>
    <r>
      <t xml:space="preserve">こちらのシートは交付決定通知を受け取った後に入力ください
</t>
    </r>
    <r>
      <rPr>
        <b/>
        <sz val="14"/>
        <color rgb="FF0000FF"/>
        <rFont val="游ゴシック"/>
        <family val="3"/>
        <charset val="128"/>
        <scheme val="minor"/>
      </rPr>
      <t>★当申請書以外に必要な添付書類は必ず「提出物チェックリスト」にてご確認の上提出ください★
必要書類未添付の場合は審査に時間を要し、通知が遅れますのでご注意ください。</t>
    </r>
    <rPh sb="8" eb="10">
      <t>コウフ</t>
    </rPh>
    <rPh sb="10" eb="12">
      <t>ケッテイ</t>
    </rPh>
    <rPh sb="12" eb="14">
      <t>ツウチ</t>
    </rPh>
    <rPh sb="15" eb="16">
      <t>ウ</t>
    </rPh>
    <rPh sb="17" eb="18">
      <t>ト</t>
    </rPh>
    <rPh sb="20" eb="21">
      <t>アト</t>
    </rPh>
    <rPh sb="22" eb="24">
      <t>ニュウリョク</t>
    </rPh>
    <phoneticPr fontId="6"/>
  </si>
  <si>
    <r>
      <rPr>
        <b/>
        <sz val="16"/>
        <color theme="1"/>
        <rFont val="Segoe UI Symbol"/>
        <family val="2"/>
      </rPr>
      <t>👆</t>
    </r>
    <r>
      <rPr>
        <sz val="16"/>
        <color theme="1"/>
        <rFont val="Segoe UI Symbol"/>
        <family val="3"/>
      </rPr>
      <t xml:space="preserve">
</t>
    </r>
    <r>
      <rPr>
        <sz val="16"/>
        <color theme="1"/>
        <rFont val="游ゴシック"/>
        <family val="3"/>
        <charset val="128"/>
        <scheme val="minor"/>
      </rPr>
      <t>交付請求　第</t>
    </r>
    <r>
      <rPr>
        <sz val="16"/>
        <color theme="1"/>
        <rFont val="Calibri"/>
        <family val="3"/>
      </rPr>
      <t>13</t>
    </r>
    <r>
      <rPr>
        <sz val="16"/>
        <color theme="1"/>
        <rFont val="游ゴシック"/>
        <family val="3"/>
        <charset val="128"/>
        <scheme val="minor"/>
      </rPr>
      <t>号様式
入力シートへのリンク</t>
    </r>
    <rPh sb="3" eb="7">
      <t>コウフセイキュウ</t>
    </rPh>
    <rPh sb="8" eb="9">
      <t>ダイ</t>
    </rPh>
    <rPh sb="11" eb="14">
      <t>ゴウヨウシキ</t>
    </rPh>
    <rPh sb="15" eb="17">
      <t>ニュウリョク</t>
    </rPh>
    <phoneticPr fontId="6"/>
  </si>
  <si>
    <r>
      <t xml:space="preserve">役職名
</t>
    </r>
    <r>
      <rPr>
        <b/>
        <sz val="7.5"/>
        <color rgb="FFFF0000"/>
        <rFont val="游ゴシック"/>
        <family val="3"/>
        <charset val="128"/>
        <scheme val="minor"/>
      </rPr>
      <t>個人事業主は記入不要</t>
    </r>
    <rPh sb="0" eb="3">
      <t>ヤクショクメイ</t>
    </rPh>
    <rPh sb="4" eb="9">
      <t>コジンジギョウヌシ</t>
    </rPh>
    <rPh sb="10" eb="14">
      <t>キニュウフヨウ</t>
    </rPh>
    <phoneticPr fontId="6"/>
  </si>
  <si>
    <r>
      <t xml:space="preserve"> 　資本金（出資総額）</t>
    </r>
    <r>
      <rPr>
        <b/>
        <sz val="9"/>
        <color rgb="FFFF0000"/>
        <rFont val="游ゴシック"/>
        <family val="3"/>
        <charset val="128"/>
        <scheme val="minor"/>
      </rPr>
      <t>個人事業主は記入不要</t>
    </r>
    <rPh sb="2" eb="5">
      <t>シホンキン</t>
    </rPh>
    <phoneticPr fontId="9"/>
  </si>
  <si>
    <r>
      <t xml:space="preserve"> 　従業員数　　</t>
    </r>
    <r>
      <rPr>
        <b/>
        <sz val="9"/>
        <color rgb="FFFF0000"/>
        <rFont val="游ゴシック"/>
        <family val="3"/>
        <charset val="128"/>
        <scheme val="minor"/>
      </rPr>
      <t>個人事業主は記入不要</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</si>
</sst>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quot;［千円］&quot;"/>
    <numFmt numFmtId="177" formatCode="yyyy&quot;年&quot;m&quot;月&quot;d&quot;日&quot;;@"/>
    <numFmt numFmtId="178" formatCode="0_ "/>
    <numFmt numFmtId="179" formatCode="0.0_ "/>
    <numFmt numFmtId="180" formatCode="0.000_ "/>
    <numFmt numFmtId="181" formatCode="0.0;_쐀"/>
    <numFmt numFmtId="182" formatCode="0.0%"/>
    <numFmt numFmtId="183" formatCode="0.000000"/>
    <numFmt numFmtId="184" formatCode="[$-411]ggge&quot;年&quot;m&quot;月&quot;d&quot;日&quot;;@"/>
    <numFmt numFmtId="185" formatCode="0_);[Red]\(0\)"/>
    <numFmt numFmtId="186" formatCode="#,##0_);[Red]\(#,##0\)"/>
    <numFmt numFmtId="187" formatCode="#,##0_ ;[Red]\-#,##0\ "/>
    <numFmt numFmtId="188" formatCode="&quot;［@］&quot;"/>
    <numFmt numFmtId="189" formatCode="[&lt;=999]000;[&lt;=9999]000\-00;000\-0000"/>
    <numFmt numFmtId="190" formatCode="[&lt;=99999999]####\-####;\(00\)\ ####\-####"/>
    <numFmt numFmtId="191" formatCode="#,##0_ "/>
    <numFmt numFmtId="192" formatCode="[DBNum3]###"/>
  </numFmts>
  <fonts count="145">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3"/>
      <charset val="128"/>
      <scheme val="minor"/>
    </font>
    <font>
      <sz val="11"/>
      <name val="ＭＳ 明朝"/>
      <family val="1"/>
      <charset val="128"/>
    </font>
    <font>
      <sz val="10.5"/>
      <color theme="1"/>
      <name val="ＭＳ 明朝"/>
      <family val="1"/>
      <charset val="128"/>
    </font>
    <font>
      <sz val="6"/>
      <name val="ＭＳ Ｐゴシック"/>
      <family val="3"/>
      <charset val="128"/>
    </font>
    <font>
      <sz val="11"/>
      <color theme="1"/>
      <name val="ＭＳ 明朝"/>
      <family val="1"/>
      <charset val="128"/>
    </font>
    <font>
      <sz val="20"/>
      <name val="ＭＳ 明朝"/>
      <family val="1"/>
      <charset val="128"/>
    </font>
    <font>
      <sz val="10"/>
      <name val="ＭＳ 明朝"/>
      <family val="1"/>
      <charset val="128"/>
    </font>
    <font>
      <sz val="12"/>
      <name val="ＭＳ 明朝"/>
      <family val="1"/>
      <charset val="128"/>
    </font>
    <font>
      <sz val="8"/>
      <name val="ＭＳ 明朝"/>
      <family val="1"/>
      <charset val="128"/>
    </font>
    <font>
      <sz val="14"/>
      <name val="メイリオ"/>
      <family val="3"/>
      <charset val="128"/>
    </font>
    <font>
      <sz val="9"/>
      <name val="ＭＳ 明朝"/>
      <family val="1"/>
      <charset val="128"/>
    </font>
    <font>
      <sz val="11"/>
      <color theme="1"/>
      <name val="ＭＳ Ｐ明朝"/>
      <family val="1"/>
      <charset val="128"/>
    </font>
    <font>
      <sz val="20"/>
      <color theme="1"/>
      <name val="ＭＳ Ｐ明朝"/>
      <family val="1"/>
      <charset val="128"/>
    </font>
    <font>
      <sz val="22"/>
      <color theme="1"/>
      <name val="ＭＳ Ｐ明朝"/>
      <family val="1"/>
      <charset val="128"/>
    </font>
    <font>
      <sz val="12"/>
      <color theme="1"/>
      <name val="ＭＳ Ｐ明朝"/>
      <family val="1"/>
      <charset val="128"/>
    </font>
    <font>
      <sz val="11"/>
      <name val="ＭＳ Ｐ明朝"/>
      <family val="1"/>
      <charset val="128"/>
    </font>
    <font>
      <b/>
      <u/>
      <sz val="11"/>
      <color rgb="FFC00000"/>
      <name val="ＭＳ Ｐ明朝"/>
      <family val="1"/>
      <charset val="128"/>
    </font>
    <font>
      <sz val="11"/>
      <color rgb="FFFF0000"/>
      <name val="ＭＳ Ｐ明朝"/>
      <family val="1"/>
      <charset val="128"/>
    </font>
    <font>
      <sz val="12"/>
      <color theme="1"/>
      <name val="游ゴシック"/>
      <family val="3"/>
      <charset val="128"/>
      <scheme val="minor"/>
    </font>
    <font>
      <sz val="13"/>
      <color theme="1"/>
      <name val="ＭＳ Ｐ明朝"/>
      <family val="1"/>
      <charset val="128"/>
    </font>
    <font>
      <sz val="10"/>
      <color theme="1"/>
      <name val="游ゴシック"/>
      <family val="3"/>
      <charset val="128"/>
      <scheme val="minor"/>
    </font>
    <font>
      <sz val="11"/>
      <color rgb="FFFF0000"/>
      <name val="ＭＳ 明朝"/>
      <family val="1"/>
      <charset val="128"/>
    </font>
    <font>
      <sz val="11"/>
      <name val="Century"/>
      <family val="1"/>
    </font>
    <font>
      <sz val="12"/>
      <name val="Century"/>
      <family val="1"/>
    </font>
    <font>
      <sz val="10"/>
      <name val="Century"/>
      <family val="1"/>
    </font>
    <font>
      <sz val="12"/>
      <name val="MS UI Gothic"/>
      <family val="3"/>
      <charset val="128"/>
    </font>
    <font>
      <sz val="10"/>
      <name val="ＭＳ Ｐ明朝"/>
      <family val="1"/>
      <charset val="128"/>
    </font>
    <font>
      <b/>
      <sz val="11"/>
      <color rgb="FFC00000"/>
      <name val="ＭＳ Ｐ明朝"/>
      <family val="1"/>
      <charset val="128"/>
    </font>
    <font>
      <sz val="10"/>
      <color theme="1"/>
      <name val="ＭＳ Ｐ明朝"/>
      <family val="1"/>
      <charset val="128"/>
    </font>
    <font>
      <sz val="9"/>
      <color theme="1"/>
      <name val="ＭＳ Ｐ明朝"/>
      <family val="1"/>
      <charset val="128"/>
    </font>
    <font>
      <sz val="9"/>
      <color indexed="8"/>
      <name val="ＭＳ Ｐ明朝"/>
      <family val="1"/>
      <charset val="128"/>
    </font>
    <font>
      <sz val="11"/>
      <name val="ＭＳ Ｐゴシック"/>
      <family val="3"/>
      <charset val="128"/>
    </font>
    <font>
      <sz val="11"/>
      <color indexed="8"/>
      <name val="ＭＳ Ｐゴシック"/>
      <family val="3"/>
      <charset val="128"/>
    </font>
    <font>
      <sz val="12"/>
      <name val="ＭＳ Ｐゴシック"/>
      <family val="3"/>
      <charset val="128"/>
    </font>
    <font>
      <sz val="14"/>
      <name val="ＭＳ Ｐゴシック"/>
      <family val="3"/>
      <charset val="128"/>
    </font>
    <font>
      <sz val="20"/>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9"/>
      <color indexed="10"/>
      <name val="ＭＳ Ｐ明朝"/>
      <family val="1"/>
      <charset val="128"/>
    </font>
    <font>
      <sz val="11"/>
      <color indexed="8"/>
      <name val="ＭＳ Ｐ明朝"/>
      <family val="1"/>
      <charset val="128"/>
    </font>
    <font>
      <sz val="9"/>
      <color rgb="FFFF0000"/>
      <name val="ＭＳ Ｐ明朝"/>
      <family val="1"/>
      <charset val="128"/>
    </font>
    <font>
      <sz val="12"/>
      <name val="ＭＳ Ｐ明朝"/>
      <family val="1"/>
      <charset val="128"/>
    </font>
    <font>
      <sz val="14"/>
      <color indexed="8"/>
      <name val="ＭＳ Ｐ明朝"/>
      <family val="1"/>
      <charset val="128"/>
    </font>
    <font>
      <sz val="11"/>
      <color indexed="10"/>
      <name val="ＭＳ Ｐ明朝"/>
      <family val="1"/>
      <charset val="128"/>
    </font>
    <font>
      <sz val="11"/>
      <color indexed="10"/>
      <name val="ＭＳ ゴシック"/>
      <family val="3"/>
      <charset val="128"/>
    </font>
    <font>
      <sz val="11"/>
      <color indexed="10"/>
      <name val="ＭＳ Ｐゴシック"/>
      <family val="3"/>
      <charset val="128"/>
    </font>
    <font>
      <b/>
      <sz val="9"/>
      <color indexed="81"/>
      <name val="MS P ゴシック"/>
      <family val="3"/>
      <charset val="128"/>
    </font>
    <font>
      <sz val="9"/>
      <color indexed="81"/>
      <name val="MS P ゴシック"/>
      <family val="3"/>
      <charset val="128"/>
    </font>
    <font>
      <b/>
      <sz val="11"/>
      <color theme="0"/>
      <name val="ＭＳ Ｐ明朝"/>
      <family val="1"/>
      <charset val="128"/>
    </font>
    <font>
      <sz val="8"/>
      <color theme="1"/>
      <name val="ＭＳ 明朝"/>
      <family val="1"/>
      <charset val="128"/>
    </font>
    <font>
      <sz val="12"/>
      <name val="Arial Unicode MS"/>
      <family val="3"/>
      <charset val="128"/>
    </font>
    <font>
      <sz val="11"/>
      <color indexed="0"/>
      <name val="ＭＳ Ｐ明朝"/>
      <family val="1"/>
      <charset val="128"/>
    </font>
    <font>
      <sz val="10.5"/>
      <color theme="1"/>
      <name val="ＭＳ Ｐ明朝"/>
      <family val="1"/>
      <charset val="128"/>
    </font>
    <font>
      <sz val="6"/>
      <name val="游ゴシック"/>
      <family val="2"/>
      <charset val="128"/>
      <scheme val="minor"/>
    </font>
    <font>
      <b/>
      <sz val="11"/>
      <color rgb="FFFF0000"/>
      <name val="ＭＳ Ｐ明朝"/>
      <family val="1"/>
      <charset val="128"/>
    </font>
    <font>
      <sz val="11"/>
      <color rgb="FFC00000"/>
      <name val="ＭＳ Ｐ明朝"/>
      <family val="1"/>
      <charset val="128"/>
    </font>
    <font>
      <sz val="10.5"/>
      <name val="ＭＳ Ｐ明朝"/>
      <family val="1"/>
      <charset val="128"/>
    </font>
    <font>
      <sz val="10"/>
      <color theme="1"/>
      <name val="游ゴシック"/>
      <family val="2"/>
      <charset val="128"/>
      <scheme val="minor"/>
    </font>
    <font>
      <sz val="10.5"/>
      <color theme="1"/>
      <name val="Century"/>
      <family val="1"/>
    </font>
    <font>
      <sz val="9"/>
      <color theme="1"/>
      <name val="游ゴシック"/>
      <family val="2"/>
      <charset val="128"/>
      <scheme val="minor"/>
    </font>
    <font>
      <sz val="10.5"/>
      <color theme="1"/>
      <name val="游ゴシック"/>
      <family val="3"/>
      <charset val="128"/>
      <scheme val="minor"/>
    </font>
    <font>
      <sz val="11"/>
      <color rgb="FF0070C0"/>
      <name val="ＭＳ Ｐ明朝"/>
      <family val="1"/>
      <charset val="128"/>
    </font>
    <font>
      <b/>
      <sz val="20"/>
      <color theme="1"/>
      <name val="ＭＳ Ｐ明朝"/>
      <family val="1"/>
      <charset val="128"/>
    </font>
    <font>
      <b/>
      <sz val="18"/>
      <color theme="1"/>
      <name val="ＭＳ Ｐ明朝"/>
      <family val="1"/>
      <charset val="128"/>
    </font>
    <font>
      <b/>
      <sz val="8"/>
      <name val="ＭＳ Ｐ明朝"/>
      <family val="1"/>
      <charset val="128"/>
    </font>
    <font>
      <sz val="9"/>
      <color theme="1"/>
      <name val="ＭＳ 明朝"/>
      <family val="1"/>
      <charset val="128"/>
    </font>
    <font>
      <u/>
      <sz val="9"/>
      <color theme="1"/>
      <name val="ＭＳ 明朝"/>
      <family val="1"/>
      <charset val="128"/>
    </font>
    <font>
      <sz val="11"/>
      <name val="游ゴシック"/>
      <family val="3"/>
      <charset val="128"/>
      <scheme val="minor"/>
    </font>
    <font>
      <sz val="11"/>
      <color rgb="FFFF0000"/>
      <name val="游ゴシック"/>
      <family val="3"/>
      <charset val="128"/>
      <scheme val="minor"/>
    </font>
    <font>
      <sz val="18"/>
      <color theme="1"/>
      <name val="游ゴシック"/>
      <family val="3"/>
      <charset val="128"/>
      <scheme val="minor"/>
    </font>
    <font>
      <sz val="9"/>
      <color theme="1"/>
      <name val="游ゴシック"/>
      <family val="3"/>
      <charset val="128"/>
      <scheme val="minor"/>
    </font>
    <font>
      <sz val="18"/>
      <color rgb="FFFF0000"/>
      <name val="游ゴシック"/>
      <family val="3"/>
      <charset val="128"/>
      <scheme val="minor"/>
    </font>
    <font>
      <u/>
      <sz val="11"/>
      <color theme="10"/>
      <name val="游ゴシック"/>
      <family val="3"/>
      <charset val="128"/>
      <scheme val="minor"/>
    </font>
    <font>
      <sz val="10"/>
      <color theme="1"/>
      <name val="ＭＳ 明朝"/>
      <family val="1"/>
      <charset val="128"/>
    </font>
    <font>
      <u/>
      <sz val="11"/>
      <color rgb="FFFF0000"/>
      <name val="游ゴシック"/>
      <family val="3"/>
      <charset val="128"/>
      <scheme val="minor"/>
    </font>
    <font>
      <sz val="20"/>
      <color theme="1"/>
      <name val="游ゴシック"/>
      <family val="3"/>
      <charset val="128"/>
      <scheme val="minor"/>
    </font>
    <font>
      <b/>
      <sz val="26"/>
      <color theme="1"/>
      <name val="游ゴシック"/>
      <family val="3"/>
      <charset val="128"/>
      <scheme val="minor"/>
    </font>
    <font>
      <b/>
      <sz val="11"/>
      <color theme="1"/>
      <name val="游ゴシック"/>
      <family val="3"/>
      <charset val="128"/>
      <scheme val="minor"/>
    </font>
    <font>
      <sz val="9"/>
      <color rgb="FFFF0000"/>
      <name val="游ゴシック"/>
      <family val="3"/>
      <charset val="128"/>
      <scheme val="minor"/>
    </font>
    <font>
      <b/>
      <sz val="11"/>
      <color rgb="FF0070C0"/>
      <name val="游ゴシック"/>
      <family val="3"/>
      <charset val="128"/>
      <scheme val="minor"/>
    </font>
    <font>
      <b/>
      <u/>
      <sz val="11"/>
      <color rgb="FF0070C0"/>
      <name val="游ゴシック"/>
      <family val="3"/>
      <charset val="128"/>
      <scheme val="minor"/>
    </font>
    <font>
      <sz val="48"/>
      <name val="Century"/>
      <family val="1"/>
    </font>
    <font>
      <b/>
      <sz val="14"/>
      <color rgb="FF0070C0"/>
      <name val="游ゴシック"/>
      <family val="3"/>
      <charset val="128"/>
      <scheme val="minor"/>
    </font>
    <font>
      <b/>
      <u/>
      <sz val="14"/>
      <color rgb="FF0070C0"/>
      <name val="游ゴシック"/>
      <family val="3"/>
      <charset val="128"/>
      <scheme val="minor"/>
    </font>
    <font>
      <sz val="48"/>
      <name val="游ゴシック Light"/>
      <family val="3"/>
      <charset val="128"/>
      <scheme val="major"/>
    </font>
    <font>
      <sz val="11"/>
      <name val="MS UI Gothic"/>
      <family val="3"/>
      <charset val="128"/>
    </font>
    <font>
      <b/>
      <sz val="12"/>
      <color rgb="FFFF0000"/>
      <name val="MS UI Gothic"/>
      <family val="3"/>
      <charset val="128"/>
    </font>
    <font>
      <b/>
      <sz val="11"/>
      <color rgb="FFFF0000"/>
      <name val="游ゴシック"/>
      <family val="3"/>
      <charset val="128"/>
      <scheme val="minor"/>
    </font>
    <font>
      <b/>
      <u/>
      <sz val="14"/>
      <color rgb="FF0000FF"/>
      <name val="游ゴシック"/>
      <family val="3"/>
      <charset val="128"/>
      <scheme val="minor"/>
    </font>
    <font>
      <b/>
      <sz val="12"/>
      <color rgb="FF0000FF"/>
      <name val="游ゴシック"/>
      <family val="3"/>
      <charset val="128"/>
      <scheme val="minor"/>
    </font>
    <font>
      <sz val="11"/>
      <color theme="0"/>
      <name val="游ゴシック"/>
      <family val="3"/>
      <charset val="128"/>
      <scheme val="minor"/>
    </font>
    <font>
      <u/>
      <sz val="11"/>
      <name val="游ゴシック"/>
      <family val="3"/>
      <charset val="128"/>
      <scheme val="minor"/>
    </font>
    <font>
      <b/>
      <sz val="12"/>
      <color rgb="FFFF0000"/>
      <name val="游ゴシック"/>
      <family val="3"/>
      <charset val="128"/>
      <scheme val="minor"/>
    </font>
    <font>
      <b/>
      <u/>
      <sz val="16"/>
      <color rgb="FFFF0000"/>
      <name val="游ゴシック"/>
      <family val="3"/>
      <charset val="128"/>
      <scheme val="minor"/>
    </font>
    <font>
      <sz val="12"/>
      <name val="メイリオ"/>
      <family val="3"/>
      <charset val="128"/>
    </font>
    <font>
      <sz val="12"/>
      <color rgb="FFFF0000"/>
      <name val="メイリオ"/>
      <family val="3"/>
      <charset val="128"/>
    </font>
    <font>
      <u/>
      <sz val="11"/>
      <color theme="1"/>
      <name val="游ゴシック"/>
      <family val="3"/>
      <charset val="128"/>
      <scheme val="minor"/>
    </font>
    <font>
      <b/>
      <u/>
      <sz val="10"/>
      <color theme="1"/>
      <name val="游ゴシック"/>
      <family val="3"/>
      <charset val="128"/>
      <scheme val="minor"/>
    </font>
    <font>
      <sz val="16"/>
      <color theme="1"/>
      <name val="游ゴシック"/>
      <family val="3"/>
      <charset val="128"/>
      <scheme val="minor"/>
    </font>
    <font>
      <b/>
      <u/>
      <sz val="12"/>
      <color rgb="FF0000FF"/>
      <name val="游ゴシック"/>
      <family val="3"/>
      <charset val="128"/>
      <scheme val="minor"/>
    </font>
    <font>
      <b/>
      <u/>
      <sz val="11"/>
      <color rgb="FF0000FF"/>
      <name val="游ゴシック"/>
      <family val="3"/>
      <charset val="128"/>
      <scheme val="minor"/>
    </font>
    <font>
      <b/>
      <sz val="11"/>
      <color rgb="FF0000FF"/>
      <name val="游ゴシック"/>
      <family val="3"/>
      <charset val="128"/>
      <scheme val="minor"/>
    </font>
    <font>
      <b/>
      <u/>
      <sz val="20"/>
      <color rgb="FFFF0000"/>
      <name val="游ゴシック"/>
      <family val="3"/>
      <charset val="128"/>
      <scheme val="minor"/>
    </font>
    <font>
      <b/>
      <sz val="14"/>
      <color rgb="FF0000FF"/>
      <name val="游ゴシック"/>
      <family val="3"/>
      <charset val="128"/>
      <scheme val="minor"/>
    </font>
    <font>
      <sz val="11"/>
      <color rgb="FF0000FF"/>
      <name val="游ゴシック"/>
      <family val="3"/>
      <charset val="128"/>
      <scheme val="minor"/>
    </font>
    <font>
      <sz val="12"/>
      <color theme="1"/>
      <name val="游ゴシック"/>
      <family val="2"/>
      <charset val="128"/>
      <scheme val="minor"/>
    </font>
    <font>
      <b/>
      <sz val="12"/>
      <name val="ＭＳ Ｐ明朝"/>
      <family val="1"/>
      <charset val="128"/>
    </font>
    <font>
      <b/>
      <sz val="18"/>
      <color rgb="FFFF0000"/>
      <name val="游ゴシック"/>
      <family val="3"/>
      <charset val="128"/>
      <scheme val="minor"/>
    </font>
    <font>
      <b/>
      <sz val="10"/>
      <color rgb="FFFF0000"/>
      <name val="游ゴシック"/>
      <family val="3"/>
      <charset val="128"/>
      <scheme val="minor"/>
    </font>
    <font>
      <sz val="48"/>
      <color rgb="FFFF0000"/>
      <name val="游ゴシック"/>
      <family val="3"/>
      <charset val="128"/>
      <scheme val="minor"/>
    </font>
    <font>
      <b/>
      <sz val="16"/>
      <color theme="1"/>
      <name val="游ゴシック"/>
      <family val="3"/>
      <charset val="128"/>
      <scheme val="minor"/>
    </font>
    <font>
      <b/>
      <sz val="16"/>
      <name val="游ゴシック"/>
      <family val="3"/>
      <charset val="128"/>
      <scheme val="minor"/>
    </font>
    <font>
      <sz val="16"/>
      <name val="游ゴシック"/>
      <family val="3"/>
      <charset val="128"/>
      <scheme val="minor"/>
    </font>
    <font>
      <b/>
      <u/>
      <sz val="18"/>
      <color rgb="FFFF0000"/>
      <name val="游ゴシック"/>
      <family val="3"/>
      <charset val="128"/>
      <scheme val="minor"/>
    </font>
    <font>
      <sz val="12"/>
      <name val="游ゴシック"/>
      <family val="3"/>
      <charset val="128"/>
      <scheme val="minor"/>
    </font>
    <font>
      <b/>
      <sz val="12"/>
      <name val="游ゴシック"/>
      <family val="3"/>
      <charset val="128"/>
      <scheme val="minor"/>
    </font>
    <font>
      <b/>
      <sz val="12"/>
      <color theme="1"/>
      <name val="游ゴシック"/>
      <family val="3"/>
      <charset val="128"/>
      <scheme val="minor"/>
    </font>
    <font>
      <b/>
      <sz val="12"/>
      <color indexed="8"/>
      <name val="游ゴシック"/>
      <family val="3"/>
      <charset val="128"/>
      <scheme val="minor"/>
    </font>
    <font>
      <b/>
      <sz val="6"/>
      <name val="游ゴシック"/>
      <family val="3"/>
      <charset val="128"/>
      <scheme val="minor"/>
    </font>
    <font>
      <sz val="8"/>
      <name val="游ゴシック"/>
      <family val="3"/>
      <charset val="128"/>
      <scheme val="minor"/>
    </font>
    <font>
      <u/>
      <sz val="11"/>
      <name val="ＭＳ Ｐ明朝"/>
      <family val="1"/>
      <charset val="128"/>
    </font>
    <font>
      <b/>
      <sz val="14"/>
      <color rgb="FF0070C0"/>
      <name val="メイリオ"/>
      <family val="3"/>
      <charset val="128"/>
    </font>
    <font>
      <b/>
      <i/>
      <sz val="14"/>
      <color rgb="FF0070C0"/>
      <name val="メイリオ"/>
      <family val="3"/>
      <charset val="128"/>
    </font>
    <font>
      <b/>
      <sz val="12"/>
      <color rgb="FF0070C0"/>
      <name val="メイリオ"/>
      <family val="3"/>
      <charset val="128"/>
    </font>
    <font>
      <b/>
      <sz val="10"/>
      <name val="游ゴシック"/>
      <family val="3"/>
      <charset val="128"/>
      <scheme val="minor"/>
    </font>
    <font>
      <b/>
      <sz val="26"/>
      <color rgb="FFFF0000"/>
      <name val="游ゴシック"/>
      <family val="3"/>
      <charset val="128"/>
      <scheme val="minor"/>
    </font>
    <font>
      <b/>
      <u/>
      <sz val="26"/>
      <color rgb="FFFF0000"/>
      <name val="游ゴシック"/>
      <family val="3"/>
      <charset val="128"/>
      <scheme val="minor"/>
    </font>
    <font>
      <b/>
      <sz val="20"/>
      <color rgb="FFFF0000"/>
      <name val="游ゴシック"/>
      <family val="3"/>
      <charset val="128"/>
      <scheme val="minor"/>
    </font>
    <font>
      <b/>
      <u/>
      <sz val="11"/>
      <name val="MS UI Gothic"/>
      <family val="3"/>
      <charset val="128"/>
    </font>
    <font>
      <b/>
      <u/>
      <sz val="10"/>
      <color rgb="FFFF0000"/>
      <name val="游ゴシック"/>
      <family val="3"/>
      <charset val="128"/>
      <scheme val="minor"/>
    </font>
    <font>
      <b/>
      <sz val="22"/>
      <color rgb="FF0066CC"/>
      <name val="游ゴシック"/>
      <family val="3"/>
      <charset val="128"/>
      <scheme val="minor"/>
    </font>
    <font>
      <b/>
      <u/>
      <sz val="16"/>
      <color rgb="FF0000FF"/>
      <name val="游ゴシック"/>
      <family val="3"/>
      <charset val="128"/>
      <scheme val="minor"/>
    </font>
    <font>
      <sz val="16"/>
      <color theme="1"/>
      <name val="Segoe UI Symbol"/>
      <family val="3"/>
    </font>
    <font>
      <sz val="16"/>
      <color theme="1"/>
      <name val="Calibri"/>
      <family val="3"/>
    </font>
    <font>
      <b/>
      <sz val="16"/>
      <color theme="1"/>
      <name val="Segoe UI Symbol"/>
      <family val="2"/>
    </font>
    <font>
      <sz val="16"/>
      <color theme="1"/>
      <name val="游ゴシック"/>
      <family val="2"/>
      <charset val="128"/>
      <scheme val="minor"/>
    </font>
    <font>
      <b/>
      <sz val="9"/>
      <color rgb="FFFF0000"/>
      <name val="游ゴシック"/>
      <family val="3"/>
      <charset val="128"/>
      <scheme val="minor"/>
    </font>
    <font>
      <b/>
      <sz val="7.5"/>
      <color rgb="FFFF0000"/>
      <name val="游ゴシック"/>
      <family val="3"/>
      <charset val="128"/>
      <scheme val="minor"/>
    </font>
  </fonts>
  <fills count="2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E6FCFE"/>
        <bgColor indexed="64"/>
      </patternFill>
    </fill>
    <fill>
      <patternFill patternType="solid">
        <fgColor rgb="FFFFCCFF"/>
        <bgColor indexed="64"/>
      </patternFill>
    </fill>
    <fill>
      <patternFill patternType="solid">
        <fgColor rgb="FF66FF66"/>
        <bgColor indexed="64"/>
      </patternFill>
    </fill>
    <fill>
      <patternFill patternType="solid">
        <fgColor rgb="FFCCFF99"/>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CCCC"/>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34998626667073579"/>
        <bgColor indexed="64"/>
      </patternFill>
    </fill>
  </fills>
  <borders count="1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bottom/>
      <diagonal/>
    </border>
    <border>
      <left/>
      <right style="thick">
        <color rgb="FFFF0000"/>
      </right>
      <top style="thin">
        <color indexed="64"/>
      </top>
      <bottom style="thin">
        <color indexed="64"/>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right/>
      <top style="dotted">
        <color auto="1"/>
      </top>
      <bottom style="dotted">
        <color auto="1"/>
      </bottom>
      <diagonal/>
    </border>
    <border>
      <left/>
      <right style="medium">
        <color indexed="64"/>
      </right>
      <top style="medium">
        <color indexed="64"/>
      </top>
      <bottom/>
      <diagonal/>
    </border>
    <border>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indexed="64"/>
      </right>
      <top style="thick">
        <color rgb="FFFF0000"/>
      </top>
      <bottom style="thin">
        <color indexed="64"/>
      </bottom>
      <diagonal/>
    </border>
    <border>
      <left/>
      <right/>
      <top style="medium">
        <color indexed="64"/>
      </top>
      <bottom style="thin">
        <color indexed="64"/>
      </bottom>
      <diagonal/>
    </border>
    <border>
      <left/>
      <right style="medium">
        <color indexed="64"/>
      </right>
      <top style="thin">
        <color indexed="64"/>
      </top>
      <bottom style="thick">
        <color rgb="FFFF0000"/>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top/>
      <bottom/>
      <diagonal/>
    </border>
    <border>
      <left/>
      <right style="thin">
        <color theme="0"/>
      </right>
      <top/>
      <bottom/>
      <diagonal/>
    </border>
  </borders>
  <cellStyleXfs count="5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xf numFmtId="0" fontId="57"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7"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79" fillId="0" borderId="0" applyNumberForma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584">
    <xf numFmtId="0" fontId="0" fillId="0" borderId="0" xfId="0">
      <alignment vertical="center"/>
    </xf>
    <xf numFmtId="0" fontId="17" fillId="0" borderId="0" xfId="0" applyFont="1">
      <alignment vertical="center"/>
    </xf>
    <xf numFmtId="0" fontId="17" fillId="0" borderId="1"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7" fillId="0" borderId="5" xfId="0" applyFont="1" applyBorder="1">
      <alignment vertical="center"/>
    </xf>
    <xf numFmtId="0" fontId="20" fillId="0" borderId="0" xfId="0" applyFont="1">
      <alignment vertical="center"/>
    </xf>
    <xf numFmtId="0" fontId="0" fillId="0" borderId="5" xfId="0" applyBorder="1">
      <alignment vertical="center"/>
    </xf>
    <xf numFmtId="0" fontId="17" fillId="0" borderId="0" xfId="0" applyFont="1" applyAlignment="1">
      <alignment horizontal="left" vertical="center" wrapText="1"/>
    </xf>
    <xf numFmtId="0" fontId="17" fillId="2" borderId="0" xfId="0" applyFont="1" applyFill="1">
      <alignment vertical="center"/>
    </xf>
    <xf numFmtId="0" fontId="22" fillId="0" borderId="0" xfId="0" applyFont="1">
      <alignment vertical="center"/>
    </xf>
    <xf numFmtId="0" fontId="17" fillId="2" borderId="5" xfId="0" applyFont="1" applyFill="1" applyBorder="1">
      <alignment vertical="center"/>
    </xf>
    <xf numFmtId="0" fontId="24" fillId="0" borderId="0" xfId="0" applyFont="1">
      <alignment vertical="center"/>
    </xf>
    <xf numFmtId="0" fontId="20" fillId="0" borderId="4" xfId="0" applyFont="1" applyBorder="1">
      <alignment vertical="center"/>
    </xf>
    <xf numFmtId="0" fontId="20" fillId="0" borderId="0" xfId="0" applyFont="1" applyAlignment="1">
      <alignment horizontal="left" vertical="center" wrapText="1"/>
    </xf>
    <xf numFmtId="0" fontId="20" fillId="0" borderId="5" xfId="0" applyFont="1" applyBorder="1">
      <alignment vertical="center"/>
    </xf>
    <xf numFmtId="0" fontId="20" fillId="2" borderId="0" xfId="0" applyFont="1" applyFill="1" applyAlignment="1">
      <alignment vertical="center" wrapText="1"/>
    </xf>
    <xf numFmtId="0" fontId="17" fillId="2" borderId="0" xfId="0" applyFont="1" applyFill="1" applyAlignment="1">
      <alignment vertical="center" wrapText="1"/>
    </xf>
    <xf numFmtId="0" fontId="20" fillId="2" borderId="4" xfId="0" applyFont="1" applyFill="1" applyBorder="1" applyAlignment="1">
      <alignment vertical="center" wrapText="1"/>
    </xf>
    <xf numFmtId="0" fontId="20" fillId="2" borderId="5"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right" vertical="center"/>
    </xf>
    <xf numFmtId="0" fontId="20" fillId="0" borderId="0" xfId="0" applyFont="1" applyAlignment="1">
      <alignment horizontal="center" vertical="center"/>
    </xf>
    <xf numFmtId="0" fontId="20" fillId="3" borderId="0" xfId="0" applyFont="1" applyFill="1" applyAlignment="1">
      <alignment horizontal="center" vertical="center"/>
    </xf>
    <xf numFmtId="0" fontId="17" fillId="0" borderId="0" xfId="0" applyFont="1" applyAlignment="1">
      <alignment vertical="center" shrinkToFit="1"/>
    </xf>
    <xf numFmtId="0" fontId="25" fillId="0" borderId="0" xfId="0" applyFont="1" applyAlignment="1">
      <alignment vertical="center" shrinkToFit="1"/>
    </xf>
    <xf numFmtId="0" fontId="20" fillId="0" borderId="0" xfId="0" applyFont="1" applyAlignment="1">
      <alignment vertical="center" shrinkToFit="1"/>
    </xf>
    <xf numFmtId="0" fontId="26" fillId="0" borderId="0" xfId="0" applyFont="1" applyAlignment="1">
      <alignment horizontal="left" vertical="center"/>
    </xf>
    <xf numFmtId="0" fontId="0" fillId="0" borderId="0" xfId="0" applyAlignment="1">
      <alignment horizontal="left" vertical="center"/>
    </xf>
    <xf numFmtId="0" fontId="0" fillId="0" borderId="14" xfId="0" applyBorder="1">
      <alignment vertical="center"/>
    </xf>
    <xf numFmtId="0" fontId="0" fillId="0" borderId="16" xfId="0" applyBorder="1" applyAlignment="1">
      <alignment horizontal="left" vertical="center"/>
    </xf>
    <xf numFmtId="0" fontId="20" fillId="0" borderId="16" xfId="0" applyFont="1" applyBorder="1" applyAlignment="1">
      <alignment horizontal="left" vertical="center" wrapText="1"/>
    </xf>
    <xf numFmtId="0" fontId="20" fillId="0" borderId="15" xfId="0" applyFont="1" applyBorder="1" applyAlignment="1">
      <alignment horizontal="left" vertical="center" wrapText="1"/>
    </xf>
    <xf numFmtId="0" fontId="17" fillId="0" borderId="0" xfId="0" applyFont="1" applyAlignment="1">
      <alignment vertical="center" wrapText="1"/>
    </xf>
    <xf numFmtId="0" fontId="55" fillId="5" borderId="10" xfId="0" applyFont="1" applyFill="1" applyBorder="1" applyAlignment="1">
      <alignment horizontal="center" vertical="center"/>
    </xf>
    <xf numFmtId="0" fontId="17" fillId="0" borderId="7" xfId="0" applyFont="1" applyBorder="1">
      <alignment vertical="center"/>
    </xf>
    <xf numFmtId="9" fontId="17" fillId="0" borderId="7" xfId="0" applyNumberFormat="1" applyFont="1" applyBorder="1" applyAlignment="1">
      <alignment horizontal="center" vertical="center"/>
    </xf>
    <xf numFmtId="0" fontId="0" fillId="0" borderId="4" xfId="0" applyBorder="1">
      <alignment vertical="center"/>
    </xf>
    <xf numFmtId="0" fontId="48" fillId="0" borderId="0" xfId="5" applyFont="1" applyAlignment="1">
      <alignment vertical="center"/>
    </xf>
    <xf numFmtId="0" fontId="58" fillId="6" borderId="8" xfId="5" applyFont="1" applyFill="1" applyBorder="1" applyAlignment="1">
      <alignment horizontal="center" vertical="center" wrapText="1"/>
    </xf>
    <xf numFmtId="0" fontId="58" fillId="6" borderId="7" xfId="5" applyFont="1" applyFill="1" applyBorder="1" applyAlignment="1">
      <alignment horizontal="center" vertical="center" wrapText="1"/>
    </xf>
    <xf numFmtId="0" fontId="58" fillId="0" borderId="7" xfId="5" applyFont="1" applyBorder="1" applyAlignment="1">
      <alignment horizontal="left" vertical="center" wrapText="1"/>
    </xf>
    <xf numFmtId="0" fontId="58" fillId="0" borderId="8" xfId="5" applyFont="1" applyBorder="1" applyAlignment="1">
      <alignment horizontal="left" vertical="top" wrapText="1"/>
    </xf>
    <xf numFmtId="0" fontId="58" fillId="0" borderId="7" xfId="5" applyFont="1" applyBorder="1" applyAlignment="1">
      <alignment vertical="center" wrapText="1"/>
    </xf>
    <xf numFmtId="0" fontId="0" fillId="3" borderId="7" xfId="0" applyFill="1" applyBorder="1" applyAlignment="1">
      <alignment vertical="center" wrapText="1"/>
    </xf>
    <xf numFmtId="49" fontId="38" fillId="0" borderId="7" xfId="1" applyNumberFormat="1" applyFont="1" applyBorder="1" applyAlignment="1">
      <alignment vertical="top" wrapText="1"/>
    </xf>
    <xf numFmtId="49" fontId="4" fillId="0" borderId="7" xfId="1" applyNumberFormat="1" applyBorder="1" applyAlignment="1">
      <alignment vertical="top" wrapText="1"/>
    </xf>
    <xf numFmtId="0" fontId="0" fillId="0" borderId="7" xfId="0" applyBorder="1" applyAlignment="1">
      <alignment vertical="center" wrapText="1"/>
    </xf>
    <xf numFmtId="0" fontId="0" fillId="7" borderId="0" xfId="0" applyFill="1" applyAlignment="1">
      <alignment vertical="center" wrapText="1"/>
    </xf>
    <xf numFmtId="0" fontId="0" fillId="0" borderId="0" xfId="0" applyAlignment="1">
      <alignment vertical="center" wrapText="1"/>
    </xf>
    <xf numFmtId="0" fontId="0" fillId="8" borderId="0" xfId="0" applyFill="1" applyAlignment="1">
      <alignment horizontal="center" vertical="center" wrapText="1"/>
    </xf>
    <xf numFmtId="0" fontId="26" fillId="8" borderId="0" xfId="0" applyFont="1" applyFill="1" applyAlignment="1">
      <alignment horizontal="center" vertical="center"/>
    </xf>
    <xf numFmtId="0" fontId="26" fillId="0" borderId="0" xfId="0" applyFont="1">
      <alignment vertical="center"/>
    </xf>
    <xf numFmtId="0" fontId="0" fillId="0" borderId="0" xfId="0" applyAlignment="1">
      <alignment horizontal="right" vertical="center" wrapText="1"/>
    </xf>
    <xf numFmtId="0" fontId="0" fillId="8" borderId="0" xfId="0" applyFill="1" applyAlignment="1">
      <alignment vertical="center" wrapText="1"/>
    </xf>
    <xf numFmtId="0" fontId="0" fillId="9" borderId="0" xfId="0" applyFill="1" applyAlignment="1">
      <alignment vertical="center" wrapText="1"/>
    </xf>
    <xf numFmtId="0" fontId="0" fillId="10" borderId="0" xfId="0" applyFill="1">
      <alignment vertical="center"/>
    </xf>
    <xf numFmtId="0" fontId="0" fillId="10" borderId="0" xfId="0" applyFill="1" applyAlignment="1">
      <alignment vertical="center" wrapText="1"/>
    </xf>
    <xf numFmtId="0" fontId="0" fillId="11" borderId="0" xfId="0" applyFill="1" applyAlignment="1">
      <alignment vertical="center" wrapText="1"/>
    </xf>
    <xf numFmtId="178" fontId="0" fillId="0" borderId="0" xfId="0" quotePrefix="1" applyNumberFormat="1">
      <alignment vertical="center"/>
    </xf>
    <xf numFmtId="0" fontId="0" fillId="0" borderId="0" xfId="0" applyProtection="1">
      <alignment vertical="center"/>
      <protection locked="0"/>
    </xf>
    <xf numFmtId="0" fontId="17" fillId="0" borderId="0" xfId="6" applyFont="1" applyAlignment="1" applyProtection="1">
      <alignment horizontal="center" vertical="center" shrinkToFit="1"/>
      <protection locked="0"/>
    </xf>
    <xf numFmtId="0" fontId="17" fillId="0" borderId="0" xfId="6" applyFont="1" applyProtection="1">
      <alignment vertical="center"/>
      <protection locked="0"/>
    </xf>
    <xf numFmtId="0" fontId="3" fillId="0" borderId="0" xfId="6" applyAlignment="1" applyProtection="1">
      <alignment vertical="center" shrinkToFit="1"/>
      <protection locked="0"/>
    </xf>
    <xf numFmtId="0" fontId="17" fillId="0" borderId="0" xfId="6" applyFont="1" applyAlignment="1" applyProtection="1">
      <alignment vertical="center" shrinkToFit="1"/>
      <protection locked="0"/>
    </xf>
    <xf numFmtId="0" fontId="3" fillId="0" borderId="9" xfId="6" applyBorder="1" applyAlignment="1" applyProtection="1">
      <alignment vertical="center" shrinkToFit="1"/>
      <protection locked="0"/>
    </xf>
    <xf numFmtId="0" fontId="59" fillId="0" borderId="9" xfId="6" applyFont="1" applyBorder="1" applyAlignment="1" applyProtection="1">
      <alignment horizontal="center" vertical="center" shrinkToFit="1"/>
      <protection locked="0"/>
    </xf>
    <xf numFmtId="0" fontId="17" fillId="0" borderId="0" xfId="8" applyFont="1" applyAlignment="1" applyProtection="1">
      <alignment horizontal="center" vertical="center" shrinkToFit="1"/>
      <protection locked="0"/>
    </xf>
    <xf numFmtId="0" fontId="3" fillId="0" borderId="0" xfId="12" applyProtection="1">
      <alignment vertical="center"/>
      <protection locked="0"/>
    </xf>
    <xf numFmtId="0" fontId="17" fillId="0" borderId="0" xfId="12" applyFont="1" applyAlignment="1" applyProtection="1">
      <alignment horizontal="center" vertical="center" shrinkToFit="1"/>
      <protection locked="0"/>
    </xf>
    <xf numFmtId="49" fontId="32" fillId="0" borderId="89" xfId="16" applyNumberFormat="1" applyFont="1" applyBorder="1" applyAlignment="1" applyProtection="1">
      <alignment horizontal="center" vertical="center" shrinkToFit="1"/>
      <protection locked="0"/>
    </xf>
    <xf numFmtId="49" fontId="32" fillId="0" borderId="90" xfId="16" applyNumberFormat="1" applyFont="1" applyBorder="1" applyAlignment="1" applyProtection="1">
      <alignment horizontal="center" vertical="center" shrinkToFit="1"/>
      <protection locked="0"/>
    </xf>
    <xf numFmtId="49" fontId="32" fillId="0" borderId="91" xfId="16" applyNumberFormat="1" applyFont="1" applyBorder="1" applyAlignment="1" applyProtection="1">
      <alignment horizontal="center" vertical="center" shrinkToFit="1"/>
      <protection locked="0"/>
    </xf>
    <xf numFmtId="0" fontId="3" fillId="0" borderId="9" xfId="12" applyBorder="1" applyAlignment="1" applyProtection="1">
      <alignment vertical="center" shrinkToFit="1"/>
      <protection locked="0"/>
    </xf>
    <xf numFmtId="0" fontId="17" fillId="0" borderId="9" xfId="12" applyFont="1" applyBorder="1" applyAlignment="1" applyProtection="1">
      <alignment horizontal="center" vertical="center" shrinkToFit="1"/>
      <protection locked="0"/>
    </xf>
    <xf numFmtId="0" fontId="82" fillId="0" borderId="0" xfId="0" applyFont="1">
      <alignment vertical="center"/>
    </xf>
    <xf numFmtId="0" fontId="83" fillId="0" borderId="0" xfId="0" applyFont="1">
      <alignment vertical="center"/>
    </xf>
    <xf numFmtId="0" fontId="0" fillId="0" borderId="0" xfId="0" applyAlignment="1">
      <alignment vertical="center" shrinkToFit="1"/>
    </xf>
    <xf numFmtId="0" fontId="75" fillId="0" borderId="0" xfId="0" applyFont="1" applyAlignment="1" applyProtection="1">
      <alignment horizontal="center" vertical="center"/>
      <protection locked="0"/>
    </xf>
    <xf numFmtId="0" fontId="75" fillId="0" borderId="53" xfId="0" applyFont="1" applyBorder="1" applyAlignment="1" applyProtection="1">
      <alignment horizontal="right" vertical="center"/>
      <protection locked="0"/>
    </xf>
    <xf numFmtId="0" fontId="75" fillId="0" borderId="0" xfId="0" applyFont="1" applyAlignment="1" applyProtection="1">
      <alignment horizontal="left" vertical="center"/>
      <protection locked="0"/>
    </xf>
    <xf numFmtId="0" fontId="75" fillId="0" borderId="0" xfId="0" applyFont="1" applyProtection="1">
      <alignment vertical="center"/>
      <protection locked="0"/>
    </xf>
    <xf numFmtId="0" fontId="75" fillId="0" borderId="1" xfId="0" applyFont="1" applyBorder="1" applyAlignment="1" applyProtection="1">
      <alignment horizontal="right" vertical="center"/>
      <protection locked="0"/>
    </xf>
    <xf numFmtId="0" fontId="84" fillId="0" borderId="41" xfId="0" applyFont="1" applyBorder="1" applyProtection="1">
      <alignment vertical="center"/>
      <protection locked="0"/>
    </xf>
    <xf numFmtId="0" fontId="76" fillId="0" borderId="0" xfId="0" applyFont="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right" vertical="center"/>
    </xf>
    <xf numFmtId="0" fontId="8" fillId="0" borderId="0" xfId="0" applyFont="1">
      <alignment vertical="center"/>
    </xf>
    <xf numFmtId="0" fontId="5" fillId="0" borderId="0" xfId="0" applyFont="1" applyAlignment="1">
      <alignment horizontal="center" vertical="center"/>
    </xf>
    <xf numFmtId="0" fontId="7" fillId="2" borderId="0" xfId="1" applyFont="1" applyFill="1" applyAlignment="1">
      <alignment horizontal="right" vertical="center"/>
    </xf>
    <xf numFmtId="0" fontId="7"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7" fillId="0" borderId="7" xfId="0" applyFont="1" applyBorder="1" applyAlignment="1">
      <alignment horizontal="left" vertical="center" wrapText="1"/>
    </xf>
    <xf numFmtId="0" fontId="12" fillId="0" borderId="4" xfId="0" applyFont="1" applyBorder="1" applyAlignment="1">
      <alignment horizontal="right" vertical="center"/>
    </xf>
    <xf numFmtId="0" fontId="80" fillId="0" borderId="4" xfId="0" applyFont="1" applyBorder="1" applyAlignment="1">
      <alignment horizontal="right" vertical="center"/>
    </xf>
    <xf numFmtId="0" fontId="56" fillId="0" borderId="4" xfId="0" applyFont="1" applyBorder="1" applyAlignment="1">
      <alignment horizontal="right" vertical="center" wrapText="1"/>
    </xf>
    <xf numFmtId="0" fontId="10" fillId="0" borderId="7" xfId="0" applyFont="1" applyBorder="1" applyAlignment="1">
      <alignment horizontal="left" vertical="center" wrapText="1" indent="1"/>
    </xf>
    <xf numFmtId="0" fontId="13" fillId="0" borderId="10" xfId="0" applyFont="1" applyBorder="1">
      <alignment vertical="center"/>
    </xf>
    <xf numFmtId="0" fontId="10" fillId="0" borderId="2" xfId="0" applyFont="1" applyBorder="1" applyAlignment="1">
      <alignment horizontal="left" vertical="center" wrapText="1"/>
    </xf>
    <xf numFmtId="0" fontId="5" fillId="0" borderId="2" xfId="0" applyFont="1" applyBorder="1" applyAlignment="1">
      <alignment horizontal="center" vertical="center"/>
    </xf>
    <xf numFmtId="0" fontId="10" fillId="0" borderId="0" xfId="0" applyFont="1" applyAlignment="1">
      <alignment horizontal="left" vertical="center" wrapText="1"/>
    </xf>
    <xf numFmtId="0" fontId="7" fillId="0" borderId="0" xfId="0" applyFont="1" applyAlignment="1">
      <alignment horizontal="left" vertical="top"/>
    </xf>
    <xf numFmtId="176"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38" fontId="16" fillId="0" borderId="0" xfId="2" applyFont="1" applyFill="1" applyBorder="1" applyAlignment="1" applyProtection="1">
      <alignment vertical="center"/>
    </xf>
    <xf numFmtId="0" fontId="16" fillId="0" borderId="0" xfId="0" applyFont="1">
      <alignment vertical="center"/>
    </xf>
    <xf numFmtId="38" fontId="5" fillId="0" borderId="0" xfId="2" applyFont="1" applyFill="1" applyBorder="1" applyAlignment="1" applyProtection="1">
      <alignment vertical="center"/>
    </xf>
    <xf numFmtId="0" fontId="16" fillId="0" borderId="0" xfId="0" applyFont="1" applyAlignment="1">
      <alignment horizontal="distributed" vertical="distributed"/>
    </xf>
    <xf numFmtId="0" fontId="7" fillId="0" borderId="0" xfId="0" applyFont="1" applyAlignment="1">
      <alignment vertical="center" wrapText="1"/>
    </xf>
    <xf numFmtId="0" fontId="27" fillId="0" borderId="0" xfId="0" applyFont="1">
      <alignment vertical="center"/>
    </xf>
    <xf numFmtId="0" fontId="28" fillId="0" borderId="0" xfId="0" applyFont="1">
      <alignment vertical="center"/>
    </xf>
    <xf numFmtId="0" fontId="5" fillId="0" borderId="0" xfId="0" applyFont="1" applyAlignment="1">
      <alignment horizontal="justify" vertical="center"/>
    </xf>
    <xf numFmtId="0" fontId="7" fillId="0" borderId="9" xfId="0" applyFont="1" applyBorder="1">
      <alignment vertical="center"/>
    </xf>
    <xf numFmtId="177" fontId="29" fillId="0" borderId="0" xfId="0" applyNumberFormat="1" applyFont="1" applyAlignment="1">
      <alignment vertical="center" wrapText="1"/>
    </xf>
    <xf numFmtId="0" fontId="30" fillId="0" borderId="0" xfId="0" applyFont="1" applyAlignment="1">
      <alignment vertical="center" wrapText="1"/>
    </xf>
    <xf numFmtId="0" fontId="28" fillId="0" borderId="0" xfId="0" applyFont="1" applyAlignment="1">
      <alignment horizontal="center" vertical="center"/>
    </xf>
    <xf numFmtId="177" fontId="28" fillId="0" borderId="0" xfId="0" applyNumberFormat="1" applyFont="1">
      <alignment vertical="center"/>
    </xf>
    <xf numFmtId="0" fontId="28" fillId="0" borderId="0" xfId="0" applyFont="1" applyAlignment="1">
      <alignment horizontal="left" vertical="center"/>
    </xf>
    <xf numFmtId="0" fontId="29" fillId="0" borderId="0" xfId="0" applyFont="1">
      <alignment vertical="center"/>
    </xf>
    <xf numFmtId="0" fontId="29" fillId="0" borderId="0" xfId="0" applyFont="1" applyAlignment="1">
      <alignment vertical="center" wrapText="1"/>
    </xf>
    <xf numFmtId="0" fontId="7" fillId="0" borderId="10"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2" xfId="0" applyFont="1" applyBorder="1" applyAlignment="1">
      <alignment horizontal="center" vertical="center"/>
    </xf>
    <xf numFmtId="0" fontId="7" fillId="0" borderId="4" xfId="0" applyFont="1" applyBorder="1">
      <alignment vertical="center"/>
    </xf>
    <xf numFmtId="0" fontId="31" fillId="0" borderId="0" xfId="0" applyFont="1" applyAlignment="1">
      <alignment vertical="top" wrapText="1"/>
    </xf>
    <xf numFmtId="0" fontId="12" fillId="0" borderId="0" xfId="0" applyFont="1">
      <alignment vertical="center"/>
    </xf>
    <xf numFmtId="0" fontId="7" fillId="0" borderId="7" xfId="0" applyFont="1" applyBorder="1" applyAlignment="1">
      <alignment horizontal="center" vertical="center"/>
    </xf>
    <xf numFmtId="188" fontId="7" fillId="0" borderId="0" xfId="0" applyNumberFormat="1" applyFont="1" applyAlignment="1">
      <alignment horizontal="left" vertical="center"/>
    </xf>
    <xf numFmtId="0" fontId="7" fillId="0" borderId="14" xfId="0" applyFont="1" applyBorder="1">
      <alignment vertical="center"/>
    </xf>
    <xf numFmtId="0" fontId="7" fillId="0" borderId="16" xfId="0" applyFont="1" applyBorder="1">
      <alignment vertical="center"/>
    </xf>
    <xf numFmtId="0" fontId="7" fillId="0" borderId="16" xfId="0" applyFont="1" applyBorder="1" applyAlignment="1">
      <alignment horizontal="right" vertical="center"/>
    </xf>
    <xf numFmtId="0" fontId="7" fillId="0" borderId="16" xfId="0" applyFont="1" applyBorder="1" applyAlignment="1">
      <alignment horizontal="center" vertical="center"/>
    </xf>
    <xf numFmtId="0" fontId="7" fillId="0" borderId="15" xfId="0" applyFont="1" applyBorder="1">
      <alignment vertical="center"/>
    </xf>
    <xf numFmtId="0" fontId="7" fillId="0" borderId="7" xfId="0" quotePrefix="1" applyFont="1" applyBorder="1" applyAlignment="1">
      <alignment horizontal="left" vertical="center"/>
    </xf>
    <xf numFmtId="0" fontId="7" fillId="0" borderId="7" xfId="0" applyFont="1" applyBorder="1" applyAlignment="1">
      <alignment horizontal="left" vertical="center" shrinkToFit="1"/>
    </xf>
    <xf numFmtId="0" fontId="7" fillId="0" borderId="0" xfId="0" applyFont="1" applyAlignment="1"/>
    <xf numFmtId="0" fontId="32" fillId="0" borderId="0" xfId="0" applyFont="1" applyAlignment="1">
      <alignment vertical="center" wrapText="1" shrinkToFit="1"/>
    </xf>
    <xf numFmtId="0" fontId="59" fillId="0" borderId="0" xfId="6" applyFont="1">
      <alignment vertical="center"/>
    </xf>
    <xf numFmtId="0" fontId="17" fillId="0" borderId="0" xfId="6" applyFont="1">
      <alignment vertical="center"/>
    </xf>
    <xf numFmtId="0" fontId="17" fillId="0" borderId="0" xfId="6" applyFont="1" applyAlignment="1">
      <alignment horizontal="center" vertical="center"/>
    </xf>
    <xf numFmtId="0" fontId="17" fillId="0" borderId="0" xfId="6" applyFont="1" applyAlignment="1">
      <alignment horizontal="left" vertical="center"/>
    </xf>
    <xf numFmtId="0" fontId="17" fillId="0" borderId="7" xfId="6" applyFont="1" applyBorder="1">
      <alignment vertical="center"/>
    </xf>
    <xf numFmtId="0" fontId="17" fillId="0" borderId="0" xfId="6" applyFont="1" applyAlignment="1">
      <alignment horizontal="right" vertical="center"/>
    </xf>
    <xf numFmtId="0" fontId="17" fillId="0" borderId="0" xfId="6" applyFont="1" applyAlignment="1">
      <alignment horizontal="center" vertical="center" shrinkToFit="1"/>
    </xf>
    <xf numFmtId="58" fontId="17" fillId="0" borderId="0" xfId="6" applyNumberFormat="1" applyFont="1" applyAlignment="1">
      <alignment horizontal="right" vertical="center" shrinkToFit="1"/>
    </xf>
    <xf numFmtId="0" fontId="34" fillId="0" borderId="0" xfId="6" applyFont="1">
      <alignment vertical="center"/>
    </xf>
    <xf numFmtId="0" fontId="59" fillId="0" borderId="0" xfId="6" applyFont="1" applyAlignment="1">
      <alignment horizontal="center" vertical="center"/>
    </xf>
    <xf numFmtId="0" fontId="59" fillId="0" borderId="0" xfId="6" applyFont="1" applyAlignment="1">
      <alignment vertical="center" shrinkToFit="1"/>
    </xf>
    <xf numFmtId="0" fontId="59" fillId="0" borderId="0" xfId="6" applyFont="1" applyAlignment="1">
      <alignment horizontal="center" vertical="center" shrinkToFit="1"/>
    </xf>
    <xf numFmtId="0" fontId="61" fillId="0" borderId="0" xfId="6" applyFont="1">
      <alignment vertical="center"/>
    </xf>
    <xf numFmtId="0" fontId="33" fillId="0" borderId="0" xfId="6" applyFont="1">
      <alignment vertical="center"/>
    </xf>
    <xf numFmtId="0" fontId="62" fillId="0" borderId="0" xfId="6" applyFont="1">
      <alignment vertical="center"/>
    </xf>
    <xf numFmtId="0" fontId="22" fillId="0" borderId="0" xfId="6" applyFont="1">
      <alignment vertical="center"/>
    </xf>
    <xf numFmtId="0" fontId="59" fillId="0" borderId="0" xfId="6" applyFont="1" applyAlignment="1">
      <alignment horizontal="right" vertical="center" shrinkToFit="1"/>
    </xf>
    <xf numFmtId="0" fontId="17" fillId="0" borderId="1" xfId="6" applyFont="1" applyBorder="1">
      <alignment vertical="center"/>
    </xf>
    <xf numFmtId="0" fontId="59" fillId="0" borderId="15" xfId="6" applyFont="1" applyBorder="1" applyAlignment="1">
      <alignment horizontal="left" vertical="center"/>
    </xf>
    <xf numFmtId="0" fontId="17" fillId="0" borderId="4" xfId="6" applyFont="1" applyBorder="1">
      <alignment vertical="center"/>
    </xf>
    <xf numFmtId="0" fontId="59" fillId="0" borderId="2" xfId="6" applyFont="1" applyBorder="1">
      <alignment vertical="center"/>
    </xf>
    <xf numFmtId="0" fontId="59" fillId="0" borderId="3" xfId="6" applyFont="1" applyBorder="1">
      <alignment vertical="center"/>
    </xf>
    <xf numFmtId="0" fontId="59" fillId="0" borderId="1" xfId="6" applyFont="1" applyBorder="1">
      <alignment vertical="center"/>
    </xf>
    <xf numFmtId="0" fontId="59" fillId="0" borderId="4" xfId="6" applyFont="1" applyBorder="1">
      <alignment vertical="center"/>
    </xf>
    <xf numFmtId="0" fontId="59" fillId="0" borderId="5" xfId="6" applyFont="1" applyBorder="1">
      <alignment vertical="center"/>
    </xf>
    <xf numFmtId="0" fontId="59" fillId="0" borderId="0" xfId="6" applyFont="1" applyAlignment="1">
      <alignment horizontal="distributed" vertical="center"/>
    </xf>
    <xf numFmtId="0" fontId="17" fillId="0" borderId="5" xfId="6" applyFont="1" applyBorder="1" applyAlignment="1">
      <alignment horizontal="center" vertical="center"/>
    </xf>
    <xf numFmtId="0" fontId="59" fillId="0" borderId="0" xfId="6" applyFont="1" applyAlignment="1">
      <alignment horizontal="left" vertical="center" indent="1"/>
    </xf>
    <xf numFmtId="0" fontId="17" fillId="0" borderId="14" xfId="6" applyFont="1" applyBorder="1">
      <alignment vertical="center"/>
    </xf>
    <xf numFmtId="0" fontId="59" fillId="0" borderId="16" xfId="6" applyFont="1" applyBorder="1">
      <alignment vertical="center"/>
    </xf>
    <xf numFmtId="0" fontId="59" fillId="0" borderId="14" xfId="6" applyFont="1" applyBorder="1">
      <alignment vertical="center"/>
    </xf>
    <xf numFmtId="38" fontId="59" fillId="0" borderId="16" xfId="7" applyFont="1" applyFill="1" applyBorder="1" applyAlignment="1" applyProtection="1">
      <alignment vertical="center"/>
    </xf>
    <xf numFmtId="0" fontId="17" fillId="0" borderId="2" xfId="6" applyFont="1" applyBorder="1">
      <alignment vertical="center"/>
    </xf>
    <xf numFmtId="0" fontId="59" fillId="0" borderId="2" xfId="6" applyFont="1" applyBorder="1" applyAlignment="1">
      <alignment horizontal="center" vertical="center"/>
    </xf>
    <xf numFmtId="0" fontId="17" fillId="0" borderId="0" xfId="6" applyFont="1" applyAlignment="1">
      <alignment horizontal="right"/>
    </xf>
    <xf numFmtId="0" fontId="17" fillId="13" borderId="0" xfId="6" applyFont="1" applyFill="1" applyAlignment="1">
      <alignment horizontal="center" vertical="center" shrinkToFit="1"/>
    </xf>
    <xf numFmtId="0" fontId="59" fillId="3" borderId="0" xfId="6" applyFont="1" applyFill="1" applyAlignment="1">
      <alignment horizontal="center" vertical="center" shrinkToFit="1"/>
    </xf>
    <xf numFmtId="0" fontId="3" fillId="0" borderId="0" xfId="6">
      <alignment vertical="center"/>
    </xf>
    <xf numFmtId="0" fontId="21" fillId="0" borderId="8" xfId="6" applyFont="1" applyBorder="1">
      <alignment vertical="center"/>
    </xf>
    <xf numFmtId="0" fontId="21" fillId="0" borderId="9" xfId="6" applyFont="1" applyBorder="1">
      <alignment vertical="center"/>
    </xf>
    <xf numFmtId="0" fontId="21" fillId="0" borderId="9" xfId="6" applyFont="1" applyBorder="1" applyAlignment="1">
      <alignment vertical="center" wrapText="1"/>
    </xf>
    <xf numFmtId="0" fontId="17" fillId="0" borderId="8" xfId="6" applyFont="1" applyBorder="1">
      <alignment vertical="center"/>
    </xf>
    <xf numFmtId="0" fontId="59" fillId="0" borderId="9" xfId="6" applyFont="1" applyBorder="1">
      <alignment vertical="center"/>
    </xf>
    <xf numFmtId="0" fontId="59" fillId="0" borderId="10" xfId="6" applyFont="1" applyBorder="1">
      <alignment vertical="center"/>
    </xf>
    <xf numFmtId="0" fontId="59" fillId="0" borderId="9" xfId="6" applyFont="1" applyBorder="1" applyAlignment="1">
      <alignment horizontal="center" vertical="center"/>
    </xf>
    <xf numFmtId="0" fontId="59" fillId="0" borderId="2" xfId="6" applyFont="1" applyBorder="1" applyAlignment="1"/>
    <xf numFmtId="0" fontId="3" fillId="0" borderId="0" xfId="6" applyAlignment="1">
      <alignment vertical="center" shrinkToFit="1"/>
    </xf>
    <xf numFmtId="0" fontId="17" fillId="0" borderId="9" xfId="6" applyFont="1" applyBorder="1">
      <alignment vertical="center"/>
    </xf>
    <xf numFmtId="0" fontId="59" fillId="0" borderId="9" xfId="6" applyFont="1" applyBorder="1" applyAlignment="1">
      <alignment horizontal="right" vertical="center" wrapText="1"/>
    </xf>
    <xf numFmtId="0" fontId="59" fillId="0" borderId="9" xfId="6" applyFont="1" applyBorder="1" applyAlignment="1">
      <alignment horizontal="center" vertical="center" wrapText="1"/>
    </xf>
    <xf numFmtId="0" fontId="59" fillId="0" borderId="9" xfId="6" applyFont="1" applyBorder="1" applyAlignment="1">
      <alignment vertical="center" wrapText="1"/>
    </xf>
    <xf numFmtId="0" fontId="17" fillId="0" borderId="9" xfId="6" applyFont="1" applyBorder="1" applyAlignment="1">
      <alignment horizontal="center" vertical="center"/>
    </xf>
    <xf numFmtId="0" fontId="17" fillId="0" borderId="8" xfId="6" applyFont="1" applyBorder="1" applyAlignment="1">
      <alignment vertical="center" wrapText="1"/>
    </xf>
    <xf numFmtId="0" fontId="17" fillId="0" borderId="9" xfId="6" applyFont="1" applyBorder="1" applyAlignment="1">
      <alignment vertical="center" wrapText="1"/>
    </xf>
    <xf numFmtId="0" fontId="17" fillId="0" borderId="10" xfId="6" applyFont="1" applyBorder="1" applyAlignment="1">
      <alignment vertical="center" wrapText="1"/>
    </xf>
    <xf numFmtId="0" fontId="21" fillId="0" borderId="8" xfId="6" applyFont="1" applyBorder="1" applyAlignment="1">
      <alignment vertical="center" wrapText="1"/>
    </xf>
    <xf numFmtId="0" fontId="21" fillId="0" borderId="10" xfId="6" applyFont="1" applyBorder="1" applyAlignment="1">
      <alignment vertical="center" wrapText="1"/>
    </xf>
    <xf numFmtId="0" fontId="17" fillId="0" borderId="0" xfId="6" applyFont="1" applyAlignment="1"/>
    <xf numFmtId="0" fontId="59" fillId="0" borderId="9" xfId="6" applyFont="1" applyBorder="1" applyAlignment="1" applyProtection="1">
      <alignment horizontal="center" vertical="center"/>
      <protection locked="0"/>
    </xf>
    <xf numFmtId="0" fontId="17" fillId="0" borderId="0" xfId="6" applyFont="1" applyAlignment="1">
      <alignment vertical="center" shrinkToFit="1"/>
    </xf>
    <xf numFmtId="0" fontId="59" fillId="0" borderId="9" xfId="6" applyFont="1" applyBorder="1" applyAlignment="1">
      <alignment vertical="center" shrinkToFit="1"/>
    </xf>
    <xf numFmtId="0" fontId="59" fillId="0" borderId="9" xfId="6" applyFont="1" applyBorder="1" applyAlignment="1">
      <alignment horizontal="right" vertical="center"/>
    </xf>
    <xf numFmtId="0" fontId="3" fillId="0" borderId="9" xfId="6" applyBorder="1" applyAlignment="1">
      <alignment vertical="center" shrinkToFit="1"/>
    </xf>
    <xf numFmtId="0" fontId="59" fillId="0" borderId="9" xfId="6" applyFont="1" applyBorder="1" applyAlignment="1">
      <alignment horizontal="center" vertical="center" shrinkToFit="1"/>
    </xf>
    <xf numFmtId="0" fontId="65" fillId="0" borderId="9" xfId="6" applyFont="1" applyBorder="1" applyAlignment="1">
      <alignment horizontal="center" vertical="center"/>
    </xf>
    <xf numFmtId="0" fontId="59" fillId="0" borderId="0" xfId="8" applyFont="1">
      <alignment vertical="center"/>
    </xf>
    <xf numFmtId="0" fontId="17" fillId="0" borderId="0" xfId="8" applyFont="1">
      <alignment vertical="center"/>
    </xf>
    <xf numFmtId="0" fontId="17" fillId="0" borderId="0" xfId="8" applyFont="1" applyAlignment="1">
      <alignment horizontal="center" vertical="center"/>
    </xf>
    <xf numFmtId="0" fontId="17" fillId="0" borderId="0" xfId="8" applyFont="1" applyAlignment="1">
      <alignment horizontal="left" vertical="center"/>
    </xf>
    <xf numFmtId="0" fontId="17" fillId="0" borderId="0" xfId="8" applyFont="1" applyAlignment="1">
      <alignment horizontal="right" vertical="center"/>
    </xf>
    <xf numFmtId="0" fontId="17" fillId="0" borderId="0" xfId="8" applyFont="1" applyAlignment="1">
      <alignment horizontal="center" vertical="center" shrinkToFit="1"/>
    </xf>
    <xf numFmtId="0" fontId="3" fillId="0" borderId="0" xfId="8">
      <alignment vertical="center"/>
    </xf>
    <xf numFmtId="58" fontId="17" fillId="0" borderId="0" xfId="8" applyNumberFormat="1" applyFont="1" applyAlignment="1">
      <alignment horizontal="right" vertical="center" shrinkToFit="1"/>
    </xf>
    <xf numFmtId="0" fontId="59" fillId="0" borderId="0" xfId="8" applyFont="1" applyAlignment="1">
      <alignment horizontal="center" vertical="center"/>
    </xf>
    <xf numFmtId="0" fontId="59" fillId="0" borderId="0" xfId="8" applyFont="1" applyAlignment="1">
      <alignment vertical="center" shrinkToFit="1"/>
    </xf>
    <xf numFmtId="0" fontId="59" fillId="0" borderId="0" xfId="8" applyFont="1" applyAlignment="1">
      <alignment horizontal="center" vertical="center" shrinkToFit="1"/>
    </xf>
    <xf numFmtId="0" fontId="67" fillId="0" borderId="0" xfId="0" applyFont="1" applyAlignment="1">
      <alignment vertical="center" shrinkToFit="1"/>
    </xf>
    <xf numFmtId="0" fontId="17" fillId="0" borderId="1" xfId="8" applyFont="1" applyBorder="1">
      <alignment vertical="center"/>
    </xf>
    <xf numFmtId="0" fontId="17" fillId="0" borderId="8" xfId="8" applyFont="1" applyBorder="1">
      <alignment vertical="center"/>
    </xf>
    <xf numFmtId="0" fontId="17" fillId="0" borderId="2" xfId="8" applyFont="1" applyBorder="1">
      <alignment vertical="center"/>
    </xf>
    <xf numFmtId="0" fontId="59" fillId="0" borderId="2" xfId="8" applyFont="1" applyBorder="1">
      <alignment vertical="center"/>
    </xf>
    <xf numFmtId="0" fontId="59" fillId="0" borderId="2" xfId="8" applyFont="1" applyBorder="1" applyAlignment="1">
      <alignment horizontal="center" vertical="center"/>
    </xf>
    <xf numFmtId="0" fontId="17" fillId="0" borderId="0" xfId="8" applyFont="1" applyAlignment="1">
      <alignment horizontal="right"/>
    </xf>
    <xf numFmtId="0" fontId="59" fillId="0" borderId="0" xfId="9" applyFont="1">
      <alignment vertical="center"/>
    </xf>
    <xf numFmtId="0" fontId="17" fillId="0" borderId="0" xfId="9" applyFont="1">
      <alignment vertical="center"/>
    </xf>
    <xf numFmtId="0" fontId="17" fillId="0" borderId="0" xfId="9" applyFont="1" applyAlignment="1">
      <alignment horizontal="center" vertical="center"/>
    </xf>
    <xf numFmtId="0" fontId="17" fillId="0" borderId="0" xfId="9" applyFont="1" applyAlignment="1">
      <alignment horizontal="left" vertical="center"/>
    </xf>
    <xf numFmtId="0" fontId="17" fillId="0" borderId="0" xfId="9" applyFont="1" applyAlignment="1">
      <alignment horizontal="right" vertical="center"/>
    </xf>
    <xf numFmtId="185" fontId="17" fillId="0" borderId="0" xfId="9" applyNumberFormat="1" applyFont="1" applyAlignment="1">
      <alignment horizontal="right" vertical="center"/>
    </xf>
    <xf numFmtId="0" fontId="17" fillId="0" borderId="0" xfId="9" applyFont="1" applyAlignment="1">
      <alignment horizontal="center" vertical="center" shrinkToFit="1"/>
    </xf>
    <xf numFmtId="58" fontId="17" fillId="0" borderId="0" xfId="9" applyNumberFormat="1" applyFont="1" applyAlignment="1">
      <alignment horizontal="right" vertical="center" shrinkToFit="1"/>
    </xf>
    <xf numFmtId="0" fontId="59" fillId="0" borderId="0" xfId="9" applyFont="1" applyAlignment="1">
      <alignment horizontal="center" vertical="center"/>
    </xf>
    <xf numFmtId="0" fontId="3" fillId="0" borderId="0" xfId="9">
      <alignment vertical="center"/>
    </xf>
    <xf numFmtId="0" fontId="19" fillId="0" borderId="0" xfId="9" applyFont="1" applyAlignment="1">
      <alignment horizontal="center" vertical="center"/>
    </xf>
    <xf numFmtId="0" fontId="68" fillId="0" borderId="0" xfId="10" applyFont="1">
      <alignment vertical="center"/>
    </xf>
    <xf numFmtId="0" fontId="70" fillId="0" borderId="0" xfId="9" applyFont="1" applyAlignment="1">
      <alignment horizontal="centerContinuous" vertical="center"/>
    </xf>
    <xf numFmtId="0" fontId="59" fillId="0" borderId="0" xfId="9" applyFont="1" applyAlignment="1">
      <alignment vertical="center" shrinkToFit="1"/>
    </xf>
    <xf numFmtId="0" fontId="59" fillId="0" borderId="0" xfId="9" applyFont="1" applyAlignment="1">
      <alignment horizontal="center" vertical="center" shrinkToFit="1"/>
    </xf>
    <xf numFmtId="0" fontId="17" fillId="0" borderId="1" xfId="9" applyFont="1" applyBorder="1">
      <alignment vertical="center"/>
    </xf>
    <xf numFmtId="0" fontId="59" fillId="0" borderId="3" xfId="9" applyFont="1" applyBorder="1" applyAlignment="1">
      <alignment horizontal="left" vertical="center"/>
    </xf>
    <xf numFmtId="0" fontId="59" fillId="0" borderId="2" xfId="9" applyFont="1" applyBorder="1" applyAlignment="1">
      <alignment horizontal="center" vertical="center" shrinkToFit="1"/>
    </xf>
    <xf numFmtId="0" fontId="17" fillId="0" borderId="0" xfId="10" applyFont="1">
      <alignment vertical="center"/>
    </xf>
    <xf numFmtId="0" fontId="59" fillId="0" borderId="10" xfId="9" applyFont="1" applyBorder="1" applyAlignment="1">
      <alignment horizontal="center" vertical="center" shrinkToFit="1"/>
    </xf>
    <xf numFmtId="0" fontId="17" fillId="0" borderId="10" xfId="9" applyFont="1" applyBorder="1" applyAlignment="1">
      <alignment vertical="center" shrinkToFit="1"/>
    </xf>
    <xf numFmtId="0" fontId="17" fillId="0" borderId="4" xfId="10" applyFont="1" applyBorder="1">
      <alignment vertical="center"/>
    </xf>
    <xf numFmtId="0" fontId="59" fillId="0" borderId="0" xfId="10" applyFont="1">
      <alignment vertical="center"/>
    </xf>
    <xf numFmtId="186" fontId="59" fillId="0" borderId="0" xfId="10" applyNumberFormat="1" applyFont="1" applyAlignment="1">
      <alignment horizontal="right" vertical="center" shrinkToFit="1"/>
    </xf>
    <xf numFmtId="0" fontId="20" fillId="0" borderId="5" xfId="10" applyFont="1" applyBorder="1" applyAlignment="1">
      <alignment vertical="center" shrinkToFit="1"/>
    </xf>
    <xf numFmtId="0" fontId="17" fillId="0" borderId="0" xfId="10" applyFont="1" applyAlignment="1">
      <alignment horizontal="center" vertical="center"/>
    </xf>
    <xf numFmtId="0" fontId="59" fillId="0" borderId="0" xfId="9" applyFont="1" applyAlignment="1">
      <alignment horizontal="distributed" vertical="center"/>
    </xf>
    <xf numFmtId="0" fontId="59" fillId="0" borderId="15" xfId="10" applyFont="1" applyBorder="1" applyAlignment="1">
      <alignment vertical="center" shrinkToFit="1"/>
    </xf>
    <xf numFmtId="0" fontId="59" fillId="0" borderId="2" xfId="9" applyFont="1" applyBorder="1">
      <alignment vertical="center"/>
    </xf>
    <xf numFmtId="0" fontId="59" fillId="0" borderId="3" xfId="9" applyFont="1" applyBorder="1">
      <alignment vertical="center"/>
    </xf>
    <xf numFmtId="0" fontId="59" fillId="0" borderId="2" xfId="9" applyFont="1" applyBorder="1" applyAlignment="1">
      <alignment horizontal="center" vertical="center"/>
    </xf>
    <xf numFmtId="0" fontId="3" fillId="0" borderId="2" xfId="9" applyBorder="1" applyAlignment="1">
      <alignment vertical="center" shrinkToFit="1"/>
    </xf>
    <xf numFmtId="177" fontId="59" fillId="0" borderId="2" xfId="9" applyNumberFormat="1" applyFont="1" applyBorder="1" applyAlignment="1">
      <alignment horizontal="center" vertical="center"/>
    </xf>
    <xf numFmtId="177" fontId="59" fillId="0" borderId="2" xfId="9" applyNumberFormat="1" applyFont="1" applyBorder="1" applyAlignment="1">
      <alignment horizontal="left" vertical="center"/>
    </xf>
    <xf numFmtId="0" fontId="59" fillId="0" borderId="1" xfId="9" applyFont="1" applyBorder="1">
      <alignment vertical="center"/>
    </xf>
    <xf numFmtId="38" fontId="59" fillId="0" borderId="2" xfId="11" applyFont="1" applyFill="1" applyBorder="1" applyAlignment="1" applyProtection="1">
      <alignment vertical="center"/>
    </xf>
    <xf numFmtId="0" fontId="17" fillId="0" borderId="4" xfId="9" applyFont="1" applyBorder="1">
      <alignment vertical="center"/>
    </xf>
    <xf numFmtId="0" fontId="59" fillId="0" borderId="5" xfId="9" applyFont="1" applyBorder="1">
      <alignment vertical="center"/>
    </xf>
    <xf numFmtId="0" fontId="17" fillId="0" borderId="14" xfId="9" applyFont="1" applyBorder="1">
      <alignment vertical="center"/>
    </xf>
    <xf numFmtId="0" fontId="59" fillId="0" borderId="16" xfId="9" applyFont="1" applyBorder="1">
      <alignment vertical="center"/>
    </xf>
    <xf numFmtId="38" fontId="59" fillId="0" borderId="16" xfId="11" applyFont="1" applyFill="1" applyBorder="1" applyAlignment="1" applyProtection="1">
      <alignment vertical="center"/>
    </xf>
    <xf numFmtId="0" fontId="59" fillId="0" borderId="15" xfId="9" applyFont="1" applyBorder="1" applyAlignment="1">
      <alignment horizontal="left" vertical="center"/>
    </xf>
    <xf numFmtId="0" fontId="17" fillId="0" borderId="2" xfId="9" applyFont="1" applyBorder="1">
      <alignment vertical="center"/>
    </xf>
    <xf numFmtId="0" fontId="63" fillId="0" borderId="0" xfId="12" applyFont="1">
      <alignment vertical="center"/>
    </xf>
    <xf numFmtId="0" fontId="17" fillId="0" borderId="0" xfId="12" applyFont="1">
      <alignment vertical="center"/>
    </xf>
    <xf numFmtId="0" fontId="17" fillId="0" borderId="0" xfId="12" applyFont="1" applyAlignment="1">
      <alignment horizontal="center" vertical="center"/>
    </xf>
    <xf numFmtId="0" fontId="17" fillId="0" borderId="0" xfId="13" applyFont="1">
      <alignment vertical="center"/>
    </xf>
    <xf numFmtId="0" fontId="59" fillId="0" borderId="0" xfId="13" applyFont="1">
      <alignment vertical="center"/>
    </xf>
    <xf numFmtId="0" fontId="17" fillId="0" borderId="0" xfId="13" applyFont="1" applyAlignment="1">
      <alignment horizontal="center" vertical="center"/>
    </xf>
    <xf numFmtId="0" fontId="17" fillId="0" borderId="0" xfId="12" applyFont="1" applyAlignment="1">
      <alignment horizontal="left" vertical="center"/>
    </xf>
    <xf numFmtId="0" fontId="17" fillId="0" borderId="0" xfId="13" applyFont="1" applyAlignment="1">
      <alignment horizontal="left" vertical="center"/>
    </xf>
    <xf numFmtId="0" fontId="17" fillId="0" borderId="0" xfId="12" applyFont="1" applyAlignment="1">
      <alignment horizontal="right" vertical="center"/>
    </xf>
    <xf numFmtId="0" fontId="3" fillId="0" borderId="0" xfId="12">
      <alignment vertical="center"/>
    </xf>
    <xf numFmtId="0" fontId="17" fillId="0" borderId="0" xfId="12" applyFont="1" applyAlignment="1">
      <alignment horizontal="center" vertical="center" shrinkToFit="1"/>
    </xf>
    <xf numFmtId="0" fontId="17" fillId="0" borderId="0" xfId="13" applyFont="1" applyAlignment="1">
      <alignment horizontal="right" vertical="center"/>
    </xf>
    <xf numFmtId="0" fontId="17" fillId="0" borderId="0" xfId="13" applyFont="1" applyAlignment="1">
      <alignment horizontal="center" vertical="center" shrinkToFit="1"/>
    </xf>
    <xf numFmtId="58" fontId="17" fillId="0" borderId="0" xfId="12" applyNumberFormat="1" applyFont="1" applyAlignment="1">
      <alignment horizontal="right" vertical="center" shrinkToFit="1"/>
    </xf>
    <xf numFmtId="58" fontId="17" fillId="0" borderId="0" xfId="13" applyNumberFormat="1" applyFont="1" applyAlignment="1">
      <alignment horizontal="right" vertical="center" shrinkToFit="1"/>
    </xf>
    <xf numFmtId="0" fontId="59" fillId="0" borderId="0" xfId="12" applyFont="1" applyAlignment="1">
      <alignment horizontal="center" vertical="center"/>
    </xf>
    <xf numFmtId="0" fontId="59" fillId="0" borderId="0" xfId="14" applyFont="1" applyAlignment="1">
      <alignment vertical="center" shrinkToFit="1"/>
    </xf>
    <xf numFmtId="0" fontId="59" fillId="0" borderId="0" xfId="14" applyFont="1">
      <alignment vertical="center"/>
    </xf>
    <xf numFmtId="0" fontId="59" fillId="0" borderId="0" xfId="12" applyFont="1">
      <alignment vertical="center"/>
    </xf>
    <xf numFmtId="0" fontId="59" fillId="0" borderId="0" xfId="14" applyFont="1" applyAlignment="1">
      <alignment horizontal="center" vertical="center" shrinkToFit="1"/>
    </xf>
    <xf numFmtId="0" fontId="59" fillId="0" borderId="0" xfId="14" applyFont="1" applyAlignment="1">
      <alignment horizontal="center" vertical="center"/>
    </xf>
    <xf numFmtId="0" fontId="68" fillId="0" borderId="0" xfId="12" applyFont="1">
      <alignment vertical="center"/>
    </xf>
    <xf numFmtId="0" fontId="19" fillId="0" borderId="0" xfId="12" applyFont="1" applyAlignment="1">
      <alignment horizontal="center" vertical="center"/>
    </xf>
    <xf numFmtId="0" fontId="70" fillId="0" borderId="0" xfId="12" applyFont="1" applyAlignment="1">
      <alignment horizontal="centerContinuous" vertical="center"/>
    </xf>
    <xf numFmtId="0" fontId="17" fillId="0" borderId="0" xfId="13" applyFont="1" applyAlignment="1">
      <alignment vertical="center" shrinkToFit="1"/>
    </xf>
    <xf numFmtId="0" fontId="59" fillId="0" borderId="0" xfId="12" applyFont="1" applyAlignment="1">
      <alignment horizontal="center" vertical="center" shrinkToFit="1"/>
    </xf>
    <xf numFmtId="0" fontId="17" fillId="0" borderId="1" xfId="12" applyFont="1" applyBorder="1">
      <alignment vertical="center"/>
    </xf>
    <xf numFmtId="0" fontId="17" fillId="0" borderId="2" xfId="12" applyFont="1" applyBorder="1">
      <alignment vertical="center"/>
    </xf>
    <xf numFmtId="0" fontId="17" fillId="0" borderId="3" xfId="12" applyFont="1" applyBorder="1">
      <alignment vertical="center"/>
    </xf>
    <xf numFmtId="0" fontId="17" fillId="0" borderId="8" xfId="12" applyFont="1" applyBorder="1">
      <alignment vertical="center"/>
    </xf>
    <xf numFmtId="0" fontId="21" fillId="0" borderId="9" xfId="12" applyFont="1" applyBorder="1">
      <alignment vertical="center"/>
    </xf>
    <xf numFmtId="0" fontId="21" fillId="0" borderId="10" xfId="12" applyFont="1" applyBorder="1">
      <alignment vertical="center"/>
    </xf>
    <xf numFmtId="0" fontId="17" fillId="0" borderId="10" xfId="12" applyFont="1" applyBorder="1" applyAlignment="1">
      <alignment horizontal="center" vertical="center"/>
    </xf>
    <xf numFmtId="0" fontId="17" fillId="0" borderId="14" xfId="12" applyFont="1" applyBorder="1">
      <alignment vertical="center"/>
    </xf>
    <xf numFmtId="0" fontId="59" fillId="0" borderId="2" xfId="12" applyFont="1" applyBorder="1">
      <alignment vertical="center"/>
    </xf>
    <xf numFmtId="0" fontId="59" fillId="0" borderId="0" xfId="12" applyFont="1" applyAlignment="1">
      <alignment vertical="center" shrinkToFit="1"/>
    </xf>
    <xf numFmtId="0" fontId="17" fillId="0" borderId="0" xfId="12" applyFont="1" applyAlignment="1">
      <alignment horizontal="right"/>
    </xf>
    <xf numFmtId="0" fontId="17" fillId="0" borderId="9" xfId="12" applyFont="1" applyBorder="1" applyAlignment="1">
      <alignment horizontal="center" vertical="center"/>
    </xf>
    <xf numFmtId="0" fontId="17" fillId="0" borderId="10" xfId="12" applyFont="1" applyBorder="1">
      <alignment vertical="center"/>
    </xf>
    <xf numFmtId="0" fontId="59" fillId="0" borderId="2" xfId="12" applyFont="1" applyBorder="1" applyAlignment="1">
      <alignment horizontal="right" vertical="center" wrapText="1"/>
    </xf>
    <xf numFmtId="0" fontId="59" fillId="0" borderId="2" xfId="12" applyFont="1" applyBorder="1" applyAlignment="1">
      <alignment horizontal="center" vertical="center" wrapText="1"/>
    </xf>
    <xf numFmtId="0" fontId="59" fillId="0" borderId="2" xfId="12" applyFont="1" applyBorder="1" applyAlignment="1">
      <alignment vertical="center" wrapText="1"/>
    </xf>
    <xf numFmtId="0" fontId="44" fillId="0" borderId="0" xfId="16" applyFont="1">
      <alignment vertical="center"/>
    </xf>
    <xf numFmtId="0" fontId="63" fillId="0" borderId="0" xfId="12" applyFont="1" applyAlignment="1">
      <alignment horizontal="right" vertical="center" shrinkToFit="1"/>
    </xf>
    <xf numFmtId="0" fontId="63" fillId="0" borderId="0" xfId="12" applyFont="1" applyAlignment="1">
      <alignment horizontal="center" vertical="center" shrinkToFit="1"/>
    </xf>
    <xf numFmtId="0" fontId="63" fillId="0" borderId="0" xfId="12" applyFont="1" applyAlignment="1">
      <alignment vertical="center" shrinkToFit="1"/>
    </xf>
    <xf numFmtId="0" fontId="17" fillId="0" borderId="9" xfId="12" applyFont="1" applyBorder="1">
      <alignment vertical="center"/>
    </xf>
    <xf numFmtId="0" fontId="59" fillId="0" borderId="9" xfId="12" applyFont="1" applyBorder="1">
      <alignment vertical="center"/>
    </xf>
    <xf numFmtId="0" fontId="59" fillId="0" borderId="9" xfId="12" applyFont="1" applyBorder="1" applyAlignment="1">
      <alignment vertical="center" shrinkToFit="1"/>
    </xf>
    <xf numFmtId="0" fontId="59" fillId="0" borderId="10" xfId="12" applyFont="1" applyBorder="1" applyAlignment="1">
      <alignment vertical="center" shrinkToFit="1"/>
    </xf>
    <xf numFmtId="0" fontId="17" fillId="0" borderId="4" xfId="12" applyFont="1" applyBorder="1">
      <alignment vertical="center"/>
    </xf>
    <xf numFmtId="0" fontId="3" fillId="0" borderId="9" xfId="12" applyBorder="1" applyAlignment="1">
      <alignment vertical="center" shrinkToFit="1"/>
    </xf>
    <xf numFmtId="177" fontId="17" fillId="0" borderId="9" xfId="12" applyNumberFormat="1" applyFont="1" applyBorder="1" applyAlignment="1">
      <alignment horizontal="center" vertical="center"/>
    </xf>
    <xf numFmtId="0" fontId="17" fillId="0" borderId="9" xfId="12" applyFont="1" applyBorder="1" applyAlignment="1">
      <alignment horizontal="center" vertical="center" shrinkToFit="1"/>
    </xf>
    <xf numFmtId="0" fontId="59" fillId="0" borderId="2" xfId="12" applyFont="1" applyBorder="1" applyAlignment="1">
      <alignment horizontal="center" vertical="center"/>
    </xf>
    <xf numFmtId="0" fontId="72" fillId="0" borderId="0" xfId="12" applyFont="1">
      <alignment vertical="center"/>
    </xf>
    <xf numFmtId="0" fontId="72" fillId="0" borderId="0" xfId="12" applyFont="1" applyAlignment="1">
      <alignment horizontal="center" vertical="center"/>
    </xf>
    <xf numFmtId="0" fontId="73" fillId="0" borderId="0" xfId="12" applyFont="1">
      <alignment vertical="center"/>
    </xf>
    <xf numFmtId="0" fontId="7" fillId="0" borderId="0" xfId="0" applyFont="1" applyAlignment="1">
      <alignment vertical="center" shrinkToFit="1"/>
    </xf>
    <xf numFmtId="0" fontId="33" fillId="0" borderId="0" xfId="0" applyFont="1">
      <alignment vertical="center"/>
    </xf>
    <xf numFmtId="0" fontId="35" fillId="0" borderId="0" xfId="0" applyFont="1">
      <alignment vertical="center"/>
    </xf>
    <xf numFmtId="0" fontId="17" fillId="0" borderId="31" xfId="0" applyFont="1" applyBorder="1" applyAlignment="1">
      <alignment vertical="center" shrinkToFit="1"/>
    </xf>
    <xf numFmtId="0" fontId="17" fillId="0" borderId="34" xfId="0" applyFont="1" applyBorder="1" applyAlignment="1">
      <alignment vertical="center" shrinkToFit="1"/>
    </xf>
    <xf numFmtId="0" fontId="17" fillId="0" borderId="16" xfId="0" applyFont="1" applyBorder="1">
      <alignment vertical="center"/>
    </xf>
    <xf numFmtId="0" fontId="33" fillId="0" borderId="16" xfId="0" applyFont="1" applyBorder="1">
      <alignment vertical="center"/>
    </xf>
    <xf numFmtId="0" fontId="34" fillId="0" borderId="0" xfId="0" applyFont="1">
      <alignment vertical="center"/>
    </xf>
    <xf numFmtId="0" fontId="38" fillId="0" borderId="0" xfId="3" applyFont="1" applyAlignment="1">
      <alignment horizontal="center" vertical="center"/>
    </xf>
    <xf numFmtId="0" fontId="38" fillId="0" borderId="0" xfId="3" applyFont="1">
      <alignment vertical="center"/>
    </xf>
    <xf numFmtId="0" fontId="39" fillId="0" borderId="0" xfId="3" applyFont="1">
      <alignment vertical="center"/>
    </xf>
    <xf numFmtId="0" fontId="40" fillId="0" borderId="0" xfId="3" applyFont="1" applyAlignment="1">
      <alignment horizontal="center" vertical="center"/>
    </xf>
    <xf numFmtId="0" fontId="40" fillId="0" borderId="0" xfId="3" applyFont="1" applyAlignment="1">
      <alignment horizontal="left" vertical="center"/>
    </xf>
    <xf numFmtId="0" fontId="37" fillId="0" borderId="0" xfId="3">
      <alignment vertical="center"/>
    </xf>
    <xf numFmtId="0" fontId="37" fillId="0" borderId="7" xfId="3" applyBorder="1" applyAlignment="1">
      <alignment horizontal="center" vertical="center"/>
    </xf>
    <xf numFmtId="0" fontId="21" fillId="0" borderId="0" xfId="3" applyFont="1" applyAlignment="1">
      <alignment horizontal="left" vertical="center" indent="1"/>
    </xf>
    <xf numFmtId="0" fontId="21" fillId="0" borderId="0" xfId="3" applyFont="1" applyAlignment="1">
      <alignment horizontal="center" vertical="center"/>
    </xf>
    <xf numFmtId="0" fontId="21" fillId="0" borderId="0" xfId="3" applyFont="1">
      <alignment vertical="center"/>
    </xf>
    <xf numFmtId="0" fontId="42" fillId="0" borderId="0" xfId="3" applyFont="1" applyAlignment="1">
      <alignment horizontal="left" vertical="center"/>
    </xf>
    <xf numFmtId="0" fontId="21" fillId="0" borderId="7" xfId="3" applyFont="1" applyBorder="1">
      <alignment vertical="center"/>
    </xf>
    <xf numFmtId="0" fontId="43" fillId="0" borderId="7" xfId="3" applyFont="1" applyBorder="1" applyAlignment="1">
      <alignment vertical="center" wrapText="1"/>
    </xf>
    <xf numFmtId="0" fontId="21" fillId="0" borderId="0" xfId="3" applyFont="1" applyAlignment="1">
      <alignment horizontal="right" vertical="center"/>
    </xf>
    <xf numFmtId="0" fontId="21" fillId="0" borderId="0" xfId="3" applyFont="1" applyAlignment="1">
      <alignment vertical="center" wrapText="1"/>
    </xf>
    <xf numFmtId="0" fontId="21" fillId="0" borderId="41" xfId="3" applyFont="1" applyBorder="1" applyAlignment="1">
      <alignment horizontal="center" vertical="center"/>
    </xf>
    <xf numFmtId="0" fontId="21" fillId="0" borderId="5" xfId="3" applyFont="1" applyBorder="1" applyAlignment="1">
      <alignment horizontal="center" vertical="center"/>
    </xf>
    <xf numFmtId="0" fontId="21" fillId="0" borderId="7" xfId="3" applyFont="1" applyBorder="1" applyAlignment="1">
      <alignment vertical="center" wrapText="1"/>
    </xf>
    <xf numFmtId="0" fontId="21" fillId="0" borderId="45" xfId="3" applyFont="1" applyBorder="1" applyAlignment="1">
      <alignment horizontal="center" vertical="center"/>
    </xf>
    <xf numFmtId="0" fontId="43" fillId="0" borderId="46" xfId="3" applyFont="1" applyBorder="1" applyAlignment="1">
      <alignment horizontal="center" vertical="center" wrapText="1"/>
    </xf>
    <xf numFmtId="0" fontId="43" fillId="0" borderId="41" xfId="3" applyFont="1" applyBorder="1" applyAlignment="1">
      <alignment horizontal="center" vertical="center" wrapText="1"/>
    </xf>
    <xf numFmtId="0" fontId="43" fillId="0" borderId="5" xfId="3" applyFont="1" applyBorder="1" applyAlignment="1">
      <alignment horizontal="center" vertical="center" wrapText="1"/>
    </xf>
    <xf numFmtId="0" fontId="21" fillId="0" borderId="47" xfId="3" applyFont="1" applyBorder="1">
      <alignment vertical="center"/>
    </xf>
    <xf numFmtId="0" fontId="21" fillId="0" borderId="15" xfId="3" applyFont="1" applyBorder="1">
      <alignment vertical="center"/>
    </xf>
    <xf numFmtId="0" fontId="21" fillId="0" borderId="49" xfId="3" applyFont="1" applyBorder="1" applyAlignment="1">
      <alignment horizontal="left" vertical="center"/>
    </xf>
    <xf numFmtId="0" fontId="21" fillId="0" borderId="8" xfId="3" applyFont="1" applyBorder="1" applyAlignment="1">
      <alignment horizontal="center" vertical="center"/>
    </xf>
    <xf numFmtId="0" fontId="21" fillId="0" borderId="7" xfId="3" applyFont="1" applyBorder="1" applyAlignment="1">
      <alignment horizontal="left" vertical="center"/>
    </xf>
    <xf numFmtId="179" fontId="21" fillId="0" borderId="7" xfId="3" applyNumberFormat="1" applyFont="1" applyBorder="1" applyAlignment="1">
      <alignment horizontal="center" vertical="center"/>
    </xf>
    <xf numFmtId="179" fontId="21" fillId="0" borderId="50" xfId="3" applyNumberFormat="1" applyFont="1" applyBorder="1" applyAlignment="1">
      <alignment horizontal="center" vertical="center"/>
    </xf>
    <xf numFmtId="179" fontId="21" fillId="0" borderId="41" xfId="3" applyNumberFormat="1" applyFont="1" applyBorder="1" applyAlignment="1">
      <alignment horizontal="center" vertical="center"/>
    </xf>
    <xf numFmtId="179" fontId="21" fillId="0" borderId="5" xfId="3" applyNumberFormat="1" applyFont="1" applyBorder="1" applyAlignment="1">
      <alignment horizontal="center" vertical="center"/>
    </xf>
    <xf numFmtId="0" fontId="44" fillId="0" borderId="7" xfId="3" applyFont="1" applyBorder="1" applyAlignment="1">
      <alignment horizontal="left" vertical="center" wrapText="1"/>
    </xf>
    <xf numFmtId="0" fontId="43" fillId="0" borderId="7" xfId="3" applyFont="1" applyBorder="1" applyAlignment="1">
      <alignment horizontal="left" vertical="center" wrapText="1"/>
    </xf>
    <xf numFmtId="38" fontId="17" fillId="0" borderId="7" xfId="4" applyFont="1" applyFill="1" applyBorder="1" applyAlignment="1" applyProtection="1">
      <alignment horizontal="center" vertical="center"/>
    </xf>
    <xf numFmtId="38" fontId="17" fillId="0" borderId="41" xfId="4" applyFont="1" applyBorder="1" applyAlignment="1" applyProtection="1">
      <alignment horizontal="center" vertical="center"/>
    </xf>
    <xf numFmtId="38" fontId="17" fillId="0" borderId="5" xfId="4" applyFont="1" applyBorder="1" applyAlignment="1" applyProtection="1">
      <alignment horizontal="center" vertical="center"/>
    </xf>
    <xf numFmtId="0" fontId="21" fillId="0" borderId="49" xfId="3" applyFont="1" applyBorder="1" applyAlignment="1">
      <alignment horizontal="left" vertical="center" shrinkToFit="1"/>
    </xf>
    <xf numFmtId="38" fontId="17" fillId="0" borderId="0" xfId="4" applyFont="1" applyAlignment="1" applyProtection="1">
      <alignment horizontal="center" vertical="center"/>
    </xf>
    <xf numFmtId="0" fontId="21" fillId="0" borderId="7" xfId="3" applyFont="1" applyBorder="1" applyAlignment="1">
      <alignment horizontal="left" vertical="center" shrinkToFit="1"/>
    </xf>
    <xf numFmtId="0" fontId="21" fillId="0" borderId="51" xfId="3" applyFont="1" applyBorder="1" applyAlignment="1">
      <alignment horizontal="left" vertical="center"/>
    </xf>
    <xf numFmtId="0" fontId="21" fillId="0" borderId="11" xfId="3" applyFont="1" applyBorder="1" applyAlignment="1">
      <alignment horizontal="center" vertical="center"/>
    </xf>
    <xf numFmtId="180" fontId="23" fillId="0" borderId="19" xfId="3" applyNumberFormat="1" applyFont="1" applyBorder="1" applyAlignment="1">
      <alignment horizontal="center" vertical="center"/>
    </xf>
    <xf numFmtId="0" fontId="21" fillId="0" borderId="19" xfId="3" applyFont="1" applyBorder="1" applyAlignment="1">
      <alignment horizontal="left" vertical="center"/>
    </xf>
    <xf numFmtId="0" fontId="43" fillId="0" borderId="19" xfId="3" applyFont="1" applyBorder="1" applyAlignment="1">
      <alignment horizontal="left" vertical="center" wrapText="1"/>
    </xf>
    <xf numFmtId="0" fontId="21" fillId="4" borderId="49" xfId="3" applyFont="1" applyFill="1" applyBorder="1" applyAlignment="1">
      <alignment horizontal="left" vertical="center" wrapText="1"/>
    </xf>
    <xf numFmtId="0" fontId="21" fillId="4" borderId="8" xfId="3" applyFont="1" applyFill="1" applyBorder="1" applyAlignment="1">
      <alignment horizontal="center" vertical="center"/>
    </xf>
    <xf numFmtId="181" fontId="21" fillId="0" borderId="7" xfId="3" applyNumberFormat="1" applyFont="1" applyBorder="1" applyAlignment="1">
      <alignment horizontal="center" vertical="center"/>
    </xf>
    <xf numFmtId="181" fontId="21" fillId="0" borderId="50" xfId="3" applyNumberFormat="1" applyFont="1" applyBorder="1" applyAlignment="1">
      <alignment horizontal="center" vertical="center"/>
    </xf>
    <xf numFmtId="181" fontId="21" fillId="0" borderId="41" xfId="3" applyNumberFormat="1" applyFont="1" applyBorder="1" applyAlignment="1">
      <alignment horizontal="center" vertical="center"/>
    </xf>
    <xf numFmtId="181" fontId="21" fillId="0" borderId="0" xfId="3" applyNumberFormat="1" applyFont="1" applyAlignment="1">
      <alignment horizontal="center" vertical="center"/>
    </xf>
    <xf numFmtId="0" fontId="21" fillId="0" borderId="7" xfId="3" applyFont="1" applyBorder="1" applyAlignment="1">
      <alignment horizontal="left" vertical="center" wrapText="1"/>
    </xf>
    <xf numFmtId="0" fontId="46" fillId="0" borderId="0" xfId="3" applyFont="1">
      <alignment vertical="center"/>
    </xf>
    <xf numFmtId="182" fontId="17" fillId="0" borderId="41" xfId="4" applyNumberFormat="1" applyFont="1" applyBorder="1" applyAlignment="1" applyProtection="1">
      <alignment horizontal="center" vertical="center"/>
    </xf>
    <xf numFmtId="182" fontId="17" fillId="0" borderId="5" xfId="4" applyNumberFormat="1" applyFont="1" applyBorder="1" applyAlignment="1" applyProtection="1">
      <alignment horizontal="center" vertical="center"/>
    </xf>
    <xf numFmtId="38" fontId="0" fillId="0" borderId="7" xfId="4" applyFont="1" applyFill="1" applyBorder="1" applyAlignment="1" applyProtection="1">
      <alignment horizontal="center" vertical="center"/>
    </xf>
    <xf numFmtId="38" fontId="0" fillId="0" borderId="50" xfId="4" applyFont="1" applyFill="1" applyBorder="1" applyAlignment="1" applyProtection="1">
      <alignment horizontal="center" vertical="center"/>
    </xf>
    <xf numFmtId="0" fontId="21" fillId="4" borderId="52" xfId="3" applyFont="1" applyFill="1" applyBorder="1" applyAlignment="1">
      <alignment horizontal="left" vertical="center" wrapText="1"/>
    </xf>
    <xf numFmtId="0" fontId="21" fillId="4" borderId="53" xfId="3" applyFont="1" applyFill="1" applyBorder="1" applyAlignment="1">
      <alignment horizontal="center" vertical="center"/>
    </xf>
    <xf numFmtId="0" fontId="21" fillId="0" borderId="46" xfId="3" applyFont="1" applyBorder="1" applyAlignment="1">
      <alignment horizontal="center" vertical="center"/>
    </xf>
    <xf numFmtId="0" fontId="48" fillId="0" borderId="0" xfId="3" applyFont="1">
      <alignment vertical="center"/>
    </xf>
    <xf numFmtId="0" fontId="48" fillId="0" borderId="35" xfId="3" applyFont="1" applyBorder="1" applyAlignment="1">
      <alignment horizontal="left" vertical="center"/>
    </xf>
    <xf numFmtId="0" fontId="21" fillId="0" borderId="35" xfId="3" applyFont="1" applyBorder="1" applyAlignment="1">
      <alignment horizontal="center" vertical="center"/>
    </xf>
    <xf numFmtId="0" fontId="48" fillId="0" borderId="35" xfId="3" applyFont="1" applyBorder="1">
      <alignment vertical="center"/>
    </xf>
    <xf numFmtId="0" fontId="32" fillId="0" borderId="56" xfId="3" applyFont="1" applyBorder="1" applyAlignment="1">
      <alignment horizontal="center" vertical="center" wrapText="1"/>
    </xf>
    <xf numFmtId="0" fontId="32" fillId="0" borderId="57" xfId="3" applyFont="1" applyBorder="1" applyAlignment="1">
      <alignment horizontal="center" vertical="center" wrapText="1"/>
    </xf>
    <xf numFmtId="0" fontId="32" fillId="0" borderId="58" xfId="3" applyFont="1" applyBorder="1" applyAlignment="1">
      <alignment horizontal="center" vertical="center" wrapText="1"/>
    </xf>
    <xf numFmtId="179" fontId="48" fillId="4" borderId="60" xfId="3" applyNumberFormat="1" applyFont="1" applyFill="1" applyBorder="1" applyAlignment="1">
      <alignment horizontal="center" vertical="center"/>
    </xf>
    <xf numFmtId="179" fontId="48" fillId="4" borderId="34" xfId="3" applyNumberFormat="1" applyFont="1" applyFill="1" applyBorder="1" applyAlignment="1">
      <alignment horizontal="center" vertical="center"/>
    </xf>
    <xf numFmtId="179" fontId="48" fillId="4" borderId="61" xfId="3" applyNumberFormat="1" applyFont="1" applyFill="1" applyBorder="1" applyAlignment="1">
      <alignment horizontal="center" vertical="center"/>
    </xf>
    <xf numFmtId="0" fontId="32" fillId="0" borderId="63" xfId="3" applyFont="1" applyBorder="1" applyAlignment="1">
      <alignment horizontal="center" vertical="center" wrapText="1"/>
    </xf>
    <xf numFmtId="0" fontId="32" fillId="0" borderId="24" xfId="3" applyFont="1" applyBorder="1" applyAlignment="1">
      <alignment horizontal="center" vertical="center" wrapText="1"/>
    </xf>
    <xf numFmtId="0" fontId="32" fillId="0" borderId="64" xfId="3" applyFont="1" applyBorder="1" applyAlignment="1">
      <alignment horizontal="center" vertical="center" wrapText="1"/>
    </xf>
    <xf numFmtId="179" fontId="48" fillId="4" borderId="66" xfId="3" applyNumberFormat="1" applyFont="1" applyFill="1" applyBorder="1" applyAlignment="1">
      <alignment horizontal="center" vertical="center"/>
    </xf>
    <xf numFmtId="179" fontId="48" fillId="4" borderId="67" xfId="3" applyNumberFormat="1" applyFont="1" applyFill="1" applyBorder="1" applyAlignment="1">
      <alignment horizontal="center" vertical="center"/>
    </xf>
    <xf numFmtId="179" fontId="48" fillId="4" borderId="68" xfId="3" applyNumberFormat="1" applyFont="1" applyFill="1" applyBorder="1" applyAlignment="1">
      <alignment horizontal="center" vertical="center"/>
    </xf>
    <xf numFmtId="179" fontId="32" fillId="0" borderId="58" xfId="3" applyNumberFormat="1" applyFont="1" applyBorder="1" applyAlignment="1">
      <alignment horizontal="center" vertical="center"/>
    </xf>
    <xf numFmtId="0" fontId="21" fillId="0" borderId="0" xfId="3" applyFont="1" applyAlignment="1">
      <alignment horizontal="left" vertical="center" wrapText="1"/>
    </xf>
    <xf numFmtId="0" fontId="43" fillId="0" borderId="0" xfId="3" applyFont="1" applyAlignment="1">
      <alignment vertical="center" wrapText="1"/>
    </xf>
    <xf numFmtId="0" fontId="32" fillId="0" borderId="0" xfId="3" applyFont="1" applyAlignment="1">
      <alignment horizontal="left" vertical="top" wrapText="1"/>
    </xf>
    <xf numFmtId="179" fontId="43" fillId="0" borderId="72" xfId="3" applyNumberFormat="1" applyFont="1" applyBorder="1" applyAlignment="1">
      <alignment horizontal="center" vertical="top" wrapText="1"/>
    </xf>
    <xf numFmtId="179" fontId="43" fillId="0" borderId="73" xfId="3" applyNumberFormat="1" applyFont="1" applyBorder="1" applyAlignment="1">
      <alignment horizontal="center" vertical="top" wrapText="1"/>
    </xf>
    <xf numFmtId="179" fontId="43" fillId="0" borderId="74" xfId="3" applyNumberFormat="1" applyFont="1" applyBorder="1" applyAlignment="1">
      <alignment horizontal="center" vertical="top" wrapText="1"/>
    </xf>
    <xf numFmtId="0" fontId="49" fillId="0" borderId="0" xfId="3" applyFont="1" applyAlignment="1">
      <alignment horizontal="left" vertical="center" indent="1"/>
    </xf>
    <xf numFmtId="0" fontId="46" fillId="0" borderId="0" xfId="3" applyFont="1" applyAlignment="1">
      <alignment horizontal="center" vertical="center"/>
    </xf>
    <xf numFmtId="0" fontId="50" fillId="0" borderId="0" xfId="3" applyFont="1">
      <alignment vertical="center"/>
    </xf>
    <xf numFmtId="0" fontId="49" fillId="0" borderId="16" xfId="3" applyFont="1" applyBorder="1" applyAlignment="1">
      <alignment horizontal="left" vertical="center"/>
    </xf>
    <xf numFmtId="0" fontId="46" fillId="0" borderId="16" xfId="3" applyFont="1" applyBorder="1" applyAlignment="1">
      <alignment horizontal="center" vertical="center"/>
    </xf>
    <xf numFmtId="0" fontId="46" fillId="0" borderId="16" xfId="3" applyFont="1" applyBorder="1">
      <alignment vertical="center"/>
    </xf>
    <xf numFmtId="0" fontId="46" fillId="0" borderId="75" xfId="3" applyFont="1" applyBorder="1" applyAlignment="1">
      <alignment horizontal="left" vertical="center"/>
    </xf>
    <xf numFmtId="0" fontId="46" fillId="0" borderId="76" xfId="3" applyFont="1" applyBorder="1" applyAlignment="1">
      <alignment horizontal="left" vertical="center"/>
    </xf>
    <xf numFmtId="0" fontId="46" fillId="0" borderId="75" xfId="3" applyFont="1" applyBorder="1">
      <alignment vertical="center"/>
    </xf>
    <xf numFmtId="0" fontId="46" fillId="0" borderId="77" xfId="3" applyFont="1" applyBorder="1">
      <alignment vertical="center"/>
    </xf>
    <xf numFmtId="0" fontId="46" fillId="0" borderId="77" xfId="3" applyFont="1" applyBorder="1" applyAlignment="1">
      <alignment horizontal="left" vertical="center"/>
    </xf>
    <xf numFmtId="0" fontId="46" fillId="0" borderId="0" xfId="3" applyFont="1" applyAlignment="1">
      <alignment horizontal="left" vertical="center"/>
    </xf>
    <xf numFmtId="0" fontId="46" fillId="0" borderId="78" xfId="3" quotePrefix="1" applyFont="1" applyBorder="1" applyAlignment="1">
      <alignment horizontal="left" vertical="center"/>
    </xf>
    <xf numFmtId="0" fontId="46" fillId="0" borderId="79" xfId="3" applyFont="1" applyBorder="1" applyAlignment="1">
      <alignment horizontal="left" vertical="center"/>
    </xf>
    <xf numFmtId="0" fontId="46" fillId="0" borderId="78" xfId="3" quotePrefix="1" applyFont="1" applyBorder="1">
      <alignment vertical="center"/>
    </xf>
    <xf numFmtId="0" fontId="46" fillId="0" borderId="80" xfId="3" applyFont="1" applyBorder="1" applyAlignment="1">
      <alignment horizontal="left" vertical="center"/>
    </xf>
    <xf numFmtId="0" fontId="50" fillId="0" borderId="0" xfId="3" applyFont="1" applyAlignment="1">
      <alignment vertical="center" wrapText="1"/>
    </xf>
    <xf numFmtId="0" fontId="50" fillId="0" borderId="0" xfId="3" applyFont="1" applyAlignment="1">
      <alignment horizontal="right" vertical="center" wrapText="1"/>
    </xf>
    <xf numFmtId="183" fontId="50" fillId="0" borderId="0" xfId="3" applyNumberFormat="1" applyFont="1" applyAlignment="1">
      <alignment horizontal="right" vertical="center" wrapText="1"/>
    </xf>
    <xf numFmtId="0" fontId="46" fillId="0" borderId="78" xfId="3" applyFont="1" applyBorder="1" applyAlignment="1">
      <alignment horizontal="left" vertical="center"/>
    </xf>
    <xf numFmtId="0" fontId="21" fillId="0" borderId="78" xfId="3" quotePrefix="1" applyFont="1" applyBorder="1" applyAlignment="1">
      <alignment horizontal="left" vertical="center"/>
    </xf>
    <xf numFmtId="0" fontId="21" fillId="0" borderId="79" xfId="3" applyFont="1" applyBorder="1" applyAlignment="1">
      <alignment horizontal="left" vertical="center"/>
    </xf>
    <xf numFmtId="0" fontId="21" fillId="0" borderId="78" xfId="3" quotePrefix="1" applyFont="1" applyBorder="1">
      <alignment vertical="center"/>
    </xf>
    <xf numFmtId="0" fontId="21" fillId="0" borderId="80" xfId="3" applyFont="1" applyBorder="1" applyAlignment="1">
      <alignment horizontal="left" vertical="center"/>
    </xf>
    <xf numFmtId="0" fontId="21" fillId="0" borderId="81" xfId="3" quotePrefix="1" applyFont="1" applyBorder="1" applyAlignment="1">
      <alignment horizontal="left" vertical="center"/>
    </xf>
    <xf numFmtId="0" fontId="21" fillId="0" borderId="82" xfId="3" applyFont="1" applyBorder="1" applyAlignment="1">
      <alignment horizontal="left" vertical="center"/>
    </xf>
    <xf numFmtId="0" fontId="21" fillId="0" borderId="81" xfId="3" quotePrefix="1" applyFont="1" applyBorder="1">
      <alignment vertical="center"/>
    </xf>
    <xf numFmtId="0" fontId="21" fillId="0" borderId="83" xfId="3" applyFont="1" applyBorder="1" applyAlignment="1">
      <alignment horizontal="left" vertical="center"/>
    </xf>
    <xf numFmtId="0" fontId="46" fillId="0" borderId="83" xfId="3" applyFont="1" applyBorder="1" applyAlignment="1">
      <alignment horizontal="left" vertical="center"/>
    </xf>
    <xf numFmtId="0" fontId="46" fillId="0" borderId="84" xfId="3" quotePrefix="1" applyFont="1" applyBorder="1" applyAlignment="1">
      <alignment horizontal="left" vertical="center"/>
    </xf>
    <xf numFmtId="0" fontId="46" fillId="0" borderId="85" xfId="3" applyFont="1" applyBorder="1" applyAlignment="1">
      <alignment horizontal="center" vertical="center"/>
    </xf>
    <xf numFmtId="0" fontId="46" fillId="0" borderId="84" xfId="3" quotePrefix="1" applyFont="1" applyBorder="1">
      <alignment vertical="center"/>
    </xf>
    <xf numFmtId="0" fontId="46" fillId="0" borderId="86" xfId="3" applyFont="1" applyBorder="1" applyAlignment="1">
      <alignment horizontal="left" vertical="center"/>
    </xf>
    <xf numFmtId="0" fontId="46" fillId="0" borderId="86" xfId="3" applyFont="1" applyBorder="1">
      <alignment vertical="center"/>
    </xf>
    <xf numFmtId="0" fontId="46" fillId="0" borderId="0" xfId="3" applyFont="1" applyAlignment="1">
      <alignment horizontal="left" vertical="center" wrapText="1"/>
    </xf>
    <xf numFmtId="0" fontId="46" fillId="0" borderId="0" xfId="3" applyFont="1" applyAlignment="1">
      <alignment horizontal="left" vertical="center" indent="1"/>
    </xf>
    <xf numFmtId="0" fontId="46" fillId="0" borderId="19" xfId="3" applyFont="1" applyBorder="1">
      <alignment vertical="center"/>
    </xf>
    <xf numFmtId="0" fontId="46" fillId="0" borderId="19" xfId="3" quotePrefix="1" applyFont="1" applyBorder="1">
      <alignment vertical="center"/>
    </xf>
    <xf numFmtId="0" fontId="46" fillId="0" borderId="28" xfId="3" applyFont="1" applyBorder="1">
      <alignment vertical="center"/>
    </xf>
    <xf numFmtId="0" fontId="46" fillId="0" borderId="28" xfId="3" quotePrefix="1" applyFont="1" applyBorder="1">
      <alignment vertical="center"/>
    </xf>
    <xf numFmtId="0" fontId="46" fillId="0" borderId="87" xfId="3" applyFont="1" applyBorder="1" applyAlignment="1">
      <alignment horizontal="left" vertical="center" indent="1"/>
    </xf>
    <xf numFmtId="0" fontId="46" fillId="0" borderId="87" xfId="3" applyFont="1" applyBorder="1">
      <alignment vertical="center"/>
    </xf>
    <xf numFmtId="0" fontId="38" fillId="0" borderId="0" xfId="3" applyFont="1" applyAlignment="1">
      <alignment horizontal="left" vertical="center" indent="1"/>
    </xf>
    <xf numFmtId="0" fontId="51" fillId="0" borderId="0" xfId="3" applyFont="1" applyAlignment="1">
      <alignment vertical="center" wrapText="1"/>
    </xf>
    <xf numFmtId="0" fontId="51" fillId="0" borderId="0" xfId="3" applyFont="1" applyAlignment="1">
      <alignment horizontal="right" vertical="center" wrapText="1"/>
    </xf>
    <xf numFmtId="183" fontId="51" fillId="0" borderId="0" xfId="3" applyNumberFormat="1" applyFont="1" applyAlignment="1">
      <alignment horizontal="right" vertical="center" wrapText="1"/>
    </xf>
    <xf numFmtId="0" fontId="51" fillId="0" borderId="0" xfId="3" applyFont="1">
      <alignment vertical="center"/>
    </xf>
    <xf numFmtId="0" fontId="52" fillId="0" borderId="0" xfId="3" applyFont="1">
      <alignment vertical="center"/>
    </xf>
    <xf numFmtId="183" fontId="52" fillId="0" borderId="0" xfId="3" applyNumberFormat="1" applyFont="1" applyAlignment="1">
      <alignment vertical="center" wrapText="1"/>
    </xf>
    <xf numFmtId="0" fontId="42" fillId="0" borderId="0" xfId="3" applyFont="1" applyAlignment="1" applyProtection="1">
      <alignment horizontal="left" vertical="center" shrinkToFit="1"/>
      <protection locked="0"/>
    </xf>
    <xf numFmtId="0" fontId="21" fillId="0" borderId="12" xfId="3" applyFont="1" applyBorder="1" applyAlignment="1" applyProtection="1">
      <alignment horizontal="center" vertical="center" shrinkToFit="1"/>
      <protection locked="0"/>
    </xf>
    <xf numFmtId="179" fontId="21" fillId="0" borderId="7" xfId="3" applyNumberFormat="1" applyFont="1" applyBorder="1" applyAlignment="1" applyProtection="1">
      <alignment horizontal="center" vertical="center" shrinkToFit="1"/>
      <protection locked="0"/>
    </xf>
    <xf numFmtId="0" fontId="21" fillId="0" borderId="7" xfId="3" applyFont="1" applyBorder="1" applyAlignment="1" applyProtection="1">
      <alignment horizontal="center" vertical="center" shrinkToFit="1"/>
      <protection locked="0"/>
    </xf>
    <xf numFmtId="179" fontId="21" fillId="0" borderId="50" xfId="3" applyNumberFormat="1" applyFont="1" applyBorder="1" applyAlignment="1" applyProtection="1">
      <alignment horizontal="center" vertical="center" shrinkToFit="1"/>
      <protection locked="0"/>
    </xf>
    <xf numFmtId="0" fontId="21" fillId="0" borderId="50" xfId="3" applyFont="1" applyBorder="1" applyAlignment="1" applyProtection="1">
      <alignment horizontal="center" vertical="center" shrinkToFit="1"/>
      <protection locked="0"/>
    </xf>
    <xf numFmtId="0" fontId="43" fillId="0" borderId="48" xfId="3" applyFont="1" applyBorder="1" applyAlignment="1" applyProtection="1">
      <alignment horizontal="center" vertical="center" shrinkToFit="1"/>
      <protection locked="0"/>
    </xf>
    <xf numFmtId="38" fontId="17" fillId="0" borderId="50" xfId="4" applyFont="1" applyFill="1" applyBorder="1" applyAlignment="1" applyProtection="1">
      <alignment horizontal="center" vertical="center" shrinkToFit="1"/>
      <protection locked="0"/>
    </xf>
    <xf numFmtId="38" fontId="17" fillId="0" borderId="7" xfId="4" applyFont="1" applyFill="1" applyBorder="1" applyAlignment="1" applyProtection="1">
      <alignment horizontal="center" vertical="center" shrinkToFit="1"/>
      <protection locked="0"/>
    </xf>
    <xf numFmtId="9" fontId="17" fillId="0" borderId="7" xfId="4" applyNumberFormat="1" applyFont="1" applyFill="1" applyBorder="1" applyAlignment="1" applyProtection="1">
      <alignment horizontal="center" vertical="center" shrinkToFit="1"/>
      <protection locked="0"/>
    </xf>
    <xf numFmtId="9" fontId="17" fillId="0" borderId="50" xfId="4" applyNumberFormat="1" applyFont="1" applyFill="1" applyBorder="1" applyAlignment="1" applyProtection="1">
      <alignment horizontal="center" vertical="center" shrinkToFit="1"/>
      <protection locked="0"/>
    </xf>
    <xf numFmtId="182" fontId="17" fillId="0" borderId="7" xfId="4" applyNumberFormat="1" applyFont="1" applyFill="1" applyBorder="1" applyAlignment="1" applyProtection="1">
      <alignment horizontal="center" vertical="center" shrinkToFit="1"/>
      <protection locked="0"/>
    </xf>
    <xf numFmtId="0" fontId="46" fillId="0" borderId="0" xfId="3" applyFont="1" applyAlignment="1" applyProtection="1">
      <alignment vertical="center" shrinkToFit="1"/>
      <protection locked="0"/>
    </xf>
    <xf numFmtId="182" fontId="17" fillId="0" borderId="50" xfId="4" applyNumberFormat="1" applyFont="1" applyFill="1" applyBorder="1" applyAlignment="1" applyProtection="1">
      <alignment horizontal="center" vertical="center" shrinkToFit="1"/>
      <protection locked="0"/>
    </xf>
    <xf numFmtId="0" fontId="17" fillId="0" borderId="0" xfId="8" applyFont="1" applyAlignment="1" applyProtection="1">
      <alignment horizontal="center" vertical="center" wrapText="1" shrinkToFit="1"/>
      <protection locked="0"/>
    </xf>
    <xf numFmtId="0" fontId="31" fillId="0" borderId="0" xfId="0" applyFont="1">
      <alignment vertical="center"/>
    </xf>
    <xf numFmtId="0" fontId="88" fillId="0" borderId="0" xfId="0" applyFont="1">
      <alignment vertical="center"/>
    </xf>
    <xf numFmtId="0" fontId="75" fillId="0" borderId="0" xfId="0" applyFont="1" applyAlignment="1" applyProtection="1">
      <alignment horizontal="right" vertical="center"/>
      <protection locked="0"/>
    </xf>
    <xf numFmtId="0" fontId="91" fillId="0" borderId="0" xfId="0" applyFont="1">
      <alignment vertical="center"/>
    </xf>
    <xf numFmtId="0" fontId="92" fillId="0" borderId="0" xfId="0" applyFont="1">
      <alignment vertical="center"/>
    </xf>
    <xf numFmtId="0" fontId="93" fillId="17" borderId="0" xfId="0" applyFont="1" applyFill="1" applyAlignment="1">
      <alignment vertical="top" wrapText="1"/>
    </xf>
    <xf numFmtId="0" fontId="93" fillId="17" borderId="0" xfId="0" applyFont="1" applyFill="1" applyAlignment="1">
      <alignment vertical="top"/>
    </xf>
    <xf numFmtId="191" fontId="15" fillId="0" borderId="8" xfId="2" applyNumberFormat="1" applyFont="1" applyFill="1" applyBorder="1" applyAlignment="1" applyProtection="1">
      <alignment horizontal="center" vertical="center" wrapText="1"/>
    </xf>
    <xf numFmtId="0" fontId="23" fillId="0" borderId="0" xfId="0" applyFont="1">
      <alignment vertical="center"/>
    </xf>
    <xf numFmtId="0" fontId="17" fillId="0" borderId="0" xfId="0" applyFont="1" applyAlignment="1" applyProtection="1">
      <alignment horizontal="center" vertical="center"/>
      <protection locked="0"/>
    </xf>
    <xf numFmtId="0" fontId="78" fillId="0" borderId="132" xfId="0" applyFont="1" applyBorder="1" applyAlignment="1" applyProtection="1">
      <alignment horizontal="left" vertical="center"/>
      <protection locked="0"/>
    </xf>
    <xf numFmtId="0" fontId="75" fillId="0" borderId="132" xfId="0" applyFont="1" applyBorder="1" applyAlignment="1" applyProtection="1">
      <alignment horizontal="center" vertical="center"/>
      <protection locked="0"/>
    </xf>
    <xf numFmtId="0" fontId="89" fillId="0" borderId="135" xfId="0" applyFont="1" applyBorder="1" applyProtection="1">
      <alignment vertical="center"/>
      <protection locked="0"/>
    </xf>
    <xf numFmtId="0" fontId="75" fillId="0" borderId="137" xfId="0" applyFont="1" applyBorder="1" applyAlignment="1" applyProtection="1">
      <alignment horizontal="center" vertical="center"/>
      <protection locked="0"/>
    </xf>
    <xf numFmtId="0" fontId="74" fillId="18" borderId="0" xfId="0" applyFont="1" applyFill="1" applyAlignment="1">
      <alignment horizontal="center" vertical="center"/>
    </xf>
    <xf numFmtId="189" fontId="74" fillId="18" borderId="0" xfId="0" applyNumberFormat="1" applyFont="1" applyFill="1" applyAlignment="1">
      <alignment horizontal="center" vertical="center"/>
    </xf>
    <xf numFmtId="0" fontId="74" fillId="18" borderId="0" xfId="0" applyFont="1" applyFill="1" applyAlignment="1">
      <alignment horizontal="left" vertical="center"/>
    </xf>
    <xf numFmtId="0" fontId="74" fillId="18" borderId="0" xfId="0" applyFont="1" applyFill="1">
      <alignment vertical="center"/>
    </xf>
    <xf numFmtId="1" fontId="74" fillId="18" borderId="0" xfId="0" applyNumberFormat="1" applyFont="1" applyFill="1" applyAlignment="1">
      <alignment horizontal="left" vertical="center"/>
    </xf>
    <xf numFmtId="1" fontId="74" fillId="18" borderId="0" xfId="0" applyNumberFormat="1" applyFont="1" applyFill="1">
      <alignment vertical="center"/>
    </xf>
    <xf numFmtId="0" fontId="74" fillId="18" borderId="0" xfId="0" applyFont="1" applyFill="1" applyAlignment="1">
      <alignment horizontal="right" vertical="center"/>
    </xf>
    <xf numFmtId="189" fontId="74" fillId="18" borderId="0" xfId="0" applyNumberFormat="1" applyFont="1" applyFill="1">
      <alignment vertical="center"/>
    </xf>
    <xf numFmtId="49" fontId="74" fillId="18" borderId="0" xfId="0" applyNumberFormat="1" applyFont="1" applyFill="1">
      <alignment vertical="center"/>
    </xf>
    <xf numFmtId="190" fontId="74" fillId="18" borderId="0" xfId="0" applyNumberFormat="1" applyFont="1" applyFill="1">
      <alignment vertical="center"/>
    </xf>
    <xf numFmtId="0" fontId="89" fillId="0" borderId="0" xfId="0" applyFont="1">
      <alignment vertical="center"/>
    </xf>
    <xf numFmtId="0" fontId="86" fillId="0" borderId="0" xfId="0" applyFont="1" applyAlignment="1">
      <alignment horizontal="right" vertical="center"/>
    </xf>
    <xf numFmtId="0" fontId="86" fillId="0" borderId="0" xfId="0" applyFont="1">
      <alignment vertical="center"/>
    </xf>
    <xf numFmtId="0" fontId="87" fillId="0" borderId="0" xfId="0" applyFont="1">
      <alignment vertical="center"/>
    </xf>
    <xf numFmtId="0" fontId="87" fillId="0" borderId="0" xfId="0" applyFont="1" applyAlignment="1">
      <alignment horizontal="left" vertical="center"/>
    </xf>
    <xf numFmtId="0" fontId="75" fillId="0" borderId="0" xfId="0" applyFont="1" applyAlignment="1">
      <alignment horizontal="left" vertical="center" wrapText="1"/>
    </xf>
    <xf numFmtId="0" fontId="97" fillId="0" borderId="0" xfId="0" applyFont="1" applyProtection="1">
      <alignment vertical="center"/>
      <protection locked="0"/>
    </xf>
    <xf numFmtId="0" fontId="74" fillId="0" borderId="1" xfId="0" applyFont="1" applyBorder="1" applyAlignment="1" applyProtection="1">
      <alignment horizontal="right" vertical="center"/>
      <protection locked="0"/>
    </xf>
    <xf numFmtId="0" fontId="74" fillId="0" borderId="12" xfId="0" applyFont="1" applyBorder="1" applyAlignment="1" applyProtection="1">
      <alignment horizontal="center" vertical="center"/>
      <protection locked="0"/>
    </xf>
    <xf numFmtId="191" fontId="101" fillId="0" borderId="8" xfId="2" applyNumberFormat="1"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0" fillId="0" borderId="131" xfId="0" applyBorder="1" applyProtection="1">
      <alignment vertical="center"/>
      <protection locked="0"/>
    </xf>
    <xf numFmtId="0" fontId="0" fillId="0" borderId="132" xfId="0" applyBorder="1" applyProtection="1">
      <alignment vertical="center"/>
      <protection locked="0"/>
    </xf>
    <xf numFmtId="0" fontId="0" fillId="0" borderId="132" xfId="0" applyBorder="1" applyAlignment="1" applyProtection="1">
      <alignment horizontal="center" vertical="center"/>
      <protection locked="0"/>
    </xf>
    <xf numFmtId="0" fontId="0" fillId="0" borderId="133" xfId="0" applyBorder="1" applyProtection="1">
      <alignment vertical="center"/>
      <protection locked="0"/>
    </xf>
    <xf numFmtId="0" fontId="0" fillId="0" borderId="0" xfId="0" applyAlignment="1">
      <alignment horizontal="center" vertical="center"/>
    </xf>
    <xf numFmtId="0" fontId="0" fillId="0" borderId="134" xfId="0" applyBorder="1" applyProtection="1">
      <alignment vertical="center"/>
      <protection locked="0"/>
    </xf>
    <xf numFmtId="0" fontId="0" fillId="0" borderId="135" xfId="0" applyBorder="1" applyProtection="1">
      <alignment vertical="center"/>
      <protection locked="0"/>
    </xf>
    <xf numFmtId="0" fontId="0" fillId="0" borderId="0" xfId="0" applyAlignment="1">
      <alignment horizontal="right" vertical="center"/>
    </xf>
    <xf numFmtId="0" fontId="0" fillId="0" borderId="0" xfId="0" applyAlignment="1">
      <alignment horizontal="left" vertical="center" wrapText="1"/>
    </xf>
    <xf numFmtId="0" fontId="0" fillId="0" borderId="100" xfId="0" applyBorder="1" applyAlignment="1">
      <alignment horizontal="center" vertical="center"/>
    </xf>
    <xf numFmtId="0" fontId="0" fillId="0" borderId="105" xfId="0" applyBorder="1" applyAlignment="1" applyProtection="1">
      <alignment horizontal="center" vertical="center" textRotation="255"/>
      <protection locked="0"/>
    </xf>
    <xf numFmtId="0" fontId="0" fillId="0" borderId="100" xfId="0" applyBorder="1" applyAlignment="1" applyProtection="1">
      <alignment horizontal="center" vertical="center"/>
      <protection locked="0"/>
    </xf>
    <xf numFmtId="0" fontId="0" fillId="0" borderId="7" xfId="0" applyBorder="1" applyAlignment="1">
      <alignment horizontal="center" vertical="center"/>
    </xf>
    <xf numFmtId="0" fontId="0" fillId="0" borderId="106" xfId="0" applyBorder="1" applyAlignment="1" applyProtection="1">
      <alignment horizontal="center" vertical="center" textRotation="255"/>
      <protection locked="0"/>
    </xf>
    <xf numFmtId="0" fontId="0" fillId="0" borderId="7" xfId="0" applyBorder="1" applyAlignment="1" applyProtection="1">
      <alignment horizontal="center" vertical="center"/>
      <protection locked="0"/>
    </xf>
    <xf numFmtId="0" fontId="74" fillId="0" borderId="19" xfId="0" applyFont="1" applyBorder="1" applyAlignment="1">
      <alignment horizontal="center" vertical="center"/>
    </xf>
    <xf numFmtId="0" fontId="74" fillId="0" borderId="19" xfId="0" applyFont="1" applyBorder="1" applyAlignment="1" applyProtection="1">
      <alignment horizontal="center" vertical="center"/>
      <protection locked="0"/>
    </xf>
    <xf numFmtId="0" fontId="74" fillId="0" borderId="12" xfId="0" applyFont="1" applyBorder="1" applyAlignment="1">
      <alignment horizontal="center" vertical="center"/>
    </xf>
    <xf numFmtId="0" fontId="67" fillId="0" borderId="112" xfId="6" applyFont="1" applyBorder="1" applyAlignment="1">
      <alignment horizontal="left" vertical="center" shrinkToFit="1"/>
    </xf>
    <xf numFmtId="0" fontId="67" fillId="0" borderId="112" xfId="6" applyFont="1" applyBorder="1" applyAlignment="1" applyProtection="1">
      <alignment horizontal="left" vertical="center" shrinkToFit="1"/>
      <protection locked="0"/>
    </xf>
    <xf numFmtId="0" fontId="0" fillId="0" borderId="113" xfId="0" applyBorder="1" applyProtection="1">
      <alignment vertical="center"/>
      <protection locked="0"/>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45" xfId="0" applyBorder="1" applyAlignment="1" applyProtection="1">
      <alignment horizontal="center" vertical="center"/>
      <protection locked="0"/>
    </xf>
    <xf numFmtId="0" fontId="0" fillId="0" borderId="11" xfId="0" applyBorder="1" applyAlignment="1">
      <alignment horizontal="center" vertical="center"/>
    </xf>
    <xf numFmtId="0" fontId="0" fillId="0" borderId="107" xfId="0" applyBorder="1" applyAlignment="1" applyProtection="1">
      <alignment horizontal="center" vertical="center" textRotation="255"/>
      <protection locked="0"/>
    </xf>
    <xf numFmtId="0" fontId="67" fillId="0" borderId="120" xfId="6" applyFont="1" applyBorder="1" applyAlignment="1" applyProtection="1">
      <alignment horizontal="left" vertical="center" shrinkToFit="1"/>
      <protection locked="0"/>
    </xf>
    <xf numFmtId="0" fontId="67" fillId="0" borderId="122" xfId="6" applyFont="1" applyBorder="1" applyAlignment="1" applyProtection="1">
      <alignment horizontal="left" vertical="center" shrinkToFit="1"/>
      <protection locked="0"/>
    </xf>
    <xf numFmtId="0" fontId="67" fillId="0" borderId="127" xfId="6" applyFont="1" applyBorder="1" applyAlignment="1" applyProtection="1">
      <alignment horizontal="left" vertical="center" shrinkToFit="1"/>
      <protection locked="0"/>
    </xf>
    <xf numFmtId="0" fontId="0" fillId="0" borderId="112" xfId="0" applyBorder="1">
      <alignment vertical="center"/>
    </xf>
    <xf numFmtId="0" fontId="0" fillId="0" borderId="112" xfId="0" applyBorder="1" applyProtection="1">
      <alignment vertical="center"/>
      <protection locked="0"/>
    </xf>
    <xf numFmtId="0" fontId="0" fillId="0" borderId="41" xfId="0" applyBorder="1" applyProtection="1">
      <alignment vertical="center"/>
      <protection locked="0"/>
    </xf>
    <xf numFmtId="0" fontId="0" fillId="0" borderId="114" xfId="0" applyBorder="1" applyProtection="1">
      <alignment vertical="center"/>
      <protection locked="0"/>
    </xf>
    <xf numFmtId="0" fontId="67" fillId="0" borderId="0" xfId="6" applyFont="1" applyProtection="1">
      <alignment vertical="center"/>
      <protection locked="0"/>
    </xf>
    <xf numFmtId="0" fontId="0" fillId="12" borderId="72" xfId="0" applyFill="1" applyBorder="1" applyAlignment="1" applyProtection="1">
      <alignment horizontal="left" vertical="center"/>
      <protection locked="0"/>
    </xf>
    <xf numFmtId="0" fontId="0" fillId="0" borderId="136" xfId="0" applyBorder="1" applyProtection="1">
      <alignment vertical="center"/>
      <protection locked="0"/>
    </xf>
    <xf numFmtId="0" fontId="0" fillId="0" borderId="137" xfId="0" applyBorder="1" applyProtection="1">
      <alignment vertical="center"/>
      <protection locked="0"/>
    </xf>
    <xf numFmtId="0" fontId="0" fillId="0" borderId="137" xfId="0" applyBorder="1" applyAlignment="1" applyProtection="1">
      <alignment horizontal="center" vertical="center"/>
      <protection locked="0"/>
    </xf>
    <xf numFmtId="0" fontId="0" fillId="0" borderId="138" xfId="0" applyBorder="1" applyProtection="1">
      <alignment vertical="center"/>
      <protection locked="0"/>
    </xf>
    <xf numFmtId="189" fontId="0" fillId="0" borderId="0" xfId="0" applyNumberFormat="1" applyAlignment="1" applyProtection="1">
      <alignment horizontal="center" vertical="center"/>
      <protection locked="0"/>
    </xf>
    <xf numFmtId="0" fontId="95" fillId="0" borderId="0" xfId="0" applyFont="1" applyAlignment="1">
      <alignment horizontal="center" vertical="center"/>
    </xf>
    <xf numFmtId="0" fontId="17" fillId="0" borderId="0" xfId="12" applyFont="1" applyAlignment="1" applyProtection="1">
      <alignment horizontal="center" vertical="center"/>
      <protection locked="0"/>
    </xf>
    <xf numFmtId="0" fontId="100" fillId="0" borderId="0" xfId="0" applyFont="1" applyAlignment="1"/>
    <xf numFmtId="0" fontId="100" fillId="0" borderId="0" xfId="0" applyFont="1" applyAlignment="1">
      <alignment horizontal="left" vertical="center"/>
    </xf>
    <xf numFmtId="0" fontId="108" fillId="0" borderId="0" xfId="0" applyFont="1">
      <alignment vertical="center"/>
    </xf>
    <xf numFmtId="0" fontId="111" fillId="0" borderId="0" xfId="0" applyFont="1">
      <alignment vertical="center"/>
    </xf>
    <xf numFmtId="0" fontId="107" fillId="0" borderId="0" xfId="0" applyFont="1" applyAlignment="1">
      <alignment horizontal="left" vertical="center"/>
    </xf>
    <xf numFmtId="0" fontId="24" fillId="0" borderId="36" xfId="0" applyFont="1" applyBorder="1">
      <alignment vertical="center"/>
    </xf>
    <xf numFmtId="0" fontId="24" fillId="0" borderId="111" xfId="0" applyFont="1" applyBorder="1">
      <alignment vertical="center"/>
    </xf>
    <xf numFmtId="0" fontId="24" fillId="0" borderId="140" xfId="0" applyFont="1" applyBorder="1">
      <alignment vertical="center"/>
    </xf>
    <xf numFmtId="0" fontId="24" fillId="0" borderId="41" xfId="0" applyFont="1" applyBorder="1">
      <alignment vertical="center"/>
    </xf>
    <xf numFmtId="0" fontId="112" fillId="0" borderId="9" xfId="9" applyFont="1" applyBorder="1" applyAlignment="1" applyProtection="1">
      <alignment vertical="center" shrinkToFit="1"/>
      <protection locked="0"/>
    </xf>
    <xf numFmtId="0" fontId="0" fillId="0" borderId="141" xfId="0" applyBorder="1">
      <alignment vertical="center"/>
    </xf>
    <xf numFmtId="0" fontId="17" fillId="0" borderId="5" xfId="12" applyFont="1" applyBorder="1">
      <alignment vertical="center"/>
    </xf>
    <xf numFmtId="0" fontId="59" fillId="0" borderId="0" xfId="12" applyFont="1" applyAlignment="1">
      <alignment vertical="center" wrapText="1"/>
    </xf>
    <xf numFmtId="0" fontId="17" fillId="0" borderId="4" xfId="12" applyFont="1" applyBorder="1" applyAlignment="1">
      <alignment horizontal="center" vertical="center"/>
    </xf>
    <xf numFmtId="0" fontId="69" fillId="0" borderId="0" xfId="12" applyFont="1" applyAlignment="1">
      <alignment vertical="top"/>
    </xf>
    <xf numFmtId="0" fontId="21" fillId="0" borderId="8" xfId="12" applyFont="1" applyBorder="1">
      <alignment vertical="center"/>
    </xf>
    <xf numFmtId="0" fontId="3" fillId="0" borderId="9" xfId="9" applyBorder="1" applyAlignment="1" applyProtection="1">
      <alignment vertical="center" shrinkToFit="1"/>
      <protection locked="0"/>
    </xf>
    <xf numFmtId="177" fontId="17" fillId="0" borderId="10" xfId="12" applyNumberFormat="1" applyFont="1" applyBorder="1" applyAlignment="1">
      <alignment horizontal="center" vertical="center"/>
    </xf>
    <xf numFmtId="0" fontId="20" fillId="0" borderId="16" xfId="12" applyFont="1" applyBorder="1">
      <alignment vertical="center"/>
    </xf>
    <xf numFmtId="0" fontId="48" fillId="0" borderId="8" xfId="16" applyFont="1" applyBorder="1" applyAlignment="1">
      <alignment vertical="center" wrapText="1"/>
    </xf>
    <xf numFmtId="0" fontId="113" fillId="0" borderId="1" xfId="16" applyFont="1" applyBorder="1" applyAlignment="1">
      <alignment horizontal="left" vertical="center"/>
    </xf>
    <xf numFmtId="0" fontId="44" fillId="0" borderId="1" xfId="16" applyFont="1" applyBorder="1">
      <alignment vertical="center"/>
    </xf>
    <xf numFmtId="0" fontId="20" fillId="0" borderId="0" xfId="12" applyFont="1">
      <alignment vertical="center"/>
    </xf>
    <xf numFmtId="0" fontId="59" fillId="0" borderId="0" xfId="12" applyFont="1" applyAlignment="1">
      <alignment horizontal="right" vertical="center" wrapText="1"/>
    </xf>
    <xf numFmtId="0" fontId="59" fillId="0" borderId="0" xfId="12" applyFont="1" applyAlignment="1">
      <alignment horizontal="center" vertical="center" wrapText="1"/>
    </xf>
    <xf numFmtId="0" fontId="26" fillId="0" borderId="41" xfId="0" applyFont="1" applyBorder="1" applyAlignment="1">
      <alignment horizontal="right" vertical="center"/>
    </xf>
    <xf numFmtId="0" fontId="77" fillId="0" borderId="41" xfId="0" applyFont="1" applyBorder="1" applyAlignment="1">
      <alignment horizontal="right" vertical="center" shrinkToFit="1"/>
    </xf>
    <xf numFmtId="0" fontId="77" fillId="0" borderId="41" xfId="0" applyFont="1" applyBorder="1" applyAlignment="1">
      <alignment horizontal="right" vertical="center"/>
    </xf>
    <xf numFmtId="0" fontId="24" fillId="0" borderId="0" xfId="0" applyFont="1" applyAlignment="1" applyProtection="1">
      <alignment horizontal="right" vertical="center"/>
      <protection locked="0"/>
    </xf>
    <xf numFmtId="0" fontId="48" fillId="0" borderId="8" xfId="16" applyFont="1" applyBorder="1" applyAlignment="1" applyProtection="1">
      <alignment horizontal="center" vertical="center" shrinkToFit="1"/>
      <protection locked="0"/>
    </xf>
    <xf numFmtId="0" fontId="48" fillId="0" borderId="9" xfId="16" applyFont="1" applyBorder="1" applyAlignment="1" applyProtection="1">
      <alignment horizontal="center" vertical="center" shrinkToFit="1"/>
      <protection locked="0"/>
    </xf>
    <xf numFmtId="0" fontId="48" fillId="0" borderId="10" xfId="16" applyFont="1" applyBorder="1" applyAlignment="1" applyProtection="1">
      <alignment horizontal="center" vertical="center" shrinkToFit="1"/>
      <protection locked="0"/>
    </xf>
    <xf numFmtId="0" fontId="20" fillId="0" borderId="0" xfId="13" applyFont="1" applyAlignment="1">
      <alignment vertical="center" shrinkToFit="1"/>
    </xf>
    <xf numFmtId="0" fontId="20" fillId="0" borderId="0" xfId="12" applyFont="1" applyAlignment="1" applyProtection="1">
      <alignment horizontal="center" vertical="center"/>
      <protection locked="0"/>
    </xf>
    <xf numFmtId="0" fontId="20" fillId="0" borderId="0" xfId="13" applyFont="1" applyAlignment="1">
      <alignment horizontal="center" vertical="center" shrinkToFit="1"/>
    </xf>
    <xf numFmtId="0" fontId="48" fillId="0" borderId="8" xfId="12" applyFont="1" applyBorder="1">
      <alignment vertical="center"/>
    </xf>
    <xf numFmtId="0" fontId="20" fillId="0" borderId="9" xfId="12" applyFont="1" applyBorder="1" applyAlignment="1">
      <alignment horizontal="center" vertical="center"/>
    </xf>
    <xf numFmtId="0" fontId="20" fillId="0" borderId="9" xfId="12" applyFont="1" applyBorder="1" applyAlignment="1">
      <alignment horizontal="center" vertical="center" shrinkToFit="1"/>
    </xf>
    <xf numFmtId="177" fontId="20" fillId="0" borderId="10" xfId="12" applyNumberFormat="1" applyFont="1" applyBorder="1" applyAlignment="1">
      <alignment horizontal="center" vertical="center"/>
    </xf>
    <xf numFmtId="0" fontId="48" fillId="0" borderId="9" xfId="12" applyFont="1" applyBorder="1">
      <alignment vertical="center"/>
    </xf>
    <xf numFmtId="0" fontId="20" fillId="0" borderId="10" xfId="12" applyFont="1" applyBorder="1" applyAlignment="1">
      <alignment horizontal="center" vertical="center"/>
    </xf>
    <xf numFmtId="0" fontId="20" fillId="0" borderId="2" xfId="12" applyFont="1" applyBorder="1" applyAlignment="1">
      <alignment horizontal="right" vertical="center" wrapText="1"/>
    </xf>
    <xf numFmtId="0" fontId="20" fillId="0" borderId="2" xfId="12" applyFont="1" applyBorder="1" applyAlignment="1">
      <alignment horizontal="center" vertical="center" wrapText="1"/>
    </xf>
    <xf numFmtId="0" fontId="20" fillId="0" borderId="2" xfId="12" applyFont="1" applyBorder="1" applyAlignment="1">
      <alignment vertical="center" wrapText="1"/>
    </xf>
    <xf numFmtId="0" fontId="20" fillId="0" borderId="0" xfId="12" applyFont="1" applyAlignment="1">
      <alignment vertical="center" wrapText="1"/>
    </xf>
    <xf numFmtId="0" fontId="20" fillId="0" borderId="16" xfId="12" applyFont="1" applyBorder="1" applyAlignment="1">
      <alignment horizontal="right" vertical="center" wrapText="1"/>
    </xf>
    <xf numFmtId="0" fontId="20" fillId="0" borderId="16" xfId="12" applyFont="1" applyBorder="1" applyAlignment="1">
      <alignment horizontal="center" vertical="center" wrapText="1"/>
    </xf>
    <xf numFmtId="0" fontId="20" fillId="0" borderId="16" xfId="12" applyFont="1" applyBorder="1" applyAlignment="1">
      <alignment vertical="center" wrapText="1"/>
    </xf>
    <xf numFmtId="0" fontId="48" fillId="0" borderId="89" xfId="16" applyFont="1" applyBorder="1" applyAlignment="1" applyProtection="1">
      <alignment horizontal="center" vertical="center" shrinkToFit="1"/>
      <protection locked="0"/>
    </xf>
    <xf numFmtId="0" fontId="48" fillId="0" borderId="148" xfId="16" applyFont="1" applyBorder="1" applyAlignment="1" applyProtection="1">
      <alignment horizontal="center" vertical="center" shrinkToFit="1"/>
      <protection locked="0"/>
    </xf>
    <xf numFmtId="0" fontId="48" fillId="0" borderId="91" xfId="16" applyFont="1" applyBorder="1" applyAlignment="1" applyProtection="1">
      <alignment horizontal="center" vertical="center" shrinkToFit="1"/>
      <protection locked="0"/>
    </xf>
    <xf numFmtId="0" fontId="48" fillId="0" borderId="149" xfId="16" applyFont="1" applyBorder="1" applyAlignment="1" applyProtection="1">
      <alignment horizontal="center" vertical="center" shrinkToFit="1"/>
      <protection locked="0"/>
    </xf>
    <xf numFmtId="0" fontId="48" fillId="0" borderId="8" xfId="16" applyFont="1" applyBorder="1" applyAlignment="1" applyProtection="1">
      <alignment vertical="center" shrinkToFit="1"/>
      <protection locked="0"/>
    </xf>
    <xf numFmtId="0" fontId="48" fillId="0" borderId="89" xfId="16" applyFont="1" applyBorder="1" applyAlignment="1" applyProtection="1">
      <alignment vertical="center" shrinkToFit="1"/>
      <protection locked="0"/>
    </xf>
    <xf numFmtId="0" fontId="113" fillId="0" borderId="2" xfId="16" applyFont="1" applyBorder="1" applyAlignment="1">
      <alignment horizontal="left" vertical="top"/>
    </xf>
    <xf numFmtId="0" fontId="48" fillId="0" borderId="2" xfId="16" applyFont="1" applyBorder="1" applyAlignment="1">
      <alignment vertical="top"/>
    </xf>
    <xf numFmtId="0" fontId="48" fillId="0" borderId="3" xfId="16" applyFont="1" applyBorder="1" applyAlignment="1">
      <alignment vertical="top"/>
    </xf>
    <xf numFmtId="0" fontId="48" fillId="0" borderId="90" xfId="16" applyFont="1" applyBorder="1" applyAlignment="1" applyProtection="1">
      <alignment horizontal="center" vertical="center" shrinkToFit="1"/>
      <protection locked="0"/>
    </xf>
    <xf numFmtId="0" fontId="48" fillId="0" borderId="1" xfId="16" applyFont="1" applyBorder="1">
      <alignment vertical="center"/>
    </xf>
    <xf numFmtId="0" fontId="48" fillId="0" borderId="0" xfId="16" applyFont="1">
      <alignment vertical="center"/>
    </xf>
    <xf numFmtId="0" fontId="20" fillId="0" borderId="0" xfId="12" applyFont="1" applyAlignment="1">
      <alignment horizontal="center" vertical="center"/>
    </xf>
    <xf numFmtId="0" fontId="116" fillId="0" borderId="0" xfId="0" applyFont="1">
      <alignment vertical="center"/>
    </xf>
    <xf numFmtId="0" fontId="119" fillId="0" borderId="0" xfId="0" applyFont="1" applyAlignment="1">
      <alignment horizontal="center" vertical="center"/>
    </xf>
    <xf numFmtId="0" fontId="119" fillId="0" borderId="110" xfId="0" applyFont="1" applyBorder="1">
      <alignment vertical="center"/>
    </xf>
    <xf numFmtId="0" fontId="119" fillId="0" borderId="110" xfId="0" applyFont="1" applyBorder="1" applyAlignment="1">
      <alignment horizontal="center" vertical="center"/>
    </xf>
    <xf numFmtId="0" fontId="119" fillId="0" borderId="71" xfId="0" applyFont="1" applyBorder="1" applyAlignment="1">
      <alignment horizontal="center" vertical="center"/>
    </xf>
    <xf numFmtId="0" fontId="24" fillId="0" borderId="0" xfId="6" applyFont="1" applyAlignment="1">
      <alignment horizontal="center" vertical="center" shrinkToFit="1"/>
    </xf>
    <xf numFmtId="0" fontId="114" fillId="0" borderId="0" xfId="0" applyFont="1">
      <alignment vertical="center"/>
    </xf>
    <xf numFmtId="185" fontId="24" fillId="0" borderId="110" xfId="0" applyNumberFormat="1" applyFont="1" applyBorder="1" applyAlignment="1" applyProtection="1">
      <alignment horizontal="center" vertical="center" readingOrder="2"/>
      <protection locked="0"/>
    </xf>
    <xf numFmtId="0" fontId="24" fillId="0" borderId="0" xfId="0" applyFont="1" applyAlignment="1">
      <alignment horizontal="left" vertical="center"/>
    </xf>
    <xf numFmtId="0" fontId="24" fillId="0" borderId="0" xfId="0" applyFont="1" applyAlignment="1">
      <alignment vertical="center" readingOrder="2"/>
    </xf>
    <xf numFmtId="38" fontId="24" fillId="0" borderId="0" xfId="0" applyNumberFormat="1" applyFont="1" applyAlignment="1">
      <alignment vertical="center" readingOrder="2"/>
    </xf>
    <xf numFmtId="0" fontId="24" fillId="0" borderId="141" xfId="0" applyFont="1" applyBorder="1">
      <alignment vertical="center"/>
    </xf>
    <xf numFmtId="0" fontId="24" fillId="0" borderId="0" xfId="0" applyFont="1" applyAlignment="1">
      <alignment vertical="center" shrinkToFit="1"/>
    </xf>
    <xf numFmtId="0" fontId="24" fillId="0" borderId="0" xfId="0" applyFont="1" applyAlignment="1">
      <alignment horizontal="center" vertical="center"/>
    </xf>
    <xf numFmtId="185" fontId="24" fillId="0" borderId="0" xfId="0" applyNumberFormat="1" applyFont="1" applyAlignment="1" applyProtection="1">
      <alignment horizontal="center" vertical="center" readingOrder="2"/>
      <protection locked="0"/>
    </xf>
    <xf numFmtId="184" fontId="24" fillId="0" borderId="0" xfId="0" applyNumberFormat="1" applyFont="1" applyAlignment="1">
      <alignment vertical="center" readingOrder="2"/>
    </xf>
    <xf numFmtId="0" fontId="0" fillId="0" borderId="41" xfId="0" applyBorder="1">
      <alignment vertical="center"/>
    </xf>
    <xf numFmtId="0" fontId="0" fillId="0" borderId="0" xfId="0" applyAlignment="1">
      <alignment vertical="center" readingOrder="2"/>
    </xf>
    <xf numFmtId="192" fontId="24" fillId="0" borderId="0" xfId="0" applyNumberFormat="1" applyFont="1">
      <alignment vertical="center"/>
    </xf>
    <xf numFmtId="49" fontId="24" fillId="0" borderId="0" xfId="0" applyNumberFormat="1" applyFont="1" applyAlignment="1">
      <alignment horizontal="right" vertical="center"/>
    </xf>
    <xf numFmtId="0" fontId="24" fillId="0" borderId="0" xfId="0" applyFont="1" applyAlignment="1" applyProtection="1">
      <alignment horizontal="center" vertical="center" readingOrder="2"/>
      <protection locked="0"/>
    </xf>
    <xf numFmtId="184" fontId="24" fillId="0" borderId="0" xfId="0" applyNumberFormat="1" applyFont="1">
      <alignment vertical="center"/>
    </xf>
    <xf numFmtId="0" fontId="0" fillId="0" borderId="42" xfId="0" applyBorder="1">
      <alignment vertical="center"/>
    </xf>
    <xf numFmtId="0" fontId="24" fillId="0" borderId="35" xfId="0" applyFont="1" applyBorder="1">
      <alignment vertical="center"/>
    </xf>
    <xf numFmtId="0" fontId="0" fillId="0" borderId="114" xfId="0" applyBorder="1">
      <alignment vertical="center"/>
    </xf>
    <xf numFmtId="0" fontId="24" fillId="0" borderId="40" xfId="9" applyFont="1" applyBorder="1" applyAlignment="1">
      <alignment horizontal="center" vertical="center" shrinkToFit="1"/>
    </xf>
    <xf numFmtId="0" fontId="24" fillId="0" borderId="112" xfId="9" applyFont="1" applyBorder="1" applyAlignment="1">
      <alignment horizontal="center" vertical="center" shrinkToFit="1"/>
    </xf>
    <xf numFmtId="0" fontId="24" fillId="0" borderId="113" xfId="9" applyFont="1" applyBorder="1" applyAlignment="1">
      <alignment horizontal="center" vertical="center" shrinkToFit="1"/>
    </xf>
    <xf numFmtId="0" fontId="24" fillId="0" borderId="110" xfId="9" applyFont="1" applyBorder="1" applyAlignment="1">
      <alignment horizontal="center" vertical="center" shrinkToFit="1"/>
    </xf>
    <xf numFmtId="0" fontId="24" fillId="0" borderId="0" xfId="9" applyFont="1" applyAlignment="1">
      <alignment horizontal="center" vertical="center" shrinkToFit="1"/>
    </xf>
    <xf numFmtId="186" fontId="67" fillId="0" borderId="0" xfId="10" applyNumberFormat="1" applyFont="1" applyAlignment="1">
      <alignment vertical="center" shrinkToFit="1"/>
    </xf>
    <xf numFmtId="0" fontId="67" fillId="0" borderId="0" xfId="10" applyFont="1">
      <alignment vertical="center"/>
    </xf>
    <xf numFmtId="187" fontId="67" fillId="0" borderId="0" xfId="10" applyNumberFormat="1" applyFont="1" applyAlignment="1">
      <alignment vertical="center" shrinkToFit="1"/>
    </xf>
    <xf numFmtId="0" fontId="123" fillId="0" borderId="109" xfId="9" applyFont="1" applyBorder="1" applyAlignment="1">
      <alignment horizontal="center" vertical="center"/>
    </xf>
    <xf numFmtId="0" fontId="24" fillId="0" borderId="109" xfId="9" applyFont="1" applyBorder="1" applyAlignment="1">
      <alignment horizontal="center" vertical="center"/>
    </xf>
    <xf numFmtId="0" fontId="24" fillId="0" borderId="109" xfId="9" applyFont="1" applyBorder="1" applyAlignment="1" applyProtection="1">
      <alignment vertical="center" shrinkToFit="1"/>
      <protection locked="0"/>
    </xf>
    <xf numFmtId="177" fontId="24" fillId="0" borderId="109" xfId="9" applyNumberFormat="1" applyFont="1" applyBorder="1" applyAlignment="1">
      <alignment horizontal="center" vertical="center"/>
    </xf>
    <xf numFmtId="0" fontId="24" fillId="0" borderId="109" xfId="9" applyFont="1" applyBorder="1" applyAlignment="1" applyProtection="1">
      <alignment horizontal="center" vertical="center" shrinkToFit="1"/>
      <protection locked="0"/>
    </xf>
    <xf numFmtId="177" fontId="24" fillId="0" borderId="113" xfId="9" applyNumberFormat="1" applyFont="1" applyBorder="1" applyAlignment="1">
      <alignment horizontal="left" vertical="center"/>
    </xf>
    <xf numFmtId="0" fontId="0" fillId="16" borderId="0" xfId="0" applyFill="1">
      <alignment vertical="center"/>
    </xf>
    <xf numFmtId="49" fontId="121" fillId="0" borderId="0" xfId="16" applyNumberFormat="1" applyFont="1" applyAlignment="1" applyProtection="1">
      <alignment horizontal="center" vertical="center" shrinkToFit="1"/>
      <protection locked="0"/>
    </xf>
    <xf numFmtId="0" fontId="24" fillId="0" borderId="0" xfId="12" applyFont="1">
      <alignment vertical="center"/>
    </xf>
    <xf numFmtId="0" fontId="67" fillId="0" borderId="0" xfId="12" applyFont="1">
      <alignment vertical="center"/>
    </xf>
    <xf numFmtId="0" fontId="67" fillId="0" borderId="0" xfId="12" applyFont="1" applyAlignment="1">
      <alignment horizontal="right" vertical="center" wrapText="1"/>
    </xf>
    <xf numFmtId="0" fontId="67" fillId="0" borderId="0" xfId="12" applyFont="1" applyAlignment="1">
      <alignment horizontal="center" vertical="center" wrapText="1"/>
    </xf>
    <xf numFmtId="0" fontId="67" fillId="0" borderId="0" xfId="12" applyFont="1" applyAlignment="1">
      <alignment vertical="center" wrapText="1"/>
    </xf>
    <xf numFmtId="49" fontId="121" fillId="0" borderId="151" xfId="16" applyNumberFormat="1" applyFont="1" applyBorder="1" applyAlignment="1" applyProtection="1">
      <alignment horizontal="center" vertical="center" shrinkToFit="1"/>
      <protection locked="0"/>
    </xf>
    <xf numFmtId="49" fontId="121" fillId="0" borderId="152" xfId="16" applyNumberFormat="1" applyFont="1" applyBorder="1" applyAlignment="1" applyProtection="1">
      <alignment horizontal="center" vertical="center" shrinkToFit="1"/>
      <protection locked="0"/>
    </xf>
    <xf numFmtId="49" fontId="121" fillId="0" borderId="153" xfId="16" applyNumberFormat="1" applyFont="1" applyBorder="1" applyAlignment="1" applyProtection="1">
      <alignment horizontal="center" vertical="center" shrinkToFit="1"/>
      <protection locked="0"/>
    </xf>
    <xf numFmtId="0" fontId="74" fillId="0" borderId="100" xfId="16" applyFont="1" applyBorder="1" applyAlignment="1">
      <alignment horizontal="center" vertical="center" shrinkToFit="1"/>
    </xf>
    <xf numFmtId="0" fontId="74" fillId="0" borderId="100" xfId="16" applyFont="1" applyBorder="1" applyAlignment="1" applyProtection="1">
      <alignment horizontal="center" vertical="center" shrinkToFit="1"/>
      <protection locked="0"/>
    </xf>
    <xf numFmtId="0" fontId="74" fillId="0" borderId="101" xfId="16" applyFont="1" applyBorder="1" applyAlignment="1" applyProtection="1">
      <alignment horizontal="center" vertical="center" shrinkToFit="1"/>
      <protection locked="0"/>
    </xf>
    <xf numFmtId="0" fontId="122" fillId="0" borderId="1" xfId="16" applyFont="1" applyBorder="1" applyAlignment="1">
      <alignment horizontal="left" vertical="center"/>
    </xf>
    <xf numFmtId="0" fontId="125" fillId="0" borderId="2" xfId="16" applyFont="1" applyBorder="1" applyAlignment="1">
      <alignment horizontal="left" vertical="top"/>
    </xf>
    <xf numFmtId="0" fontId="6" fillId="0" borderId="2" xfId="16" applyFont="1" applyBorder="1" applyAlignment="1">
      <alignment vertical="top"/>
    </xf>
    <xf numFmtId="0" fontId="6" fillId="0" borderId="154" xfId="16" applyFont="1" applyBorder="1" applyAlignment="1">
      <alignment vertical="top"/>
    </xf>
    <xf numFmtId="0" fontId="122" fillId="0" borderId="155" xfId="16" applyFont="1" applyBorder="1" applyAlignment="1">
      <alignment vertical="center" wrapText="1"/>
    </xf>
    <xf numFmtId="0" fontId="126" fillId="0" borderId="36" xfId="16" applyFont="1" applyBorder="1">
      <alignment vertical="center"/>
    </xf>
    <xf numFmtId="0" fontId="74" fillId="0" borderId="111" xfId="16" applyFont="1" applyBorder="1">
      <alignment vertical="center"/>
    </xf>
    <xf numFmtId="0" fontId="126" fillId="0" borderId="111" xfId="16" applyFont="1" applyBorder="1">
      <alignment vertical="center"/>
    </xf>
    <xf numFmtId="0" fontId="126" fillId="0" borderId="0" xfId="16" applyFont="1">
      <alignment vertical="center"/>
    </xf>
    <xf numFmtId="0" fontId="0" fillId="0" borderId="0" xfId="12" applyFont="1">
      <alignment vertical="center"/>
    </xf>
    <xf numFmtId="0" fontId="0" fillId="0" borderId="0" xfId="12" applyFont="1" applyAlignment="1">
      <alignment horizontal="center" vertical="center"/>
    </xf>
    <xf numFmtId="49" fontId="32" fillId="0" borderId="16" xfId="16" applyNumberFormat="1" applyFont="1" applyBorder="1" applyAlignment="1" applyProtection="1">
      <alignment horizontal="center" vertical="center" shrinkToFit="1"/>
      <protection locked="0"/>
    </xf>
    <xf numFmtId="0" fontId="63" fillId="0" borderId="7" xfId="16" applyFont="1" applyBorder="1" applyAlignment="1">
      <alignment vertical="center" wrapText="1"/>
    </xf>
    <xf numFmtId="0" fontId="32" fillId="0" borderId="9" xfId="16" applyFont="1" applyBorder="1" applyAlignment="1" applyProtection="1">
      <alignment vertical="center" shrinkToFit="1"/>
      <protection locked="0"/>
    </xf>
    <xf numFmtId="0" fontId="32" fillId="0" borderId="8" xfId="16" applyFont="1" applyBorder="1" applyAlignment="1" applyProtection="1">
      <alignment vertical="center" shrinkToFit="1"/>
      <protection locked="0"/>
    </xf>
    <xf numFmtId="0" fontId="44" fillId="0" borderId="2" xfId="16" applyFont="1" applyBorder="1">
      <alignment vertical="center"/>
    </xf>
    <xf numFmtId="0" fontId="32" fillId="0" borderId="10" xfId="16" applyFont="1" applyBorder="1" applyAlignment="1" applyProtection="1">
      <alignment vertical="center" shrinkToFit="1"/>
      <protection locked="0"/>
    </xf>
    <xf numFmtId="49" fontId="32" fillId="0" borderId="10" xfId="16" applyNumberFormat="1" applyFont="1" applyBorder="1" applyAlignment="1" applyProtection="1">
      <alignment horizontal="center" vertical="center" shrinkToFit="1"/>
      <protection locked="0"/>
    </xf>
    <xf numFmtId="49" fontId="32" fillId="0" borderId="9" xfId="16" applyNumberFormat="1" applyFont="1" applyBorder="1" applyAlignment="1" applyProtection="1">
      <alignment horizontal="center" vertical="center" shrinkToFit="1"/>
      <protection locked="0"/>
    </xf>
    <xf numFmtId="49" fontId="32" fillId="0" borderId="149" xfId="16" applyNumberFormat="1" applyFont="1" applyBorder="1" applyAlignment="1" applyProtection="1">
      <alignment horizontal="center" vertical="center" shrinkToFit="1"/>
      <protection locked="0"/>
    </xf>
    <xf numFmtId="49" fontId="32" fillId="0" borderId="8" xfId="16" applyNumberFormat="1" applyFont="1" applyBorder="1" applyAlignment="1" applyProtection="1">
      <alignment horizontal="center" vertical="center" shrinkToFit="1"/>
      <protection locked="0"/>
    </xf>
    <xf numFmtId="0" fontId="127" fillId="0" borderId="2" xfId="16" applyFont="1" applyBorder="1" applyAlignment="1">
      <alignment horizontal="center" vertical="center"/>
    </xf>
    <xf numFmtId="49" fontId="121" fillId="0" borderId="156" xfId="16" applyNumberFormat="1" applyFont="1" applyBorder="1" applyAlignment="1" applyProtection="1">
      <alignment horizontal="center" vertical="center" shrinkToFit="1"/>
      <protection locked="0"/>
    </xf>
    <xf numFmtId="49" fontId="121" fillId="0" borderId="157" xfId="16" applyNumberFormat="1" applyFont="1" applyBorder="1" applyAlignment="1" applyProtection="1">
      <alignment horizontal="center" vertical="center" shrinkToFit="1"/>
      <protection locked="0"/>
    </xf>
    <xf numFmtId="49" fontId="121" fillId="0" borderId="158" xfId="16" applyNumberFormat="1" applyFont="1" applyBorder="1" applyAlignment="1" applyProtection="1">
      <alignment horizontal="center" vertical="center" shrinkToFit="1"/>
      <protection locked="0"/>
    </xf>
    <xf numFmtId="0" fontId="7" fillId="0" borderId="4" xfId="0" applyFont="1" applyBorder="1" applyAlignment="1">
      <alignment horizontal="right" vertical="center"/>
    </xf>
    <xf numFmtId="0" fontId="134" fillId="0" borderId="0" xfId="0" applyFont="1">
      <alignment vertical="center"/>
    </xf>
    <xf numFmtId="0" fontId="135" fillId="0" borderId="0" xfId="0" applyFont="1">
      <alignment vertical="center"/>
    </xf>
    <xf numFmtId="0" fontId="0" fillId="0" borderId="154" xfId="0" applyBorder="1">
      <alignment vertical="center"/>
    </xf>
    <xf numFmtId="0" fontId="17" fillId="0" borderId="0" xfId="8" applyFont="1" applyAlignment="1" applyProtection="1">
      <alignment horizontal="center" vertical="center"/>
      <protection locked="0"/>
    </xf>
    <xf numFmtId="0" fontId="48" fillId="0" borderId="8" xfId="16" applyFont="1" applyBorder="1" applyAlignment="1">
      <alignment vertical="center" shrinkToFit="1"/>
    </xf>
    <xf numFmtId="0" fontId="48" fillId="0" borderId="89" xfId="16" applyFont="1" applyBorder="1" applyAlignment="1">
      <alignment vertical="center" shrinkToFit="1"/>
    </xf>
    <xf numFmtId="0" fontId="84" fillId="14" borderId="7" xfId="0" applyFont="1" applyFill="1" applyBorder="1" applyAlignment="1">
      <alignment horizontal="center" vertical="center"/>
    </xf>
    <xf numFmtId="0" fontId="84" fillId="0" borderId="0" xfId="0" applyFont="1" applyAlignment="1">
      <alignment horizontal="left" vertical="center"/>
    </xf>
    <xf numFmtId="0" fontId="84" fillId="0" borderId="0" xfId="0" applyFont="1">
      <alignment vertical="center"/>
    </xf>
    <xf numFmtId="0" fontId="0" fillId="14" borderId="11" xfId="0" applyFill="1" applyBorder="1" applyAlignment="1" applyProtection="1">
      <alignment horizontal="center" vertical="center"/>
      <protection locked="0"/>
    </xf>
    <xf numFmtId="0" fontId="0" fillId="12" borderId="7" xfId="0" applyFill="1" applyBorder="1" applyAlignment="1" applyProtection="1">
      <alignment horizontal="left" vertical="center"/>
      <protection locked="0"/>
    </xf>
    <xf numFmtId="0" fontId="10" fillId="0" borderId="6" xfId="0" applyFont="1" applyBorder="1" applyAlignment="1">
      <alignment horizontal="center" vertical="center" shrinkToFit="1"/>
    </xf>
    <xf numFmtId="185" fontId="3" fillId="0" borderId="0" xfId="9" applyNumberFormat="1">
      <alignment vertical="center"/>
    </xf>
    <xf numFmtId="0" fontId="0" fillId="0" borderId="12" xfId="0" applyBorder="1" applyAlignment="1">
      <alignment horizontal="center" vertical="center" wrapText="1"/>
    </xf>
    <xf numFmtId="0" fontId="17" fillId="0" borderId="0" xfId="0" applyFont="1" applyProtection="1">
      <alignment vertical="center"/>
      <protection locked="0"/>
    </xf>
    <xf numFmtId="0" fontId="132" fillId="0" borderId="128" xfId="0" applyFont="1" applyBorder="1" applyAlignment="1">
      <alignment horizontal="center" vertical="center"/>
    </xf>
    <xf numFmtId="0" fontId="132" fillId="0" borderId="129" xfId="0" applyFont="1" applyBorder="1" applyAlignment="1">
      <alignment horizontal="center" vertical="center"/>
    </xf>
    <xf numFmtId="0" fontId="132" fillId="0" borderId="130" xfId="0" applyFont="1" applyBorder="1" applyAlignment="1">
      <alignment horizontal="center" vertical="center"/>
    </xf>
    <xf numFmtId="190" fontId="74" fillId="0" borderId="45" xfId="0" applyNumberFormat="1" applyFont="1" applyBorder="1" applyAlignment="1" applyProtection="1">
      <alignment horizontal="center" vertical="center"/>
      <protection locked="0"/>
    </xf>
    <xf numFmtId="190" fontId="74" fillId="0" borderId="46" xfId="0" applyNumberFormat="1" applyFont="1" applyBorder="1" applyAlignment="1" applyProtection="1">
      <alignment horizontal="center" vertical="center"/>
      <protection locked="0"/>
    </xf>
    <xf numFmtId="189" fontId="74" fillId="0" borderId="7" xfId="0" applyNumberFormat="1" applyFont="1" applyBorder="1" applyAlignment="1" applyProtection="1">
      <alignment horizontal="center" vertical="center"/>
      <protection locked="0"/>
    </xf>
    <xf numFmtId="189" fontId="74" fillId="0" borderId="50" xfId="0" applyNumberFormat="1" applyFont="1" applyBorder="1" applyAlignment="1" applyProtection="1">
      <alignment horizontal="center" vertical="center"/>
      <protection locked="0"/>
    </xf>
    <xf numFmtId="190" fontId="74" fillId="0" borderId="8" xfId="0" applyNumberFormat="1" applyFont="1" applyBorder="1" applyAlignment="1" applyProtection="1">
      <alignment horizontal="center" vertical="center"/>
      <protection locked="0"/>
    </xf>
    <xf numFmtId="190" fontId="74" fillId="0" borderId="9" xfId="0" applyNumberFormat="1" applyFont="1" applyBorder="1" applyAlignment="1" applyProtection="1">
      <alignment horizontal="center" vertical="center"/>
      <protection locked="0"/>
    </xf>
    <xf numFmtId="190" fontId="74" fillId="0" borderId="112" xfId="0" applyNumberFormat="1" applyFont="1" applyBorder="1" applyAlignment="1" applyProtection="1">
      <alignment horizontal="center" vertical="center"/>
      <protection locked="0"/>
    </xf>
    <xf numFmtId="189" fontId="74" fillId="0" borderId="39" xfId="0" applyNumberFormat="1" applyFont="1" applyBorder="1" applyAlignment="1" applyProtection="1">
      <alignment horizontal="center" vertical="center"/>
      <protection locked="0"/>
    </xf>
    <xf numFmtId="189" fontId="74" fillId="0" borderId="146" xfId="0" applyNumberFormat="1" applyFont="1" applyBorder="1" applyAlignment="1" applyProtection="1">
      <alignment horizontal="center" vertical="center"/>
      <protection locked="0"/>
    </xf>
    <xf numFmtId="189" fontId="74" fillId="0" borderId="40" xfId="0" applyNumberFormat="1" applyFont="1" applyBorder="1" applyAlignment="1" applyProtection="1">
      <alignment horizontal="center" vertical="center"/>
      <protection locked="0"/>
    </xf>
    <xf numFmtId="0" fontId="74" fillId="0" borderId="8" xfId="0" applyFont="1" applyBorder="1" applyAlignment="1" applyProtection="1">
      <alignment horizontal="center" vertical="center"/>
      <protection locked="0"/>
    </xf>
    <xf numFmtId="0" fontId="74" fillId="0" borderId="9" xfId="0" applyFont="1" applyBorder="1" applyAlignment="1" applyProtection="1">
      <alignment horizontal="center" vertical="center"/>
      <protection locked="0"/>
    </xf>
    <xf numFmtId="0" fontId="74" fillId="0" borderId="112" xfId="0" applyFont="1" applyBorder="1" applyAlignment="1" applyProtection="1">
      <alignment horizontal="center" vertical="center"/>
      <protection locked="0"/>
    </xf>
    <xf numFmtId="0" fontId="98" fillId="0" borderId="126" xfId="30" applyFont="1" applyFill="1" applyBorder="1" applyAlignment="1" applyProtection="1">
      <alignment horizontal="center" vertical="center"/>
      <protection locked="0"/>
    </xf>
    <xf numFmtId="0" fontId="98" fillId="0" borderId="125" xfId="30" applyFont="1" applyFill="1" applyBorder="1" applyAlignment="1" applyProtection="1">
      <alignment horizontal="center" vertical="center"/>
      <protection locked="0"/>
    </xf>
    <xf numFmtId="0" fontId="98" fillId="0" borderId="147" xfId="30" applyFont="1" applyFill="1" applyBorder="1" applyAlignment="1" applyProtection="1">
      <alignment horizontal="center" vertical="center"/>
      <protection locked="0"/>
    </xf>
    <xf numFmtId="191" fontId="0" fillId="16" borderId="8" xfId="0" applyNumberFormat="1" applyFill="1" applyBorder="1" applyAlignment="1">
      <alignment horizontal="center" vertical="center" wrapText="1"/>
    </xf>
    <xf numFmtId="191" fontId="0" fillId="16" borderId="10" xfId="0" applyNumberFormat="1" applyFill="1" applyBorder="1" applyAlignment="1">
      <alignment horizontal="center" vertical="center" wrapText="1"/>
    </xf>
    <xf numFmtId="0" fontId="74" fillId="0" borderId="7" xfId="0" applyFont="1" applyBorder="1" applyAlignment="1" applyProtection="1">
      <alignment horizontal="center" vertical="center"/>
      <protection locked="0"/>
    </xf>
    <xf numFmtId="0" fontId="74" fillId="0" borderId="1" xfId="0" applyFont="1" applyBorder="1" applyAlignment="1" applyProtection="1">
      <alignment horizontal="center" vertical="center"/>
      <protection locked="0"/>
    </xf>
    <xf numFmtId="0" fontId="74" fillId="0" borderId="3"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16" xfId="0" applyBorder="1" applyAlignment="1">
      <alignment horizontal="center" vertical="center" wrapText="1"/>
    </xf>
    <xf numFmtId="0" fontId="0" fillId="0" borderId="117" xfId="0" applyBorder="1" applyAlignment="1">
      <alignment horizontal="center" vertical="center" wrapText="1"/>
    </xf>
    <xf numFmtId="0" fontId="0" fillId="0" borderId="121" xfId="0" applyBorder="1" applyAlignment="1">
      <alignment horizontal="center" vertical="center" wrapText="1"/>
    </xf>
    <xf numFmtId="0" fontId="0" fillId="0" borderId="5" xfId="0" applyBorder="1" applyAlignment="1">
      <alignment horizontal="center" vertical="center" wrapText="1"/>
    </xf>
    <xf numFmtId="0" fontId="0" fillId="0" borderId="123" xfId="0" applyBorder="1" applyAlignment="1">
      <alignment horizontal="center" vertical="center" wrapText="1"/>
    </xf>
    <xf numFmtId="0" fontId="0" fillId="0" borderId="15" xfId="0" applyBorder="1" applyAlignment="1">
      <alignment horizontal="center" vertical="center" wrapText="1"/>
    </xf>
    <xf numFmtId="191" fontId="0" fillId="0" borderId="118" xfId="0" applyNumberFormat="1" applyBorder="1" applyAlignment="1" applyProtection="1">
      <alignment horizontal="center" vertical="center" wrapText="1"/>
      <protection locked="0"/>
    </xf>
    <xf numFmtId="191" fontId="0" fillId="0" borderId="119" xfId="0" applyNumberFormat="1" applyBorder="1" applyAlignment="1" applyProtection="1">
      <alignment horizontal="center" vertical="center" wrapText="1"/>
      <protection locked="0"/>
    </xf>
    <xf numFmtId="191" fontId="0" fillId="0" borderId="8" xfId="0" applyNumberFormat="1" applyBorder="1" applyAlignment="1" applyProtection="1">
      <alignment horizontal="center" vertical="center" wrapText="1"/>
      <protection locked="0"/>
    </xf>
    <xf numFmtId="191" fontId="0" fillId="0" borderId="10" xfId="0" applyNumberFormat="1" applyBorder="1" applyAlignment="1" applyProtection="1">
      <alignment horizontal="center" vertical="center"/>
      <protection locked="0"/>
    </xf>
    <xf numFmtId="191" fontId="0" fillId="0" borderId="10" xfId="0" applyNumberFormat="1" applyBorder="1" applyAlignment="1" applyProtection="1">
      <alignment horizontal="center" vertical="center" wrapText="1"/>
      <protection locked="0"/>
    </xf>
    <xf numFmtId="0" fontId="74" fillId="0" borderId="39" xfId="0" applyFont="1" applyBorder="1" applyAlignment="1" applyProtection="1">
      <alignment horizontal="center" vertical="center"/>
      <protection locked="0"/>
    </xf>
    <xf numFmtId="0" fontId="74" fillId="0" borderId="146" xfId="0" applyFont="1" applyBorder="1" applyAlignment="1" applyProtection="1">
      <alignment horizontal="center" vertical="center"/>
      <protection locked="0"/>
    </xf>
    <xf numFmtId="0" fontId="74" fillId="0" borderId="40" xfId="0" applyFont="1" applyBorder="1" applyAlignment="1" applyProtection="1">
      <alignment horizontal="center" vertical="center"/>
      <protection locked="0"/>
    </xf>
    <xf numFmtId="0" fontId="79" fillId="0" borderId="53" xfId="30" quotePrefix="1" applyBorder="1" applyAlignment="1" applyProtection="1">
      <alignment horizontal="center" vertical="center"/>
      <protection locked="0"/>
    </xf>
    <xf numFmtId="0" fontId="79" fillId="0" borderId="109" xfId="30" applyBorder="1" applyAlignment="1" applyProtection="1">
      <alignment horizontal="center" vertical="center"/>
      <protection locked="0"/>
    </xf>
    <xf numFmtId="0" fontId="79" fillId="0" borderId="113" xfId="30" applyBorder="1" applyAlignment="1" applyProtection="1">
      <alignment horizontal="center" vertical="center"/>
      <protection locked="0"/>
    </xf>
    <xf numFmtId="0" fontId="0" fillId="0" borderId="36" xfId="0" applyBorder="1" applyAlignment="1">
      <alignment horizontal="center" vertical="center" textRotation="255"/>
    </xf>
    <xf numFmtId="0" fontId="0" fillId="0" borderId="41" xfId="0" applyBorder="1" applyAlignment="1">
      <alignment horizontal="center" vertical="center" textRotation="255"/>
    </xf>
    <xf numFmtId="0" fontId="0" fillId="0" borderId="100" xfId="0" applyBorder="1" applyAlignment="1">
      <alignment horizontal="center" vertical="center"/>
    </xf>
    <xf numFmtId="0" fontId="0" fillId="0" borderId="39" xfId="0" applyBorder="1" applyAlignment="1">
      <alignment horizontal="center" vertical="center"/>
    </xf>
    <xf numFmtId="0" fontId="74" fillId="0" borderId="12" xfId="0" applyFont="1" applyBorder="1" applyAlignment="1" applyProtection="1">
      <alignment horizontal="center" vertical="center"/>
      <protection locked="0"/>
    </xf>
    <xf numFmtId="0" fontId="0" fillId="0" borderId="7"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40" xfId="0" applyBorder="1" applyAlignment="1">
      <alignment horizontal="center" vertical="center"/>
    </xf>
    <xf numFmtId="0" fontId="0" fillId="0" borderId="109"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74" fillId="0" borderId="48" xfId="0" applyFont="1" applyBorder="1" applyAlignment="1" applyProtection="1">
      <alignment horizontal="center" vertical="center"/>
      <protection locked="0"/>
    </xf>
    <xf numFmtId="0" fontId="74" fillId="0" borderId="50" xfId="0" applyFont="1" applyBorder="1" applyAlignment="1" applyProtection="1">
      <alignment horizontal="center" vertical="center"/>
      <protection locked="0"/>
    </xf>
    <xf numFmtId="190" fontId="75" fillId="0" borderId="45" xfId="0" applyNumberFormat="1" applyFont="1" applyBorder="1" applyAlignment="1" applyProtection="1">
      <alignment horizontal="center" vertical="center"/>
      <protection locked="0"/>
    </xf>
    <xf numFmtId="190" fontId="75" fillId="0" borderId="46" xfId="0" applyNumberFormat="1" applyFont="1" applyBorder="1" applyAlignment="1" applyProtection="1">
      <alignment horizontal="center" vertical="center"/>
      <protection locked="0"/>
    </xf>
    <xf numFmtId="0" fontId="74" fillId="0" borderId="106" xfId="0" applyFont="1" applyBorder="1" applyAlignment="1">
      <alignment horizontal="center" vertical="center" textRotation="255"/>
    </xf>
    <xf numFmtId="0" fontId="74" fillId="0" borderId="107" xfId="0" applyFont="1" applyBorder="1" applyAlignment="1">
      <alignment horizontal="center" vertical="center" textRotation="255"/>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6" xfId="0" applyBorder="1" applyAlignment="1" applyProtection="1">
      <alignment horizontal="center" vertical="center" textRotation="255"/>
      <protection locked="0"/>
    </xf>
    <xf numFmtId="0" fontId="0" fillId="0" borderId="41" xfId="0" applyBorder="1" applyAlignment="1" applyProtection="1">
      <alignment horizontal="center" vertical="center" textRotation="255"/>
      <protection locked="0"/>
    </xf>
    <xf numFmtId="0" fontId="0" fillId="0" borderId="42" xfId="0" applyBorder="1" applyAlignment="1" applyProtection="1">
      <alignment horizontal="center" vertical="center" textRotation="255"/>
      <protection locked="0"/>
    </xf>
    <xf numFmtId="0" fontId="0" fillId="0" borderId="100"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75" fillId="0" borderId="12" xfId="0" applyFont="1" applyBorder="1" applyAlignment="1" applyProtection="1">
      <alignment horizontal="center" vertical="center"/>
      <protection locked="0"/>
    </xf>
    <xf numFmtId="0" fontId="75" fillId="0" borderId="7" xfId="0" applyFont="1" applyBorder="1" applyAlignment="1" applyProtection="1">
      <alignment horizontal="center" vertical="center"/>
      <protection locked="0"/>
    </xf>
    <xf numFmtId="0" fontId="0" fillId="0" borderId="45"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75" fillId="0" borderId="45" xfId="0" applyFont="1" applyBorder="1" applyAlignment="1" applyProtection="1">
      <alignment horizontal="center" vertical="center"/>
      <protection locked="0"/>
    </xf>
    <xf numFmtId="189" fontId="75" fillId="0" borderId="7" xfId="0" applyNumberFormat="1" applyFont="1" applyBorder="1" applyAlignment="1" applyProtection="1">
      <alignment horizontal="center" vertical="center"/>
      <protection locked="0"/>
    </xf>
    <xf numFmtId="189" fontId="75" fillId="0" borderId="50" xfId="0" applyNumberFormat="1" applyFont="1" applyBorder="1" applyAlignment="1" applyProtection="1">
      <alignment horizontal="center" vertical="center"/>
      <protection locked="0"/>
    </xf>
    <xf numFmtId="0" fontId="75" fillId="0" borderId="50"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05" xfId="0" applyBorder="1" applyAlignment="1" applyProtection="1">
      <alignment horizontal="center" vertical="center" textRotation="255"/>
      <protection locked="0"/>
    </xf>
    <xf numFmtId="0" fontId="0" fillId="0" borderId="106" xfId="0" applyBorder="1" applyAlignment="1" applyProtection="1">
      <alignment horizontal="center" vertical="center" textRotation="255"/>
      <protection locked="0"/>
    </xf>
    <xf numFmtId="0" fontId="0" fillId="0" borderId="107" xfId="0" applyBorder="1" applyAlignment="1" applyProtection="1">
      <alignment horizontal="center" vertical="center" textRotation="255"/>
      <protection locked="0"/>
    </xf>
    <xf numFmtId="0" fontId="0" fillId="0" borderId="10"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75" fillId="0" borderId="48" xfId="0" applyFont="1" applyBorder="1" applyAlignment="1" applyProtection="1">
      <alignment horizontal="center" vertical="center"/>
      <protection locked="0"/>
    </xf>
    <xf numFmtId="0" fontId="0" fillId="0" borderId="109" xfId="0" applyBorder="1" applyAlignment="1">
      <alignment horizontal="center" vertical="center"/>
    </xf>
    <xf numFmtId="0" fontId="0" fillId="0" borderId="102" xfId="0" applyBorder="1" applyAlignment="1">
      <alignment horizontal="center" vertical="center"/>
    </xf>
    <xf numFmtId="189" fontId="74" fillId="0" borderId="8" xfId="0" applyNumberFormat="1" applyFont="1" applyBorder="1" applyAlignment="1" applyProtection="1">
      <alignment horizontal="center" vertical="center"/>
      <protection locked="0"/>
    </xf>
    <xf numFmtId="189" fontId="74" fillId="0" borderId="9" xfId="0" applyNumberFormat="1" applyFont="1" applyBorder="1" applyAlignment="1" applyProtection="1">
      <alignment horizontal="center" vertical="center"/>
      <protection locked="0"/>
    </xf>
    <xf numFmtId="189" fontId="74" fillId="0" borderId="112" xfId="0" applyNumberFormat="1" applyFont="1" applyBorder="1" applyAlignment="1" applyProtection="1">
      <alignment horizontal="center" vertical="center"/>
      <protection locked="0"/>
    </xf>
    <xf numFmtId="0" fontId="75" fillId="0" borderId="100" xfId="0" applyFont="1" applyBorder="1" applyAlignment="1" applyProtection="1">
      <alignment horizontal="center" vertical="center"/>
      <protection locked="0"/>
    </xf>
    <xf numFmtId="0" fontId="75" fillId="0" borderId="10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75" fillId="0" borderId="46" xfId="0" applyFont="1" applyBorder="1" applyAlignment="1" applyProtection="1">
      <alignment horizontal="center" vertical="center"/>
      <protection locked="0"/>
    </xf>
    <xf numFmtId="190" fontId="75" fillId="0" borderId="11" xfId="0" applyNumberFormat="1" applyFont="1" applyBorder="1" applyAlignment="1" applyProtection="1">
      <alignment horizontal="center" vertical="center"/>
      <protection locked="0"/>
    </xf>
    <xf numFmtId="190" fontId="75" fillId="0" borderId="103" xfId="0" applyNumberFormat="1" applyFont="1" applyBorder="1" applyAlignment="1" applyProtection="1">
      <alignment horizontal="center" vertical="center"/>
      <protection locked="0"/>
    </xf>
    <xf numFmtId="0" fontId="74" fillId="0" borderId="53" xfId="0" applyFont="1" applyBorder="1" applyAlignment="1" applyProtection="1">
      <alignment horizontal="center" vertical="center"/>
      <protection locked="0"/>
    </xf>
    <xf numFmtId="0" fontId="74" fillId="0" borderId="109" xfId="0" applyFont="1" applyBorder="1" applyAlignment="1" applyProtection="1">
      <alignment horizontal="center" vertical="center"/>
      <protection locked="0"/>
    </xf>
    <xf numFmtId="0" fontId="74" fillId="0" borderId="113" xfId="0" applyFont="1" applyBorder="1" applyAlignment="1" applyProtection="1">
      <alignment horizontal="center" vertical="center"/>
      <protection locked="0"/>
    </xf>
    <xf numFmtId="184" fontId="75" fillId="0" borderId="100" xfId="0" applyNumberFormat="1" applyFont="1" applyBorder="1" applyAlignment="1" applyProtection="1">
      <alignment horizontal="center" vertical="center"/>
      <protection locked="0"/>
    </xf>
    <xf numFmtId="184" fontId="75" fillId="0" borderId="101" xfId="0" applyNumberFormat="1" applyFont="1"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184" fontId="75" fillId="0" borderId="7" xfId="0" applyNumberFormat="1" applyFont="1" applyBorder="1" applyAlignment="1" applyProtection="1">
      <alignment horizontal="center" vertical="center"/>
      <protection locked="0"/>
    </xf>
    <xf numFmtId="184" fontId="75" fillId="0" borderId="50" xfId="0" applyNumberFormat="1" applyFon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49"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0" fillId="0" borderId="69"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15" borderId="45" xfId="0" applyFill="1" applyBorder="1" applyAlignment="1">
      <alignment horizontal="center" vertical="center"/>
    </xf>
    <xf numFmtId="0" fontId="0" fillId="15" borderId="46" xfId="0" applyFill="1" applyBorder="1" applyAlignment="1">
      <alignment horizontal="center" vertical="center"/>
    </xf>
    <xf numFmtId="184" fontId="74" fillId="0" borderId="7" xfId="0" applyNumberFormat="1" applyFont="1" applyBorder="1" applyAlignment="1" applyProtection="1">
      <alignment horizontal="center" vertical="center"/>
      <protection locked="0"/>
    </xf>
    <xf numFmtId="184" fontId="74" fillId="0" borderId="50" xfId="0" applyNumberFormat="1" applyFont="1" applyBorder="1" applyAlignment="1" applyProtection="1">
      <alignment horizontal="center" vertical="center"/>
      <protection locked="0"/>
    </xf>
    <xf numFmtId="184" fontId="74" fillId="0" borderId="100" xfId="0" applyNumberFormat="1" applyFont="1" applyBorder="1" applyAlignment="1" applyProtection="1">
      <alignment horizontal="center" vertical="center"/>
      <protection locked="0"/>
    </xf>
    <xf numFmtId="184" fontId="74" fillId="0" borderId="101" xfId="0" applyNumberFormat="1" applyFont="1" applyBorder="1" applyAlignment="1" applyProtection="1">
      <alignment horizontal="center" vertical="center"/>
      <protection locked="0"/>
    </xf>
    <xf numFmtId="0" fontId="0" fillId="0" borderId="124" xfId="0" applyBorder="1" applyAlignment="1">
      <alignment horizontal="center" vertical="center" wrapText="1"/>
    </xf>
    <xf numFmtId="0" fontId="0" fillId="0" borderId="125" xfId="0" applyBorder="1" applyAlignment="1">
      <alignment horizontal="center" vertical="center" wrapText="1"/>
    </xf>
    <xf numFmtId="186" fontId="0" fillId="15" borderId="126" xfId="0" applyNumberFormat="1" applyFill="1" applyBorder="1" applyAlignment="1">
      <alignment horizontal="right" vertical="center"/>
    </xf>
    <xf numFmtId="186" fontId="0" fillId="15" borderId="125" xfId="0" applyNumberFormat="1" applyFill="1" applyBorder="1" applyAlignment="1">
      <alignment horizontal="right" vertical="center"/>
    </xf>
    <xf numFmtId="1" fontId="75" fillId="0" borderId="8" xfId="0" applyNumberFormat="1" applyFont="1" applyBorder="1" applyAlignment="1" applyProtection="1">
      <alignment horizontal="right" vertical="center"/>
      <protection locked="0"/>
    </xf>
    <xf numFmtId="1" fontId="75" fillId="0" borderId="9" xfId="0" applyNumberFormat="1" applyFont="1" applyBorder="1" applyAlignment="1" applyProtection="1">
      <alignment horizontal="right" vertical="center"/>
      <protection locked="0"/>
    </xf>
    <xf numFmtId="190" fontId="75" fillId="0" borderId="7" xfId="0" applyNumberFormat="1" applyFont="1" applyBorder="1" applyAlignment="1" applyProtection="1">
      <alignment horizontal="center" vertical="center"/>
      <protection locked="0"/>
    </xf>
    <xf numFmtId="190" fontId="75" fillId="0" borderId="50" xfId="0" applyNumberFormat="1" applyFont="1"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5" fillId="0" borderId="103" xfId="0" applyFont="1" applyBorder="1" applyAlignment="1" applyProtection="1">
      <alignment horizontal="center" vertical="center"/>
      <protection locked="0"/>
    </xf>
    <xf numFmtId="0" fontId="74" fillId="0" borderId="115" xfId="0" applyFont="1" applyBorder="1" applyAlignment="1" applyProtection="1">
      <alignment horizontal="left" vertical="center"/>
      <protection locked="0"/>
    </xf>
    <xf numFmtId="0" fontId="74" fillId="0" borderId="10" xfId="0" applyFont="1" applyBorder="1" applyAlignment="1" applyProtection="1">
      <alignment horizontal="left" vertical="center"/>
      <protection locked="0"/>
    </xf>
    <xf numFmtId="0" fontId="81" fillId="0" borderId="11" xfId="30" applyFont="1" applyFill="1" applyBorder="1" applyAlignment="1" applyProtection="1">
      <alignment horizontal="center" vertical="center"/>
      <protection locked="0"/>
    </xf>
    <xf numFmtId="189" fontId="75" fillId="0" borderId="100" xfId="0" applyNumberFormat="1" applyFont="1" applyBorder="1" applyAlignment="1" applyProtection="1">
      <alignment horizontal="center" vertical="center"/>
      <protection locked="0"/>
    </xf>
    <xf numFmtId="189" fontId="75" fillId="0" borderId="101" xfId="0" applyNumberFormat="1"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69"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75" fillId="0" borderId="53" xfId="0" applyFont="1" applyBorder="1" applyAlignment="1" applyProtection="1">
      <alignment horizontal="right" vertical="center"/>
      <protection locked="0"/>
    </xf>
    <xf numFmtId="0" fontId="75" fillId="0" borderId="109" xfId="0" applyFont="1" applyBorder="1" applyAlignment="1" applyProtection="1">
      <alignment horizontal="right" vertical="center"/>
      <protection locked="0"/>
    </xf>
    <xf numFmtId="191" fontId="0" fillId="0" borderId="118" xfId="0" applyNumberFormat="1" applyBorder="1" applyAlignment="1" applyProtection="1">
      <alignment horizontal="center" vertical="center"/>
      <protection locked="0"/>
    </xf>
    <xf numFmtId="191" fontId="0" fillId="0" borderId="119" xfId="0" applyNumberFormat="1" applyBorder="1" applyAlignment="1" applyProtection="1">
      <alignment horizontal="center" vertical="center"/>
      <protection locked="0"/>
    </xf>
    <xf numFmtId="191" fontId="0" fillId="0" borderId="8" xfId="0" applyNumberFormat="1" applyBorder="1" applyAlignment="1" applyProtection="1">
      <alignment horizontal="center" vertical="center"/>
      <protection locked="0"/>
    </xf>
    <xf numFmtId="191" fontId="0" fillId="0" borderId="9" xfId="0" applyNumberFormat="1" applyBorder="1" applyAlignment="1" applyProtection="1">
      <alignment horizontal="center" vertical="center"/>
      <protection locked="0"/>
    </xf>
    <xf numFmtId="191" fontId="0" fillId="15" borderId="8" xfId="0" applyNumberFormat="1" applyFill="1" applyBorder="1" applyAlignment="1">
      <alignment horizontal="right" vertical="center"/>
    </xf>
    <xf numFmtId="191" fontId="0" fillId="15" borderId="9" xfId="0" applyNumberFormat="1" applyFill="1" applyBorder="1" applyAlignment="1">
      <alignment horizontal="right" vertical="center"/>
    </xf>
    <xf numFmtId="0" fontId="137" fillId="0" borderId="36" xfId="0" applyFont="1" applyBorder="1" applyAlignment="1" applyProtection="1">
      <alignment horizontal="center" vertical="center" wrapText="1"/>
      <protection locked="0"/>
    </xf>
    <xf numFmtId="0" fontId="137" fillId="0" borderId="111" xfId="0" applyFont="1" applyBorder="1" applyAlignment="1" applyProtection="1">
      <alignment horizontal="center" vertical="center"/>
      <protection locked="0"/>
    </xf>
    <xf numFmtId="0" fontId="137" fillId="0" borderId="140" xfId="0" applyFont="1" applyBorder="1" applyAlignment="1" applyProtection="1">
      <alignment horizontal="center" vertical="center"/>
      <protection locked="0"/>
    </xf>
    <xf numFmtId="0" fontId="137" fillId="0" borderId="42" xfId="0" applyFont="1" applyBorder="1" applyAlignment="1" applyProtection="1">
      <alignment horizontal="center" vertical="center"/>
      <protection locked="0"/>
    </xf>
    <xf numFmtId="0" fontId="137" fillId="0" borderId="35" xfId="0" applyFont="1" applyBorder="1" applyAlignment="1" applyProtection="1">
      <alignment horizontal="center" vertical="center"/>
      <protection locked="0"/>
    </xf>
    <xf numFmtId="0" fontId="137" fillId="0" borderId="114" xfId="0" applyFont="1" applyBorder="1" applyAlignment="1" applyProtection="1">
      <alignment horizontal="center" vertical="center"/>
      <protection locked="0"/>
    </xf>
    <xf numFmtId="0" fontId="95" fillId="0" borderId="0" xfId="0" applyFont="1" applyAlignment="1">
      <alignment horizontal="center" vertical="center" wrapText="1"/>
    </xf>
    <xf numFmtId="0" fontId="95" fillId="0" borderId="0" xfId="0" applyFont="1" applyAlignment="1">
      <alignment horizontal="center" vertical="center"/>
    </xf>
    <xf numFmtId="0" fontId="0" fillId="0" borderId="42" xfId="0" applyBorder="1" applyAlignment="1">
      <alignment horizontal="center" vertical="center" textRotation="255"/>
    </xf>
    <xf numFmtId="0" fontId="103" fillId="16" borderId="124" xfId="0" applyFont="1" applyFill="1" applyBorder="1" applyAlignment="1">
      <alignment horizontal="center" vertical="center" wrapText="1"/>
    </xf>
    <xf numFmtId="0" fontId="0" fillId="16" borderId="125" xfId="0" applyFill="1" applyBorder="1" applyAlignment="1">
      <alignment horizontal="center" vertical="center" wrapText="1"/>
    </xf>
    <xf numFmtId="1" fontId="74" fillId="0" borderId="8" xfId="0" applyNumberFormat="1" applyFont="1" applyBorder="1" applyAlignment="1" applyProtection="1">
      <alignment horizontal="right" vertical="center"/>
      <protection locked="0"/>
    </xf>
    <xf numFmtId="1" fontId="74" fillId="0" borderId="9" xfId="0" applyNumberFormat="1" applyFont="1" applyBorder="1" applyAlignment="1" applyProtection="1">
      <alignment horizontal="right" vertical="center"/>
      <protection locked="0"/>
    </xf>
    <xf numFmtId="0" fontId="74" fillId="0" borderId="1" xfId="0" applyFont="1" applyBorder="1" applyAlignment="1" applyProtection="1">
      <alignment horizontal="right" vertical="center"/>
      <protection locked="0"/>
    </xf>
    <xf numFmtId="0" fontId="74" fillId="0" borderId="2" xfId="0" applyFont="1" applyBorder="1" applyAlignment="1" applyProtection="1">
      <alignment horizontal="right" vertical="center"/>
      <protection locked="0"/>
    </xf>
    <xf numFmtId="0" fontId="0" fillId="16" borderId="116" xfId="0" applyFill="1" applyBorder="1" applyAlignment="1">
      <alignment horizontal="center" vertical="center" wrapText="1"/>
    </xf>
    <xf numFmtId="0" fontId="0" fillId="16" borderId="117" xfId="0" applyFill="1" applyBorder="1" applyAlignment="1">
      <alignment horizontal="center" vertical="center" wrapText="1"/>
    </xf>
    <xf numFmtId="0" fontId="0" fillId="16" borderId="121"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123" xfId="0" applyFill="1" applyBorder="1" applyAlignment="1">
      <alignment horizontal="center" vertical="center" wrapText="1"/>
    </xf>
    <xf numFmtId="0" fontId="0" fillId="16" borderId="15" xfId="0" applyFill="1" applyBorder="1" applyAlignment="1">
      <alignment horizontal="center" vertical="center" wrapText="1"/>
    </xf>
    <xf numFmtId="0" fontId="0" fillId="0" borderId="104" xfId="0" applyBorder="1" applyAlignment="1">
      <alignment horizontal="center" vertical="center"/>
    </xf>
    <xf numFmtId="0" fontId="0" fillId="0" borderId="3" xfId="0" applyBorder="1" applyAlignment="1">
      <alignment horizontal="center" vertical="center"/>
    </xf>
    <xf numFmtId="0" fontId="0" fillId="0" borderId="69" xfId="0" applyBorder="1" applyAlignment="1">
      <alignment horizontal="center" vertical="center" wrapText="1"/>
    </xf>
    <xf numFmtId="0" fontId="0" fillId="0" borderId="62" xfId="0" applyBorder="1" applyAlignment="1">
      <alignment horizontal="center" vertical="center" wrapText="1"/>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49" xfId="0" applyBorder="1" applyAlignment="1">
      <alignment horizontal="center" vertical="center" wrapText="1"/>
    </xf>
    <xf numFmtId="0" fontId="74" fillId="0" borderId="115" xfId="0" applyFont="1" applyBorder="1" applyAlignment="1">
      <alignment horizontal="left" vertical="center"/>
    </xf>
    <xf numFmtId="0" fontId="74" fillId="0" borderId="10" xfId="0" applyFont="1" applyBorder="1" applyAlignment="1">
      <alignment horizontal="left" vertical="center"/>
    </xf>
    <xf numFmtId="191" fontId="74" fillId="0" borderId="8" xfId="0" applyNumberFormat="1" applyFont="1" applyBorder="1" applyAlignment="1" applyProtection="1">
      <alignment horizontal="center" vertical="center"/>
      <protection locked="0"/>
    </xf>
    <xf numFmtId="191" fontId="74" fillId="0" borderId="9" xfId="0" applyNumberFormat="1" applyFont="1" applyBorder="1" applyAlignment="1" applyProtection="1">
      <alignment horizontal="center" vertical="center"/>
      <protection locked="0"/>
    </xf>
    <xf numFmtId="191" fontId="74" fillId="0" borderId="118" xfId="0" applyNumberFormat="1" applyFont="1" applyBorder="1" applyAlignment="1" applyProtection="1">
      <alignment horizontal="center" vertical="center"/>
      <protection locked="0"/>
    </xf>
    <xf numFmtId="191" fontId="74" fillId="0" borderId="119" xfId="0" applyNumberFormat="1" applyFont="1" applyBorder="1" applyAlignment="1" applyProtection="1">
      <alignment horizontal="center" vertical="center"/>
      <protection locked="0"/>
    </xf>
    <xf numFmtId="0" fontId="75" fillId="0" borderId="0" xfId="0" applyFont="1" applyAlignment="1">
      <alignment horizontal="left" vertical="center" wrapText="1"/>
    </xf>
    <xf numFmtId="191" fontId="0" fillId="16" borderId="118" xfId="0" applyNumberFormat="1" applyFill="1" applyBorder="1" applyAlignment="1">
      <alignment horizontal="center" vertical="center" wrapText="1"/>
    </xf>
    <xf numFmtId="191" fontId="0" fillId="16" borderId="145" xfId="0" applyNumberFormat="1" applyFill="1" applyBorder="1" applyAlignment="1">
      <alignment horizontal="center" vertical="center" wrapText="1"/>
    </xf>
    <xf numFmtId="0" fontId="10" fillId="0" borderId="139" xfId="0" applyFont="1" applyBorder="1" applyAlignment="1">
      <alignment horizontal="right" vertical="center" shrinkToFi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7" fillId="0" borderId="0" xfId="0" applyFont="1" applyAlignment="1">
      <alignment horizontal="right" vertical="center"/>
    </xf>
    <xf numFmtId="191" fontId="15" fillId="0" borderId="8" xfId="2" applyNumberFormat="1" applyFont="1" applyFill="1" applyBorder="1" applyAlignment="1" applyProtection="1">
      <alignment horizontal="center" vertical="center" wrapText="1"/>
    </xf>
    <xf numFmtId="191" fontId="15" fillId="0" borderId="9" xfId="2" applyNumberFormat="1" applyFont="1" applyFill="1" applyBorder="1" applyAlignment="1" applyProtection="1">
      <alignment horizontal="center" vertical="center"/>
    </xf>
    <xf numFmtId="0" fontId="11" fillId="0" borderId="0" xfId="0" applyFont="1" applyAlignment="1">
      <alignment horizontal="center" vertical="center"/>
    </xf>
    <xf numFmtId="0" fontId="7" fillId="0" borderId="0" xfId="0" applyFont="1" applyAlignment="1">
      <alignment horizontal="left" vertical="center" wrapText="1"/>
    </xf>
    <xf numFmtId="0" fontId="7" fillId="0" borderId="8"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189" fontId="13" fillId="0" borderId="9" xfId="0" applyNumberFormat="1" applyFont="1" applyBorder="1" applyAlignment="1">
      <alignment horizontal="left" vertical="top" shrinkToFit="1"/>
    </xf>
    <xf numFmtId="189" fontId="13" fillId="0" borderId="10" xfId="0" applyNumberFormat="1" applyFont="1" applyBorder="1" applyAlignment="1">
      <alignment horizontal="left" vertical="top"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0" fillId="0" borderId="139" xfId="0" applyFont="1" applyBorder="1" applyAlignment="1">
      <alignment horizontal="center" vertical="center" shrinkToFit="1"/>
    </xf>
    <xf numFmtId="0" fontId="10" fillId="0" borderId="13" xfId="0" applyFont="1" applyBorder="1" applyAlignment="1">
      <alignment horizontal="left" vertical="center" wrapText="1"/>
    </xf>
    <xf numFmtId="189" fontId="7" fillId="0" borderId="2" xfId="0" applyNumberFormat="1" applyFont="1" applyBorder="1" applyAlignment="1" applyProtection="1">
      <alignment horizontal="left" vertical="center" shrinkToFit="1"/>
      <protection locked="0"/>
    </xf>
    <xf numFmtId="189" fontId="7" fillId="0" borderId="3" xfId="0" applyNumberFormat="1" applyFont="1" applyBorder="1" applyAlignment="1" applyProtection="1">
      <alignment horizontal="left" vertical="center" shrinkToFit="1"/>
      <protection locked="0"/>
    </xf>
    <xf numFmtId="0" fontId="7" fillId="0" borderId="0" xfId="0" applyFont="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0" xfId="0" applyFont="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191" fontId="15" fillId="0" borderId="8" xfId="2" applyNumberFormat="1" applyFont="1" applyFill="1" applyBorder="1" applyAlignment="1" applyProtection="1">
      <alignment horizontal="center" vertical="center"/>
    </xf>
    <xf numFmtId="189" fontId="7" fillId="0" borderId="0" xfId="0" applyNumberFormat="1" applyFont="1" applyAlignment="1">
      <alignment horizontal="left" vertical="center" shrinkToFit="1"/>
    </xf>
    <xf numFmtId="189" fontId="7" fillId="0" borderId="5" xfId="0" applyNumberFormat="1" applyFont="1" applyBorder="1" applyAlignment="1">
      <alignment horizontal="left" vertical="center" shrinkToFit="1"/>
    </xf>
    <xf numFmtId="189" fontId="7" fillId="0" borderId="0" xfId="0" applyNumberFormat="1" applyFont="1" applyAlignment="1">
      <alignment horizontal="left" vertical="center" wrapText="1" shrinkToFit="1"/>
    </xf>
    <xf numFmtId="189" fontId="7" fillId="0" borderId="5" xfId="0" applyNumberFormat="1" applyFont="1" applyBorder="1" applyAlignment="1">
      <alignment horizontal="left" vertical="center" wrapText="1" shrinkToFit="1"/>
    </xf>
    <xf numFmtId="190" fontId="7" fillId="0" borderId="0" xfId="0" applyNumberFormat="1" applyFont="1" applyAlignment="1">
      <alignment horizontal="left" vertical="center" shrinkToFit="1"/>
    </xf>
    <xf numFmtId="190" fontId="7" fillId="0" borderId="5" xfId="0" applyNumberFormat="1" applyFont="1" applyBorder="1" applyAlignment="1">
      <alignment horizontal="left" vertical="center" shrinkToFit="1"/>
    </xf>
    <xf numFmtId="0" fontId="5" fillId="0" borderId="0" xfId="0" applyFont="1" applyAlignment="1">
      <alignment horizontal="center" vertical="center"/>
    </xf>
    <xf numFmtId="0" fontId="5"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left" vertical="center" shrinkToFit="1"/>
    </xf>
    <xf numFmtId="0" fontId="10" fillId="0" borderId="0" xfId="0" applyFont="1" applyAlignment="1">
      <alignment horizontal="right" vertical="center"/>
    </xf>
    <xf numFmtId="184" fontId="5" fillId="0" borderId="0" xfId="0" applyNumberFormat="1" applyFont="1" applyAlignment="1">
      <alignment horizontal="center" vertical="center"/>
    </xf>
    <xf numFmtId="0" fontId="14" fillId="0" borderId="0" xfId="0" applyFont="1" applyAlignment="1">
      <alignment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shrinkToFi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2" xfId="0" applyFont="1" applyBorder="1" applyAlignment="1">
      <alignment horizontal="left" vertical="center" shrinkToFi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10" fillId="0" borderId="1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8" xfId="0" applyFont="1" applyBorder="1" applyAlignment="1">
      <alignment horizontal="left" vertical="center"/>
    </xf>
    <xf numFmtId="0" fontId="7" fillId="0" borderId="10" xfId="0" applyFont="1" applyBorder="1" applyAlignment="1">
      <alignment horizontal="left" vertical="center"/>
    </xf>
    <xf numFmtId="1" fontId="7" fillId="0" borderId="8" xfId="31" applyNumberFormat="1" applyFont="1" applyBorder="1" applyAlignment="1" applyProtection="1">
      <alignment horizontal="center" vertical="center"/>
    </xf>
    <xf numFmtId="1" fontId="7" fillId="0" borderId="9" xfId="31" applyNumberFormat="1" applyFont="1" applyBorder="1" applyAlignment="1" applyProtection="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0" xfId="0" applyFont="1" applyAlignment="1">
      <alignment horizontal="left" vertical="top"/>
    </xf>
    <xf numFmtId="0" fontId="7" fillId="0" borderId="16" xfId="0" applyFont="1" applyBorder="1" applyAlignment="1">
      <alignment horizontal="left" vertical="center"/>
    </xf>
    <xf numFmtId="0" fontId="7" fillId="0" borderId="19" xfId="29" applyNumberFormat="1" applyFont="1" applyBorder="1" applyAlignment="1" applyProtection="1">
      <alignment horizontal="left" vertical="center" shrinkToFit="1"/>
    </xf>
    <xf numFmtId="1" fontId="7" fillId="0" borderId="12" xfId="0" applyNumberFormat="1" applyFont="1" applyBorder="1" applyAlignment="1">
      <alignment horizontal="left" vertical="center" wrapText="1"/>
    </xf>
    <xf numFmtId="0" fontId="58" fillId="0" borderId="1" xfId="5" applyFont="1" applyBorder="1" applyAlignment="1">
      <alignment horizontal="left" vertical="top" wrapText="1"/>
    </xf>
    <xf numFmtId="0" fontId="58" fillId="0" borderId="4" xfId="5" applyFont="1" applyBorder="1" applyAlignment="1">
      <alignment horizontal="left" vertical="top" wrapText="1"/>
    </xf>
    <xf numFmtId="0" fontId="58" fillId="0" borderId="14" xfId="5" applyFont="1" applyBorder="1" applyAlignment="1">
      <alignment horizontal="left" vertical="top" wrapText="1"/>
    </xf>
    <xf numFmtId="0" fontId="17" fillId="0" borderId="0" xfId="0" applyFont="1" applyAlignment="1">
      <alignment horizontal="center" vertical="center" shrinkToFit="1"/>
    </xf>
    <xf numFmtId="0" fontId="25" fillId="3" borderId="0" xfId="0" applyFont="1" applyFill="1" applyAlignment="1">
      <alignment horizontal="center" vertical="center" shrinkToFit="1"/>
    </xf>
    <xf numFmtId="0" fontId="0" fillId="0" borderId="0" xfId="0" applyAlignment="1">
      <alignment horizontal="center" vertical="center" shrinkToFit="1"/>
    </xf>
    <xf numFmtId="0" fontId="17" fillId="0" borderId="0" xfId="0" applyFont="1" applyAlignment="1">
      <alignment horizontal="left" vertical="center" wrapText="1"/>
    </xf>
    <xf numFmtId="0" fontId="17" fillId="2" borderId="0" xfId="0" applyFont="1" applyFill="1" applyAlignment="1">
      <alignment horizontal="left" vertical="center" wrapText="1"/>
    </xf>
    <xf numFmtId="0" fontId="20" fillId="2" borderId="0" xfId="0" applyFont="1" applyFill="1" applyAlignment="1">
      <alignment horizontal="left" vertical="center" wrapText="1"/>
    </xf>
    <xf numFmtId="0" fontId="20" fillId="3" borderId="0" xfId="0" applyFont="1" applyFill="1">
      <alignment vertical="center"/>
    </xf>
    <xf numFmtId="0" fontId="0" fillId="0" borderId="0" xfId="0">
      <alignment vertical="center"/>
    </xf>
    <xf numFmtId="0" fontId="17" fillId="0" borderId="0" xfId="0" applyFont="1" applyAlignment="1">
      <alignment horizontal="left" vertical="center" shrinkToFit="1"/>
    </xf>
    <xf numFmtId="0" fontId="0" fillId="0" borderId="0" xfId="0" applyAlignment="1">
      <alignment vertical="center" shrinkToFit="1"/>
    </xf>
    <xf numFmtId="0" fontId="23" fillId="0" borderId="0" xfId="0" applyFont="1" applyAlignment="1">
      <alignment horizontal="left" vertical="top" wrapText="1"/>
    </xf>
    <xf numFmtId="0" fontId="21" fillId="0" borderId="0" xfId="0" applyFont="1" applyAlignment="1">
      <alignment vertical="top" wrapText="1"/>
    </xf>
    <xf numFmtId="0" fontId="17" fillId="0" borderId="0" xfId="0" applyFont="1" applyAlignment="1">
      <alignment vertical="top" wrapText="1"/>
    </xf>
    <xf numFmtId="0" fontId="17"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7" fillId="0" borderId="8" xfId="0" applyFont="1" applyBorder="1" applyAlignment="1" applyProtection="1">
      <alignment horizontal="left" vertical="center" wrapText="1" indent="1"/>
      <protection locked="0"/>
    </xf>
    <xf numFmtId="0" fontId="7" fillId="0" borderId="9" xfId="0" applyFont="1" applyBorder="1" applyAlignment="1" applyProtection="1">
      <alignment horizontal="left" vertical="center" wrapText="1" indent="1"/>
      <protection locked="0"/>
    </xf>
    <xf numFmtId="0" fontId="7" fillId="0" borderId="10" xfId="0" applyFont="1" applyBorder="1" applyAlignment="1" applyProtection="1">
      <alignment horizontal="left" vertical="center" wrapText="1" indent="1"/>
      <protection locked="0"/>
    </xf>
    <xf numFmtId="0" fontId="12" fillId="0" borderId="2" xfId="0" applyFont="1" applyBorder="1" applyAlignment="1">
      <alignment horizontal="left" vertical="center" wrapText="1"/>
    </xf>
    <xf numFmtId="0" fontId="48" fillId="0" borderId="0" xfId="0" applyFont="1" applyAlignment="1">
      <alignment horizontal="left" vertical="top" wrapText="1"/>
    </xf>
    <xf numFmtId="0" fontId="7" fillId="0" borderId="7" xfId="0" applyFont="1" applyBorder="1" applyAlignment="1">
      <alignment horizontal="center" vertical="center"/>
    </xf>
    <xf numFmtId="0" fontId="7" fillId="0" borderId="11" xfId="0" quotePrefix="1" applyFont="1" applyBorder="1" applyAlignment="1">
      <alignment horizontal="left" vertical="center"/>
    </xf>
    <xf numFmtId="0" fontId="7" fillId="0" borderId="13" xfId="0" quotePrefix="1"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quotePrefix="1" applyFont="1" applyBorder="1" applyAlignment="1">
      <alignment horizontal="center" vertical="center"/>
    </xf>
    <xf numFmtId="0" fontId="7" fillId="0" borderId="13" xfId="0" quotePrefix="1" applyFont="1" applyBorder="1" applyAlignment="1">
      <alignment horizontal="center" vertical="center"/>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184" fontId="7" fillId="0" borderId="9" xfId="0" applyNumberFormat="1" applyFont="1" applyBorder="1" applyAlignment="1">
      <alignment horizontal="left" vertical="center"/>
    </xf>
    <xf numFmtId="184" fontId="7" fillId="0" borderId="10" xfId="0" applyNumberFormat="1" applyFont="1" applyBorder="1" applyAlignment="1">
      <alignment horizontal="left" vertical="center"/>
    </xf>
    <xf numFmtId="0" fontId="7" fillId="0" borderId="16" xfId="0" applyFont="1" applyBorder="1" applyAlignment="1">
      <alignment horizontal="left" vertical="center" wrapText="1"/>
    </xf>
    <xf numFmtId="0" fontId="7" fillId="0" borderId="0" xfId="0" applyFont="1" applyAlignment="1">
      <alignment horizontal="center" vertical="center"/>
    </xf>
    <xf numFmtId="0" fontId="17" fillId="0" borderId="25" xfId="0" applyFont="1" applyBorder="1" applyAlignment="1">
      <alignment horizontal="left" vertical="center" indent="1"/>
    </xf>
    <xf numFmtId="0" fontId="17" fillId="0" borderId="26" xfId="0" applyFont="1" applyBorder="1" applyAlignment="1">
      <alignment horizontal="left" vertical="center" indent="1"/>
    </xf>
    <xf numFmtId="0" fontId="17" fillId="0" borderId="27" xfId="0" applyFont="1" applyBorder="1" applyAlignment="1">
      <alignment horizontal="left" vertical="center" indent="1"/>
    </xf>
    <xf numFmtId="0" fontId="17" fillId="0" borderId="28" xfId="0" applyFont="1" applyBorder="1" applyAlignment="1" applyProtection="1">
      <alignment horizontal="center" vertical="center" shrinkToFit="1"/>
      <protection locked="0"/>
    </xf>
    <xf numFmtId="0" fontId="17" fillId="0" borderId="29" xfId="0" applyFont="1" applyBorder="1" applyAlignment="1">
      <alignment horizontal="left" vertical="center" indent="1"/>
    </xf>
    <xf numFmtId="0" fontId="17" fillId="0" borderId="30" xfId="0" applyFont="1" applyBorder="1" applyAlignment="1">
      <alignment horizontal="left" vertical="center" indent="1"/>
    </xf>
    <xf numFmtId="0" fontId="17" fillId="0" borderId="31" xfId="0" applyFont="1" applyBorder="1" applyAlignment="1">
      <alignment horizontal="left" vertical="center" indent="1"/>
    </xf>
    <xf numFmtId="0" fontId="17" fillId="0" borderId="32" xfId="0" applyFont="1" applyBorder="1" applyAlignment="1">
      <alignment horizontal="left" vertical="center" indent="1"/>
    </xf>
    <xf numFmtId="0" fontId="17" fillId="0" borderId="33" xfId="0" applyFont="1" applyBorder="1" applyAlignment="1">
      <alignment horizontal="left" vertical="center" indent="1"/>
    </xf>
    <xf numFmtId="0" fontId="17" fillId="0" borderId="34" xfId="0" applyFont="1" applyBorder="1" applyAlignment="1">
      <alignment horizontal="left" vertical="center" indent="1"/>
    </xf>
    <xf numFmtId="0" fontId="17" fillId="0" borderId="32" xfId="0"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17" fillId="0" borderId="22" xfId="0" applyFont="1" applyBorder="1" applyAlignment="1">
      <alignment horizontal="left" vertical="center" indent="1"/>
    </xf>
    <xf numFmtId="0" fontId="17" fillId="0" borderId="23" xfId="0" applyFont="1" applyBorder="1" applyAlignment="1">
      <alignment horizontal="left" vertical="center" indent="1"/>
    </xf>
    <xf numFmtId="0" fontId="17" fillId="0" borderId="24" xfId="0" applyFont="1" applyBorder="1" applyAlignment="1">
      <alignment horizontal="left" vertical="center" indent="1"/>
    </xf>
    <xf numFmtId="0" fontId="17" fillId="0" borderId="19" xfId="0" applyFont="1" applyBorder="1" applyAlignment="1" applyProtection="1">
      <alignment horizontal="center" vertical="center" shrinkToFit="1"/>
      <protection locked="0"/>
    </xf>
    <xf numFmtId="0" fontId="17" fillId="0" borderId="29" xfId="0" applyFont="1" applyBorder="1" applyAlignment="1">
      <alignment horizontal="left" vertical="center" wrapText="1" indent="1"/>
    </xf>
    <xf numFmtId="0" fontId="17" fillId="0" borderId="29"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17" fillId="0" borderId="31" xfId="0" applyFont="1" applyBorder="1" applyAlignment="1" applyProtection="1">
      <alignment horizontal="center" vertical="center" shrinkToFit="1"/>
      <protection locked="0"/>
    </xf>
    <xf numFmtId="0" fontId="34" fillId="0" borderId="29" xfId="0" applyFont="1" applyBorder="1" applyAlignment="1">
      <alignment horizontal="left" vertical="center" wrapText="1" indent="1"/>
    </xf>
    <xf numFmtId="0" fontId="34" fillId="0" borderId="30" xfId="0" applyFont="1" applyBorder="1" applyAlignment="1">
      <alignment horizontal="left" vertical="center" indent="1"/>
    </xf>
    <xf numFmtId="0" fontId="34" fillId="0" borderId="31" xfId="0" applyFont="1" applyBorder="1" applyAlignment="1">
      <alignment horizontal="left" vertical="center" indent="1"/>
    </xf>
    <xf numFmtId="0" fontId="17" fillId="0" borderId="22" xfId="0" applyFont="1" applyBorder="1" applyAlignment="1" applyProtection="1">
      <alignment horizontal="center" vertical="center" shrinkToFit="1"/>
      <protection locked="0"/>
    </xf>
    <xf numFmtId="0" fontId="17" fillId="0" borderId="23"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48" fillId="0" borderId="54" xfId="3" applyFont="1" applyBorder="1" applyAlignment="1">
      <alignment horizontal="left" vertical="center" wrapText="1"/>
    </xf>
    <xf numFmtId="0" fontId="48" fillId="0" borderId="59" xfId="3" applyFont="1" applyBorder="1" applyAlignment="1">
      <alignment horizontal="left" vertical="center" wrapText="1"/>
    </xf>
    <xf numFmtId="0" fontId="32" fillId="0" borderId="55" xfId="3" applyFont="1" applyBorder="1" applyAlignment="1">
      <alignment horizontal="center" vertical="center"/>
    </xf>
    <xf numFmtId="0" fontId="32" fillId="0" borderId="14" xfId="3" applyFont="1" applyBorder="1" applyAlignment="1">
      <alignment horizontal="center" vertical="center"/>
    </xf>
    <xf numFmtId="0" fontId="21" fillId="0" borderId="7" xfId="3" applyFont="1" applyBorder="1" applyAlignment="1">
      <alignment horizontal="left" vertical="center" wrapText="1"/>
    </xf>
    <xf numFmtId="0" fontId="43" fillId="0" borderId="7" xfId="3" applyFont="1" applyBorder="1" applyAlignment="1">
      <alignment vertical="center" wrapText="1"/>
    </xf>
    <xf numFmtId="0" fontId="46" fillId="0" borderId="2" xfId="3" applyFont="1" applyBorder="1" applyAlignment="1">
      <alignment horizontal="left" vertical="center" wrapText="1"/>
    </xf>
    <xf numFmtId="0" fontId="48" fillId="0" borderId="62" xfId="3" applyFont="1" applyBorder="1" applyAlignment="1">
      <alignment horizontal="left" vertical="center" wrapText="1"/>
    </xf>
    <xf numFmtId="0" fontId="48" fillId="0" borderId="65" xfId="3" applyFont="1" applyBorder="1" applyAlignment="1">
      <alignment horizontal="left" vertical="center" wrapText="1"/>
    </xf>
    <xf numFmtId="0" fontId="32" fillId="0" borderId="1" xfId="3" applyFont="1" applyBorder="1" applyAlignment="1">
      <alignment horizontal="center" vertical="center"/>
    </xf>
    <xf numFmtId="0" fontId="32" fillId="0" borderId="4" xfId="3" applyFont="1" applyBorder="1" applyAlignment="1">
      <alignment horizontal="center" vertical="center"/>
    </xf>
    <xf numFmtId="0" fontId="48" fillId="0" borderId="69" xfId="3" applyFont="1" applyBorder="1" applyAlignment="1">
      <alignment horizontal="left" vertical="center" wrapText="1"/>
    </xf>
    <xf numFmtId="0" fontId="48" fillId="0" borderId="52" xfId="3" applyFont="1" applyBorder="1" applyAlignment="1">
      <alignment horizontal="left" vertical="center" wrapText="1"/>
    </xf>
    <xf numFmtId="0" fontId="32" fillId="0" borderId="39" xfId="3" applyFont="1" applyBorder="1" applyAlignment="1">
      <alignment horizontal="center" vertical="center"/>
    </xf>
    <xf numFmtId="0" fontId="32" fillId="0" borderId="53" xfId="3" applyFont="1" applyBorder="1" applyAlignment="1">
      <alignment horizontal="center" vertical="center"/>
    </xf>
    <xf numFmtId="0" fontId="32" fillId="0" borderId="0" xfId="3" applyFont="1" applyAlignment="1">
      <alignment horizontal="left" vertical="top" wrapText="1"/>
    </xf>
    <xf numFmtId="0" fontId="48" fillId="0" borderId="70" xfId="3" applyFont="1" applyBorder="1" applyAlignment="1">
      <alignment horizontal="left" vertical="center" wrapText="1"/>
    </xf>
    <xf numFmtId="0" fontId="48" fillId="0" borderId="71" xfId="3" applyFont="1" applyBorder="1" applyAlignment="1">
      <alignment horizontal="left" vertical="center" wrapText="1"/>
    </xf>
    <xf numFmtId="0" fontId="21" fillId="0" borderId="7" xfId="3" applyFont="1" applyBorder="1">
      <alignment vertical="center"/>
    </xf>
    <xf numFmtId="0" fontId="43" fillId="0" borderId="35" xfId="3" applyFont="1" applyBorder="1" applyAlignment="1">
      <alignment vertical="center" wrapText="1"/>
    </xf>
    <xf numFmtId="0" fontId="21" fillId="0" borderId="7" xfId="3" applyFont="1" applyBorder="1" applyAlignment="1">
      <alignment vertical="center" wrapText="1"/>
    </xf>
    <xf numFmtId="0" fontId="43" fillId="0" borderId="7" xfId="3" applyFont="1" applyBorder="1">
      <alignment vertical="center"/>
    </xf>
    <xf numFmtId="0" fontId="21" fillId="0" borderId="36" xfId="3" applyFont="1" applyBorder="1" applyAlignment="1">
      <alignment horizontal="left" vertical="center"/>
    </xf>
    <xf numFmtId="0" fontId="21" fillId="0" borderId="37" xfId="3" applyFont="1" applyBorder="1" applyAlignment="1">
      <alignment horizontal="left" vertical="center"/>
    </xf>
    <xf numFmtId="0" fontId="21" fillId="0" borderId="42" xfId="3" applyFont="1" applyBorder="1" applyAlignment="1">
      <alignment horizontal="left" vertical="center"/>
    </xf>
    <xf numFmtId="0" fontId="21" fillId="0" borderId="43" xfId="3" applyFont="1" applyBorder="1" applyAlignment="1">
      <alignment horizontal="left" vertical="center"/>
    </xf>
    <xf numFmtId="0" fontId="21" fillId="0" borderId="38" xfId="3" applyFont="1" applyBorder="1" applyAlignment="1">
      <alignment horizontal="center" vertical="center" wrapText="1"/>
    </xf>
    <xf numFmtId="0" fontId="21" fillId="0" borderId="44" xfId="3" applyFont="1" applyBorder="1" applyAlignment="1">
      <alignment horizontal="center" vertical="center" wrapText="1"/>
    </xf>
    <xf numFmtId="0" fontId="32" fillId="0" borderId="39" xfId="3" applyFont="1" applyBorder="1" applyAlignment="1">
      <alignment horizontal="center" vertical="center" wrapText="1"/>
    </xf>
    <xf numFmtId="0" fontId="32" fillId="0" borderId="40" xfId="3" applyFont="1" applyBorder="1" applyAlignment="1">
      <alignment horizontal="center" vertical="center" wrapText="1"/>
    </xf>
    <xf numFmtId="0" fontId="39" fillId="0" borderId="0" xfId="3" applyFont="1">
      <alignment vertical="center"/>
    </xf>
    <xf numFmtId="0" fontId="41" fillId="0" borderId="0" xfId="3" applyFont="1" applyAlignment="1">
      <alignment horizontal="center" vertical="center"/>
    </xf>
    <xf numFmtId="0" fontId="17" fillId="0" borderId="0" xfId="0" applyFont="1" applyAlignment="1">
      <alignment vertical="center" wrapText="1"/>
    </xf>
    <xf numFmtId="0" fontId="55" fillId="5" borderId="7" xfId="0" applyFont="1" applyFill="1" applyBorder="1" applyAlignment="1">
      <alignment horizontal="center" vertical="center"/>
    </xf>
    <xf numFmtId="0" fontId="55" fillId="5" borderId="88" xfId="0" applyFont="1" applyFill="1" applyBorder="1" applyAlignment="1">
      <alignment horizontal="center"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0" fontId="17" fillId="0" borderId="12" xfId="0" applyFont="1" applyBorder="1" applyAlignment="1">
      <alignment horizontal="left" vertical="center"/>
    </xf>
    <xf numFmtId="9" fontId="17" fillId="0" borderId="7" xfId="0" applyNumberFormat="1" applyFont="1" applyBorder="1" applyAlignment="1">
      <alignment horizontal="center" vertical="center"/>
    </xf>
    <xf numFmtId="0" fontId="24" fillId="0" borderId="142" xfId="0" applyFont="1" applyBorder="1" applyAlignment="1">
      <alignment horizontal="left" vertical="center" shrinkToFit="1"/>
    </xf>
    <xf numFmtId="0" fontId="24" fillId="0" borderId="0" xfId="0" applyFont="1" applyAlignment="1">
      <alignment horizontal="center" vertical="center" shrinkToFit="1"/>
    </xf>
    <xf numFmtId="0" fontId="24" fillId="0" borderId="143" xfId="0" applyFont="1" applyBorder="1" applyAlignment="1">
      <alignment vertical="center" shrinkToFit="1"/>
    </xf>
    <xf numFmtId="0" fontId="24" fillId="0" borderId="144" xfId="0" applyFont="1" applyBorder="1" applyAlignment="1">
      <alignment vertical="center" shrinkToFit="1"/>
    </xf>
    <xf numFmtId="0" fontId="138" fillId="0" borderId="0" xfId="0" applyFont="1" applyAlignment="1">
      <alignment horizontal="center" vertical="center" wrapText="1"/>
    </xf>
    <xf numFmtId="0" fontId="106" fillId="0" borderId="0" xfId="0" applyFont="1" applyAlignment="1">
      <alignment horizontal="center" vertical="center" wrapText="1"/>
    </xf>
    <xf numFmtId="0" fontId="114" fillId="16" borderId="0" xfId="0" applyFont="1" applyFill="1" applyAlignment="1">
      <alignment horizontal="left" wrapText="1"/>
    </xf>
    <xf numFmtId="0" fontId="122" fillId="0" borderId="70" xfId="0" applyFont="1" applyBorder="1" applyAlignment="1">
      <alignment horizontal="center" vertical="center" wrapText="1"/>
    </xf>
    <xf numFmtId="0" fontId="122" fillId="0" borderId="110" xfId="0" applyFont="1" applyBorder="1" applyAlignment="1">
      <alignment horizontal="center" vertical="center"/>
    </xf>
    <xf numFmtId="0" fontId="119" fillId="0" borderId="110" xfId="0" applyFont="1" applyBorder="1" applyAlignment="1">
      <alignment horizontal="right" vertical="center"/>
    </xf>
    <xf numFmtId="0" fontId="109" fillId="16" borderId="0" xfId="0" applyFont="1" applyFill="1" applyAlignment="1">
      <alignment horizontal="center" vertical="center" wrapText="1"/>
    </xf>
    <xf numFmtId="0" fontId="109" fillId="16" borderId="0" xfId="0" applyFont="1" applyFill="1" applyAlignment="1">
      <alignment horizontal="center" vertical="center"/>
    </xf>
    <xf numFmtId="0" fontId="24" fillId="0" borderId="39" xfId="9" applyFont="1" applyBorder="1" applyAlignment="1" applyProtection="1">
      <alignment horizontal="right" vertical="center" shrinkToFit="1"/>
      <protection locked="0"/>
    </xf>
    <xf numFmtId="0" fontId="24" fillId="0" borderId="146" xfId="9" applyFont="1" applyBorder="1" applyAlignment="1" applyProtection="1">
      <alignment horizontal="right" vertical="center" shrinkToFit="1"/>
      <protection locked="0"/>
    </xf>
    <xf numFmtId="0" fontId="24" fillId="0" borderId="8" xfId="9" applyFont="1" applyBorder="1" applyAlignment="1" applyProtection="1">
      <alignment horizontal="right" vertical="center" shrinkToFit="1"/>
      <protection locked="0"/>
    </xf>
    <xf numFmtId="0" fontId="24" fillId="0" borderId="9" xfId="9" applyFont="1" applyBorder="1" applyAlignment="1" applyProtection="1">
      <alignment horizontal="right" vertical="center" shrinkToFit="1"/>
      <protection locked="0"/>
    </xf>
    <xf numFmtId="38" fontId="24" fillId="0" borderId="0" xfId="0" applyNumberFormat="1" applyFont="1" applyAlignment="1">
      <alignment horizontal="center" vertical="center" readingOrder="2"/>
    </xf>
    <xf numFmtId="0" fontId="24" fillId="0" borderId="0" xfId="0" applyFont="1" applyAlignment="1">
      <alignment horizontal="left" vertical="top" wrapText="1"/>
    </xf>
    <xf numFmtId="0" fontId="24" fillId="0" borderId="142" xfId="0" applyFont="1" applyBorder="1" applyAlignment="1">
      <alignment horizontal="left" vertical="top" wrapText="1"/>
    </xf>
    <xf numFmtId="0" fontId="105" fillId="0" borderId="0" xfId="0" applyFont="1" applyAlignment="1">
      <alignment horizontal="left" vertical="center"/>
    </xf>
    <xf numFmtId="0" fontId="24" fillId="0" borderId="0" xfId="0" applyFont="1" applyAlignment="1">
      <alignment horizontal="center" vertical="center" wrapText="1"/>
    </xf>
    <xf numFmtId="0" fontId="24" fillId="0" borderId="0" xfId="0" applyFont="1" applyAlignment="1">
      <alignment horizontal="left" vertical="center" wrapText="1"/>
    </xf>
    <xf numFmtId="49" fontId="24" fillId="0" borderId="0" xfId="0" applyNumberFormat="1" applyFont="1" applyAlignment="1" applyProtection="1">
      <alignment horizontal="left" vertical="center"/>
      <protection locked="0"/>
    </xf>
    <xf numFmtId="0" fontId="24" fillId="0" borderId="0" xfId="0" applyFont="1" applyAlignment="1">
      <alignment horizontal="center" vertical="center" readingOrder="2"/>
    </xf>
    <xf numFmtId="0" fontId="0" fillId="0" borderId="0" xfId="0" applyAlignment="1">
      <alignment horizontal="distributed" vertical="center" indent="1" readingOrder="2"/>
    </xf>
    <xf numFmtId="0" fontId="24" fillId="0" borderId="0" xfId="0" applyFont="1" applyProtection="1">
      <alignment vertical="center"/>
      <protection locked="0"/>
    </xf>
    <xf numFmtId="0" fontId="117" fillId="0" borderId="0" xfId="0" applyFont="1" applyAlignment="1">
      <alignment horizontal="center" vertical="center"/>
    </xf>
    <xf numFmtId="0" fontId="123" fillId="0" borderId="36" xfId="9" applyFont="1" applyBorder="1" applyAlignment="1">
      <alignment horizontal="center" vertical="center" shrinkToFit="1"/>
    </xf>
    <xf numFmtId="0" fontId="123" fillId="0" borderId="111" xfId="9" applyFont="1" applyBorder="1" applyAlignment="1">
      <alignment horizontal="center" vertical="center" shrinkToFit="1"/>
    </xf>
    <xf numFmtId="0" fontId="123" fillId="0" borderId="41" xfId="9" applyFont="1" applyBorder="1" applyAlignment="1">
      <alignment horizontal="center" vertical="center" shrinkToFit="1"/>
    </xf>
    <xf numFmtId="0" fontId="123" fillId="0" borderId="0" xfId="9" applyFont="1" applyAlignment="1">
      <alignment horizontal="center" vertical="center" shrinkToFit="1"/>
    </xf>
    <xf numFmtId="0" fontId="123" fillId="0" borderId="42" xfId="9" applyFont="1" applyBorder="1" applyAlignment="1">
      <alignment horizontal="center" vertical="center" shrinkToFit="1"/>
    </xf>
    <xf numFmtId="0" fontId="123" fillId="0" borderId="35" xfId="9" applyFont="1" applyBorder="1" applyAlignment="1">
      <alignment horizontal="center" vertical="center" shrinkToFit="1"/>
    </xf>
    <xf numFmtId="0" fontId="124" fillId="0" borderId="69" xfId="9" applyFont="1" applyBorder="1" applyAlignment="1">
      <alignment horizontal="center" vertical="center"/>
    </xf>
    <xf numFmtId="0" fontId="124" fillId="0" borderId="100" xfId="9" applyFont="1" applyBorder="1" applyAlignment="1">
      <alignment horizontal="center" vertical="center"/>
    </xf>
    <xf numFmtId="0" fontId="124" fillId="0" borderId="49" xfId="9" applyFont="1" applyBorder="1" applyAlignment="1">
      <alignment horizontal="center" vertical="center"/>
    </xf>
    <xf numFmtId="0" fontId="124" fillId="0" borderId="7" xfId="9" applyFont="1" applyBorder="1" applyAlignment="1">
      <alignment horizontal="center" vertical="center"/>
    </xf>
    <xf numFmtId="0" fontId="24" fillId="0" borderId="39" xfId="9" applyFont="1" applyBorder="1" applyAlignment="1">
      <alignment horizontal="center" vertical="center" shrinkToFit="1"/>
    </xf>
    <xf numFmtId="0" fontId="24" fillId="0" borderId="146" xfId="9" applyFont="1" applyBorder="1" applyAlignment="1">
      <alignment horizontal="center" vertical="center" shrinkToFit="1"/>
    </xf>
    <xf numFmtId="0" fontId="24" fillId="0" borderId="108" xfId="9" applyFont="1" applyBorder="1" applyAlignment="1">
      <alignment horizontal="center" vertical="center" shrinkToFit="1"/>
    </xf>
    <xf numFmtId="0" fontId="24" fillId="0" borderId="8" xfId="9" applyFont="1" applyBorder="1" applyAlignment="1">
      <alignment horizontal="center" vertical="center" shrinkToFit="1"/>
    </xf>
    <xf numFmtId="0" fontId="24" fillId="0" borderId="9" xfId="9" applyFont="1" applyBorder="1" applyAlignment="1">
      <alignment horizontal="center" vertical="center" shrinkToFit="1"/>
    </xf>
    <xf numFmtId="0" fontId="24" fillId="0" borderId="10" xfId="9" applyFont="1" applyBorder="1" applyAlignment="1">
      <alignment horizontal="center" vertical="center" shrinkToFit="1"/>
    </xf>
    <xf numFmtId="0" fontId="24" fillId="0" borderId="53" xfId="9" applyFont="1" applyBorder="1" applyAlignment="1">
      <alignment horizontal="center" vertical="center" shrinkToFit="1"/>
    </xf>
    <xf numFmtId="0" fontId="24" fillId="0" borderId="109" xfId="9" applyFont="1" applyBorder="1" applyAlignment="1">
      <alignment horizontal="center" vertical="center" shrinkToFit="1"/>
    </xf>
    <xf numFmtId="0" fontId="24" fillId="0" borderId="102" xfId="9" applyFont="1" applyBorder="1" applyAlignment="1">
      <alignment horizontal="center" vertical="center" shrinkToFit="1"/>
    </xf>
    <xf numFmtId="191" fontId="123" fillId="0" borderId="100" xfId="0" applyNumberFormat="1" applyFont="1" applyBorder="1" applyAlignment="1">
      <alignment horizontal="center" vertical="center" wrapText="1"/>
    </xf>
    <xf numFmtId="191" fontId="123" fillId="0" borderId="7" xfId="0" applyNumberFormat="1" applyFont="1" applyBorder="1" applyAlignment="1">
      <alignment horizontal="center" vertical="center" wrapText="1"/>
    </xf>
    <xf numFmtId="0" fontId="24" fillId="0" borderId="1" xfId="0" applyFont="1" applyBorder="1" applyAlignment="1" applyProtection="1">
      <alignment horizontal="right" vertical="center"/>
      <protection locked="0"/>
    </xf>
    <xf numFmtId="0" fontId="24" fillId="0" borderId="2" xfId="0" applyFont="1" applyBorder="1" applyAlignment="1" applyProtection="1">
      <alignment horizontal="right" vertical="center"/>
      <protection locked="0"/>
    </xf>
    <xf numFmtId="0" fontId="24" fillId="19" borderId="7" xfId="0" applyFont="1" applyFill="1" applyBorder="1" applyAlignment="1">
      <alignment horizontal="right" vertical="center"/>
    </xf>
    <xf numFmtId="0" fontId="24" fillId="0" borderId="53" xfId="9" applyFont="1" applyBorder="1" applyAlignment="1" applyProtection="1">
      <alignment horizontal="right" vertical="center" shrinkToFit="1"/>
      <protection locked="0"/>
    </xf>
    <xf numFmtId="0" fontId="24" fillId="0" borderId="109" xfId="9" applyFont="1" applyBorder="1" applyAlignment="1" applyProtection="1">
      <alignment horizontal="right" vertical="center" shrinkToFit="1"/>
      <protection locked="0"/>
    </xf>
    <xf numFmtId="0" fontId="24" fillId="0" borderId="100" xfId="6" applyFont="1" applyBorder="1" applyAlignment="1" applyProtection="1">
      <alignment horizontal="center" vertical="center" shrinkToFit="1"/>
      <protection locked="0"/>
    </xf>
    <xf numFmtId="0" fontId="24" fillId="0" borderId="101" xfId="6" applyFont="1" applyBorder="1" applyAlignment="1" applyProtection="1">
      <alignment horizontal="center" vertical="center" shrinkToFit="1"/>
      <protection locked="0"/>
    </xf>
    <xf numFmtId="0" fontId="24" fillId="0" borderId="7" xfId="6" applyFont="1" applyBorder="1" applyAlignment="1" applyProtection="1">
      <alignment horizontal="center" vertical="center" shrinkToFit="1"/>
      <protection locked="0"/>
    </xf>
    <xf numFmtId="0" fontId="24" fillId="0" borderId="50" xfId="6" applyFont="1" applyBorder="1" applyAlignment="1" applyProtection="1">
      <alignment horizontal="center" vertical="center" shrinkToFit="1"/>
      <protection locked="0"/>
    </xf>
    <xf numFmtId="0" fontId="118" fillId="0" borderId="110" xfId="0" applyFont="1" applyBorder="1" applyAlignment="1">
      <alignment horizontal="center" vertical="center"/>
    </xf>
    <xf numFmtId="0" fontId="109" fillId="16" borderId="0" xfId="0" applyFont="1" applyFill="1" applyAlignment="1">
      <alignment horizontal="left" vertical="center"/>
    </xf>
    <xf numFmtId="0" fontId="103" fillId="16" borderId="0" xfId="0" applyFont="1" applyFill="1" applyAlignment="1">
      <alignment horizontal="left" vertical="center"/>
    </xf>
    <xf numFmtId="0" fontId="123" fillId="0" borderId="115" xfId="0" applyFont="1" applyBorder="1" applyAlignment="1">
      <alignment horizontal="center" vertical="center" wrapText="1"/>
    </xf>
    <xf numFmtId="0" fontId="123" fillId="0" borderId="9" xfId="0" applyFont="1" applyBorder="1" applyAlignment="1">
      <alignment horizontal="center" vertical="center" wrapText="1"/>
    </xf>
    <xf numFmtId="0" fontId="123" fillId="0" borderId="10" xfId="0" applyFont="1" applyBorder="1" applyAlignment="1">
      <alignment horizontal="center" vertical="center" wrapText="1"/>
    </xf>
    <xf numFmtId="0" fontId="123" fillId="0" borderId="155" xfId="9" applyFont="1" applyBorder="1" applyAlignment="1">
      <alignment horizontal="center" vertical="center" wrapText="1"/>
    </xf>
    <xf numFmtId="0" fontId="123" fillId="0" borderId="109" xfId="9" applyFont="1" applyBorder="1" applyAlignment="1">
      <alignment horizontal="center" vertical="center" wrapText="1"/>
    </xf>
    <xf numFmtId="0" fontId="123" fillId="0" borderId="102" xfId="9" applyFont="1" applyBorder="1" applyAlignment="1">
      <alignment horizontal="center" vertical="center" wrapText="1"/>
    </xf>
    <xf numFmtId="0" fontId="123" fillId="0" borderId="53" xfId="9" applyFont="1" applyBorder="1" applyAlignment="1">
      <alignment horizontal="center" vertical="center"/>
    </xf>
    <xf numFmtId="0" fontId="123" fillId="0" borderId="109" xfId="9" applyFont="1" applyBorder="1" applyAlignment="1">
      <alignment horizontal="center" vertical="center"/>
    </xf>
    <xf numFmtId="0" fontId="122" fillId="0" borderId="109" xfId="16" applyFont="1" applyBorder="1" applyAlignment="1">
      <alignment vertical="center" wrapText="1"/>
    </xf>
    <xf numFmtId="0" fontId="122" fillId="0" borderId="102" xfId="16" applyFont="1" applyBorder="1" applyAlignment="1">
      <alignment vertical="center" wrapText="1"/>
    </xf>
    <xf numFmtId="0" fontId="121" fillId="0" borderId="8" xfId="16" applyFont="1" applyBorder="1" applyAlignment="1" applyProtection="1">
      <alignment horizontal="center" vertical="center" shrinkToFit="1"/>
      <protection locked="0"/>
    </xf>
    <xf numFmtId="0" fontId="121" fillId="0" borderId="9" xfId="16" applyFont="1" applyBorder="1" applyAlignment="1" applyProtection="1">
      <alignment horizontal="center" vertical="center" shrinkToFit="1"/>
      <protection locked="0"/>
    </xf>
    <xf numFmtId="0" fontId="121" fillId="0" borderId="2" xfId="16" applyFont="1" applyBorder="1" applyAlignment="1" applyProtection="1">
      <alignment horizontal="center" vertical="center" shrinkToFit="1"/>
      <protection locked="0"/>
    </xf>
    <xf numFmtId="0" fontId="121" fillId="0" borderId="154" xfId="16" applyFont="1" applyBorder="1" applyAlignment="1" applyProtection="1">
      <alignment horizontal="center" vertical="center" shrinkToFit="1"/>
      <protection locked="0"/>
    </xf>
    <xf numFmtId="0" fontId="123" fillId="0" borderId="159" xfId="0" applyFont="1" applyBorder="1" applyAlignment="1">
      <alignment horizontal="center" vertical="center"/>
    </xf>
    <xf numFmtId="0" fontId="123" fillId="0" borderId="160" xfId="0" applyFont="1" applyBorder="1" applyAlignment="1">
      <alignment horizontal="center" vertical="center"/>
    </xf>
    <xf numFmtId="191" fontId="121" fillId="0" borderId="161" xfId="16" applyNumberFormat="1" applyFont="1" applyBorder="1" applyAlignment="1" applyProtection="1">
      <alignment horizontal="center" vertical="center" shrinkToFit="1"/>
      <protection locked="0"/>
    </xf>
    <xf numFmtId="191" fontId="121" fillId="0" borderId="110" xfId="16" applyNumberFormat="1" applyFont="1" applyBorder="1" applyAlignment="1" applyProtection="1">
      <alignment horizontal="center" vertical="center" shrinkToFit="1"/>
      <protection locked="0"/>
    </xf>
    <xf numFmtId="191" fontId="121" fillId="0" borderId="73" xfId="16" applyNumberFormat="1" applyFont="1" applyBorder="1" applyAlignment="1" applyProtection="1">
      <alignment horizontal="center" vertical="center" shrinkToFit="1"/>
      <protection locked="0"/>
    </xf>
    <xf numFmtId="0" fontId="24" fillId="0" borderId="160" xfId="6" applyFont="1" applyBorder="1" applyAlignment="1">
      <alignment horizontal="center" vertical="center" shrinkToFit="1"/>
    </xf>
    <xf numFmtId="0" fontId="24" fillId="0" borderId="74" xfId="6" applyFont="1" applyBorder="1" applyAlignment="1">
      <alignment horizontal="center" vertical="center" shrinkToFit="1"/>
    </xf>
    <xf numFmtId="0" fontId="122" fillId="0" borderId="150" xfId="16" applyFont="1" applyBorder="1" applyAlignment="1">
      <alignment horizontal="center" vertical="center"/>
    </xf>
    <xf numFmtId="0" fontId="122" fillId="0" borderId="146" xfId="16" applyFont="1" applyBorder="1" applyAlignment="1">
      <alignment horizontal="center" vertical="center"/>
    </xf>
    <xf numFmtId="0" fontId="122" fillId="0" borderId="108" xfId="16" applyFont="1" applyBorder="1" applyAlignment="1">
      <alignment horizontal="center" vertical="center"/>
    </xf>
    <xf numFmtId="0" fontId="122" fillId="0" borderId="39" xfId="16" applyFont="1" applyBorder="1" applyAlignment="1">
      <alignment horizontal="center" vertical="center"/>
    </xf>
    <xf numFmtId="0" fontId="131" fillId="0" borderId="39" xfId="16" applyFont="1" applyBorder="1" applyAlignment="1">
      <alignment horizontal="center" vertical="center" wrapText="1"/>
    </xf>
    <xf numFmtId="0" fontId="131" fillId="0" borderId="146" xfId="16" applyFont="1" applyBorder="1" applyAlignment="1">
      <alignment horizontal="center" vertical="center" wrapText="1"/>
    </xf>
    <xf numFmtId="0" fontId="131" fillId="0" borderId="108" xfId="16" applyFont="1" applyBorder="1" applyAlignment="1">
      <alignment horizontal="center" vertical="center" wrapText="1"/>
    </xf>
    <xf numFmtId="0" fontId="122" fillId="0" borderId="104" xfId="16" applyFont="1" applyBorder="1" applyAlignment="1">
      <alignment horizontal="center" vertical="center" wrapText="1"/>
    </xf>
    <xf numFmtId="0" fontId="122" fillId="0" borderId="2" xfId="16" applyFont="1" applyBorder="1" applyAlignment="1">
      <alignment horizontal="center" vertical="center" wrapText="1"/>
    </xf>
    <xf numFmtId="0" fontId="122" fillId="0" borderId="3" xfId="16" applyFont="1" applyBorder="1" applyAlignment="1">
      <alignment horizontal="center" vertical="center" wrapText="1"/>
    </xf>
    <xf numFmtId="0" fontId="122" fillId="0" borderId="47" xfId="16" applyFont="1" applyBorder="1" applyAlignment="1">
      <alignment horizontal="center" vertical="center" wrapText="1"/>
    </xf>
    <xf numFmtId="0" fontId="122" fillId="0" borderId="16" xfId="16" applyFont="1" applyBorder="1" applyAlignment="1">
      <alignment horizontal="center" vertical="center" wrapText="1"/>
    </xf>
    <xf numFmtId="0" fontId="122" fillId="0" borderId="15" xfId="16" applyFont="1" applyBorder="1" applyAlignment="1">
      <alignment horizontal="center" vertical="center" wrapText="1"/>
    </xf>
    <xf numFmtId="0" fontId="24" fillId="0" borderId="55" xfId="0" applyFont="1" applyBorder="1" applyAlignment="1" applyProtection="1">
      <alignment horizontal="right" vertical="center"/>
      <protection locked="0"/>
    </xf>
    <xf numFmtId="0" fontId="24" fillId="0" borderId="111" xfId="0" applyFont="1" applyBorder="1" applyAlignment="1" applyProtection="1">
      <alignment horizontal="right" vertical="center"/>
      <protection locked="0"/>
    </xf>
    <xf numFmtId="0" fontId="24" fillId="0" borderId="109" xfId="9" applyFont="1" applyBorder="1" applyAlignment="1">
      <alignment horizontal="center" vertical="center"/>
    </xf>
    <xf numFmtId="0" fontId="110" fillId="0" borderId="0" xfId="0" applyFont="1" applyAlignment="1">
      <alignment horizontal="center" vertical="center"/>
    </xf>
    <xf numFmtId="0" fontId="111" fillId="0" borderId="0" xfId="0" applyFont="1" applyAlignment="1">
      <alignment horizontal="right" vertical="center"/>
    </xf>
    <xf numFmtId="0" fontId="59" fillId="0" borderId="0" xfId="9" applyFont="1" applyAlignment="1">
      <alignment horizontal="left" vertical="center" shrinkToFit="1"/>
    </xf>
    <xf numFmtId="0" fontId="59" fillId="0" borderId="5" xfId="9" applyFont="1" applyBorder="1" applyAlignment="1">
      <alignment horizontal="left" vertical="center" shrinkToFit="1"/>
    </xf>
    <xf numFmtId="0" fontId="59" fillId="0" borderId="8" xfId="9" applyFont="1" applyBorder="1" applyAlignment="1">
      <alignment horizontal="right" vertical="center" shrinkToFit="1"/>
    </xf>
    <xf numFmtId="0" fontId="59" fillId="0" borderId="9" xfId="9" applyFont="1" applyBorder="1" applyAlignment="1">
      <alignment horizontal="right" vertical="center" shrinkToFit="1"/>
    </xf>
    <xf numFmtId="0" fontId="59" fillId="0" borderId="9" xfId="9" applyFont="1" applyBorder="1" applyAlignment="1">
      <alignment horizontal="left" vertical="center" shrinkToFit="1"/>
    </xf>
    <xf numFmtId="0" fontId="59" fillId="0" borderId="10" xfId="9" applyFont="1" applyBorder="1" applyAlignment="1">
      <alignment horizontal="left" vertical="center" shrinkToFit="1"/>
    </xf>
    <xf numFmtId="0" fontId="59" fillId="0" borderId="8" xfId="6" applyFont="1" applyBorder="1" applyAlignment="1">
      <alignment horizontal="right" vertical="center"/>
    </xf>
    <xf numFmtId="0" fontId="59" fillId="0" borderId="9" xfId="6" applyFont="1" applyBorder="1" applyAlignment="1">
      <alignment horizontal="right" vertical="center"/>
    </xf>
    <xf numFmtId="0" fontId="59" fillId="0" borderId="9" xfId="6" applyFont="1" applyBorder="1" applyAlignment="1">
      <alignment horizontal="center" vertical="center"/>
    </xf>
    <xf numFmtId="0" fontId="59" fillId="0" borderId="10" xfId="6" applyFont="1" applyBorder="1" applyAlignment="1">
      <alignment horizontal="center" vertical="center"/>
    </xf>
    <xf numFmtId="0" fontId="59" fillId="0" borderId="8" xfId="9" applyFont="1" applyBorder="1" applyAlignment="1">
      <alignment horizontal="center" vertical="center" shrinkToFit="1"/>
    </xf>
    <xf numFmtId="0" fontId="59" fillId="0" borderId="9" xfId="9" applyFont="1" applyBorder="1" applyAlignment="1">
      <alignment horizontal="center" vertical="center" shrinkToFit="1"/>
    </xf>
    <xf numFmtId="0" fontId="59" fillId="0" borderId="7" xfId="9" applyFont="1" applyBorder="1" applyAlignment="1">
      <alignment horizontal="center" vertical="center" shrinkToFit="1"/>
    </xf>
    <xf numFmtId="1" fontId="59" fillId="0" borderId="7" xfId="9" applyNumberFormat="1" applyFont="1" applyBorder="1" applyAlignment="1">
      <alignment horizontal="center" vertical="center" shrinkToFit="1"/>
    </xf>
    <xf numFmtId="1" fontId="59" fillId="0" borderId="8" xfId="9" applyNumberFormat="1" applyFont="1" applyBorder="1" applyAlignment="1">
      <alignment horizontal="center" vertical="center" shrinkToFit="1"/>
    </xf>
    <xf numFmtId="0" fontId="17" fillId="0" borderId="7" xfId="9" applyFont="1" applyBorder="1" applyAlignment="1">
      <alignment horizontal="center" vertical="center" wrapText="1" shrinkToFit="1"/>
    </xf>
    <xf numFmtId="0" fontId="59" fillId="0" borderId="0" xfId="9" applyFont="1" applyAlignment="1">
      <alignment horizontal="distributed" vertical="center"/>
    </xf>
    <xf numFmtId="187" fontId="59" fillId="0" borderId="16" xfId="10" applyNumberFormat="1" applyFont="1" applyBorder="1" applyAlignment="1">
      <alignment horizontal="right" vertical="center" shrinkToFit="1"/>
    </xf>
    <xf numFmtId="0" fontId="59" fillId="0" borderId="2" xfId="9" applyFont="1" applyBorder="1" applyAlignment="1">
      <alignment vertical="center" wrapText="1"/>
    </xf>
    <xf numFmtId="0" fontId="59" fillId="0" borderId="2" xfId="9" applyFont="1" applyBorder="1">
      <alignment vertical="center"/>
    </xf>
    <xf numFmtId="0" fontId="59" fillId="0" borderId="3" xfId="9" applyFont="1" applyBorder="1">
      <alignment vertical="center"/>
    </xf>
    <xf numFmtId="0" fontId="59" fillId="0" borderId="2" xfId="9" applyFont="1" applyBorder="1" applyAlignment="1">
      <alignment horizontal="center" vertical="center"/>
    </xf>
    <xf numFmtId="0" fontId="46" fillId="0" borderId="0" xfId="9" applyFont="1">
      <alignment vertical="center"/>
    </xf>
    <xf numFmtId="0" fontId="46" fillId="0" borderId="5" xfId="9" applyFont="1" applyBorder="1">
      <alignment vertical="center"/>
    </xf>
    <xf numFmtId="0" fontId="46" fillId="0" borderId="16" xfId="9" applyFont="1" applyBorder="1">
      <alignment vertical="center"/>
    </xf>
    <xf numFmtId="0" fontId="46" fillId="0" borderId="15" xfId="9" applyFont="1" applyBorder="1">
      <alignment vertical="center"/>
    </xf>
    <xf numFmtId="186" fontId="59" fillId="0" borderId="0" xfId="10" applyNumberFormat="1" applyFont="1" applyAlignment="1">
      <alignment horizontal="right" vertical="center" shrinkToFit="1"/>
    </xf>
    <xf numFmtId="0" fontId="59" fillId="0" borderId="1" xfId="10" applyFont="1" applyBorder="1" applyAlignment="1">
      <alignment horizontal="left" vertical="center" wrapText="1"/>
    </xf>
    <xf numFmtId="0" fontId="59" fillId="0" borderId="2" xfId="10" applyFont="1" applyBorder="1" applyAlignment="1">
      <alignment horizontal="left" vertical="center"/>
    </xf>
    <xf numFmtId="0" fontId="59" fillId="0" borderId="14" xfId="10" applyFont="1" applyBorder="1" applyAlignment="1">
      <alignment horizontal="left" vertical="center" wrapText="1"/>
    </xf>
    <xf numFmtId="0" fontId="59" fillId="0" borderId="16" xfId="10" applyFont="1" applyBorder="1" applyAlignment="1">
      <alignment horizontal="left" vertical="center"/>
    </xf>
    <xf numFmtId="0" fontId="59" fillId="0" borderId="14" xfId="10" applyFont="1" applyBorder="1" applyAlignment="1">
      <alignment horizontal="left" vertical="center"/>
    </xf>
    <xf numFmtId="0" fontId="59" fillId="0" borderId="0" xfId="9" applyFont="1">
      <alignment vertical="center"/>
    </xf>
    <xf numFmtId="0" fontId="59" fillId="0" borderId="5" xfId="9" applyFont="1" applyBorder="1">
      <alignment vertical="center"/>
    </xf>
    <xf numFmtId="0" fontId="59" fillId="0" borderId="16" xfId="9" applyFont="1" applyBorder="1">
      <alignment vertical="center"/>
    </xf>
    <xf numFmtId="0" fontId="59" fillId="0" borderId="15" xfId="9" applyFont="1" applyBorder="1">
      <alignment vertical="center"/>
    </xf>
    <xf numFmtId="0" fontId="59" fillId="0" borderId="2" xfId="9" applyFont="1" applyBorder="1" applyAlignment="1">
      <alignment horizontal="left" vertical="center" wrapText="1"/>
    </xf>
    <xf numFmtId="0" fontId="59" fillId="0" borderId="0" xfId="9" applyFont="1" applyAlignment="1" applyProtection="1">
      <alignment horizontal="left" vertical="center" shrinkToFit="1"/>
      <protection locked="0"/>
    </xf>
    <xf numFmtId="0" fontId="59" fillId="0" borderId="5" xfId="9" applyFont="1" applyBorder="1" applyAlignment="1" applyProtection="1">
      <alignment horizontal="left" vertical="center" shrinkToFit="1"/>
      <protection locked="0"/>
    </xf>
    <xf numFmtId="0" fontId="17" fillId="0" borderId="8" xfId="9" applyFont="1" applyBorder="1" applyAlignment="1">
      <alignment horizontal="center" vertical="center" shrinkToFit="1"/>
    </xf>
    <xf numFmtId="0" fontId="17" fillId="0" borderId="9" xfId="9" applyFont="1" applyBorder="1" applyAlignment="1">
      <alignment horizontal="center" vertical="center" shrinkToFit="1"/>
    </xf>
    <xf numFmtId="0" fontId="59" fillId="0" borderId="0" xfId="8" applyFont="1" applyAlignment="1">
      <alignment horizontal="center" vertical="center" shrinkToFit="1"/>
    </xf>
    <xf numFmtId="0" fontId="35" fillId="0" borderId="0" xfId="9" applyFont="1" applyAlignment="1">
      <alignment horizontal="center" vertical="center" wrapText="1"/>
    </xf>
    <xf numFmtId="0" fontId="66" fillId="0" borderId="0" xfId="9" applyFont="1" applyAlignment="1">
      <alignment horizontal="center" vertical="center" wrapText="1"/>
    </xf>
    <xf numFmtId="0" fontId="18" fillId="0" borderId="0" xfId="9" applyFont="1" applyAlignment="1">
      <alignment horizontal="center" vertical="center"/>
    </xf>
    <xf numFmtId="0" fontId="19" fillId="0" borderId="0" xfId="9" applyFont="1" applyAlignment="1">
      <alignment horizontal="center" vertical="center"/>
    </xf>
    <xf numFmtId="0" fontId="59" fillId="0" borderId="162" xfId="8" applyFont="1" applyBorder="1" applyAlignment="1">
      <alignment horizontal="center" vertical="center" shrinkToFit="1"/>
    </xf>
    <xf numFmtId="0" fontId="59" fillId="0" borderId="0" xfId="9" applyFont="1" applyAlignment="1">
      <alignment horizontal="center" vertical="center"/>
    </xf>
    <xf numFmtId="0" fontId="3" fillId="0" borderId="0" xfId="9" applyAlignment="1">
      <alignment horizontal="center" vertical="center"/>
    </xf>
    <xf numFmtId="0" fontId="59" fillId="0" borderId="0" xfId="8" applyFont="1" applyAlignment="1">
      <alignment vertical="center" shrinkToFit="1"/>
    </xf>
    <xf numFmtId="178" fontId="17" fillId="0" borderId="7" xfId="9" applyNumberFormat="1" applyFont="1" applyBorder="1" applyAlignment="1">
      <alignment horizontal="center" vertical="center" shrinkToFit="1"/>
    </xf>
    <xf numFmtId="178" fontId="17" fillId="0" borderId="8" xfId="9" applyNumberFormat="1" applyFont="1" applyBorder="1" applyAlignment="1">
      <alignment horizontal="center" vertical="center" shrinkToFit="1"/>
    </xf>
    <xf numFmtId="0" fontId="69" fillId="0" borderId="0" xfId="9" applyFont="1" applyAlignment="1">
      <alignment horizontal="center" vertical="center"/>
    </xf>
    <xf numFmtId="0" fontId="59" fillId="0" borderId="0" xfId="9" applyFont="1" applyAlignment="1">
      <alignment horizontal="center" vertical="center" shrinkToFit="1"/>
    </xf>
    <xf numFmtId="0" fontId="59" fillId="0" borderId="0" xfId="9" applyFont="1" applyAlignment="1">
      <alignment horizontal="left" vertical="center"/>
    </xf>
    <xf numFmtId="0" fontId="59" fillId="0" borderId="2" xfId="9" applyFont="1" applyBorder="1" applyAlignment="1">
      <alignment horizontal="left" vertical="center"/>
    </xf>
    <xf numFmtId="0" fontId="59" fillId="0" borderId="3" xfId="9" applyFont="1" applyBorder="1" applyAlignment="1">
      <alignment horizontal="left" vertical="center"/>
    </xf>
    <xf numFmtId="0" fontId="63" fillId="0" borderId="0" xfId="9" applyFont="1" applyAlignment="1">
      <alignment horizontal="left" vertical="top" wrapText="1"/>
    </xf>
    <xf numFmtId="0" fontId="63" fillId="0" borderId="16" xfId="9" applyFont="1" applyBorder="1" applyAlignment="1">
      <alignment horizontal="center" vertical="top" wrapText="1"/>
    </xf>
    <xf numFmtId="185" fontId="17" fillId="0" borderId="0" xfId="9" applyNumberFormat="1" applyFont="1" applyAlignment="1">
      <alignment horizontal="right" vertical="center"/>
    </xf>
    <xf numFmtId="185" fontId="3" fillId="0" borderId="0" xfId="9" applyNumberFormat="1">
      <alignment vertical="center"/>
    </xf>
    <xf numFmtId="0" fontId="142" fillId="0" borderId="0" xfId="0" applyFont="1" applyAlignment="1">
      <alignment horizontal="center" vertical="center" wrapText="1"/>
    </xf>
    <xf numFmtId="0" fontId="105" fillId="0" borderId="0" xfId="0" applyFont="1" applyAlignment="1">
      <alignment horizontal="center" vertical="center"/>
    </xf>
    <xf numFmtId="0" fontId="48" fillId="0" borderId="8" xfId="12" applyFont="1" applyBorder="1" applyAlignment="1">
      <alignment horizontal="center" vertical="center" wrapText="1"/>
    </xf>
    <xf numFmtId="0" fontId="48" fillId="0" borderId="9" xfId="12" applyFont="1" applyBorder="1" applyAlignment="1">
      <alignment horizontal="center" vertical="center"/>
    </xf>
    <xf numFmtId="0" fontId="48" fillId="0" borderId="10" xfId="12" applyFont="1" applyBorder="1" applyAlignment="1">
      <alignment horizontal="center" vertical="center"/>
    </xf>
    <xf numFmtId="0" fontId="48" fillId="0" borderId="0" xfId="12" applyFont="1" applyAlignment="1">
      <alignment horizontal="left" vertical="top" wrapText="1"/>
    </xf>
    <xf numFmtId="0" fontId="21" fillId="0" borderId="0" xfId="12" applyFont="1" applyAlignment="1">
      <alignment horizontal="left" vertical="top" wrapText="1"/>
    </xf>
    <xf numFmtId="191" fontId="20" fillId="0" borderId="9" xfId="12" applyNumberFormat="1" applyFont="1" applyBorder="1" applyAlignment="1" applyProtection="1">
      <alignment horizontal="center" vertical="center" shrinkToFit="1"/>
      <protection locked="0"/>
    </xf>
    <xf numFmtId="0" fontId="21" fillId="0" borderId="9" xfId="12" applyFont="1" applyBorder="1">
      <alignment vertical="center"/>
    </xf>
    <xf numFmtId="0" fontId="21" fillId="0" borderId="10" xfId="12" applyFont="1" applyBorder="1">
      <alignment vertical="center"/>
    </xf>
    <xf numFmtId="0" fontId="21" fillId="0" borderId="9" xfId="12" applyFont="1" applyBorder="1" applyAlignment="1">
      <alignment horizontal="left" vertical="center"/>
    </xf>
    <xf numFmtId="0" fontId="3" fillId="0" borderId="9" xfId="12" applyBorder="1" applyAlignment="1">
      <alignment horizontal="right" vertical="center" shrinkToFit="1"/>
    </xf>
    <xf numFmtId="191" fontId="17" fillId="0" borderId="9" xfId="12" applyNumberFormat="1" applyFont="1" applyBorder="1" applyAlignment="1" applyProtection="1">
      <alignment horizontal="center" vertical="center" shrinkToFit="1"/>
      <protection locked="0"/>
    </xf>
    <xf numFmtId="0" fontId="63" fillId="0" borderId="7" xfId="16" applyFont="1" applyBorder="1" applyAlignment="1">
      <alignment vertical="center" wrapText="1"/>
    </xf>
    <xf numFmtId="0" fontId="20" fillId="0" borderId="92" xfId="12" applyFont="1" applyBorder="1" applyAlignment="1">
      <alignment horizontal="left" vertical="center" wrapText="1"/>
    </xf>
    <xf numFmtId="0" fontId="20" fillId="0" borderId="93" xfId="12" applyFont="1" applyBorder="1" applyAlignment="1">
      <alignment horizontal="left" vertical="center" wrapText="1"/>
    </xf>
    <xf numFmtId="0" fontId="20" fillId="0" borderId="94" xfId="12" applyFont="1" applyBorder="1" applyAlignment="1">
      <alignment horizontal="left" vertical="center" wrapText="1"/>
    </xf>
    <xf numFmtId="0" fontId="20" fillId="0" borderId="95" xfId="12" applyFont="1" applyBorder="1" applyAlignment="1">
      <alignment horizontal="left" vertical="center" wrapText="1"/>
    </xf>
    <xf numFmtId="0" fontId="20" fillId="0" borderId="0" xfId="12" applyFont="1" applyAlignment="1">
      <alignment horizontal="left" vertical="center" wrapText="1"/>
    </xf>
    <xf numFmtId="0" fontId="20" fillId="0" borderId="96" xfId="12" applyFont="1" applyBorder="1" applyAlignment="1">
      <alignment horizontal="left" vertical="center" wrapText="1"/>
    </xf>
    <xf numFmtId="0" fontId="20" fillId="0" borderId="97" xfId="12" applyFont="1" applyBorder="1" applyAlignment="1">
      <alignment horizontal="left" vertical="center" wrapText="1"/>
    </xf>
    <xf numFmtId="0" fontId="20" fillId="0" borderId="98" xfId="12" applyFont="1" applyBorder="1" applyAlignment="1">
      <alignment horizontal="left" vertical="center" wrapText="1"/>
    </xf>
    <xf numFmtId="0" fontId="20" fillId="0" borderId="99" xfId="12" applyFont="1" applyBorder="1" applyAlignment="1">
      <alignment horizontal="left" vertical="center" wrapText="1"/>
    </xf>
    <xf numFmtId="0" fontId="20" fillId="0" borderId="1" xfId="13" applyFont="1" applyBorder="1" applyAlignment="1">
      <alignment horizontal="right" vertical="center" shrinkToFit="1"/>
    </xf>
    <xf numFmtId="0" fontId="20" fillId="0" borderId="2" xfId="13" applyFont="1" applyBorder="1" applyAlignment="1">
      <alignment horizontal="right" vertical="center" shrinkToFit="1"/>
    </xf>
    <xf numFmtId="0" fontId="20" fillId="0" borderId="2" xfId="13" applyFont="1" applyBorder="1" applyAlignment="1" applyProtection="1">
      <alignment horizontal="left" vertical="center" shrinkToFit="1"/>
      <protection locked="0"/>
    </xf>
    <xf numFmtId="0" fontId="20" fillId="0" borderId="3" xfId="13" applyFont="1" applyBorder="1" applyAlignment="1" applyProtection="1">
      <alignment horizontal="left" vertical="center" shrinkToFit="1"/>
      <protection locked="0"/>
    </xf>
    <xf numFmtId="0" fontId="48" fillId="0" borderId="9" xfId="16" applyFont="1" applyBorder="1" applyAlignment="1">
      <alignment vertical="center" wrapText="1"/>
    </xf>
    <xf numFmtId="0" fontId="48" fillId="0" borderId="10" xfId="16" applyFont="1" applyBorder="1" applyAlignment="1">
      <alignment vertical="center" wrapText="1"/>
    </xf>
    <xf numFmtId="0" fontId="48" fillId="0" borderId="9" xfId="12" applyFont="1" applyBorder="1" applyAlignment="1">
      <alignment horizontal="left" vertical="center"/>
    </xf>
    <xf numFmtId="0" fontId="112" fillId="0" borderId="9" xfId="12" applyFont="1" applyBorder="1" applyAlignment="1">
      <alignment horizontal="right" vertical="center" shrinkToFit="1"/>
    </xf>
    <xf numFmtId="0" fontId="21" fillId="0" borderId="8" xfId="16" applyFont="1" applyBorder="1" applyAlignment="1">
      <alignment horizontal="center" vertical="center"/>
    </xf>
    <xf numFmtId="0" fontId="21" fillId="0" borderId="9" xfId="16" applyFont="1" applyBorder="1" applyAlignment="1">
      <alignment horizontal="center" vertical="center"/>
    </xf>
    <xf numFmtId="0" fontId="21" fillId="0" borderId="10" xfId="16" applyFont="1" applyBorder="1" applyAlignment="1">
      <alignment horizontal="center" vertical="center"/>
    </xf>
    <xf numFmtId="0" fontId="48" fillId="0" borderId="1" xfId="16" applyFont="1" applyBorder="1" applyAlignment="1">
      <alignment horizontal="center" vertical="center" wrapText="1"/>
    </xf>
    <xf numFmtId="0" fontId="48" fillId="0" borderId="2" xfId="16" applyFont="1" applyBorder="1" applyAlignment="1">
      <alignment horizontal="center" vertical="center" wrapText="1"/>
    </xf>
    <xf numFmtId="0" fontId="48" fillId="0" borderId="3" xfId="16" applyFont="1" applyBorder="1" applyAlignment="1">
      <alignment horizontal="center" vertical="center" wrapText="1"/>
    </xf>
    <xf numFmtId="0" fontId="48" fillId="0" borderId="14" xfId="16" applyFont="1" applyBorder="1" applyAlignment="1">
      <alignment horizontal="center" vertical="center" wrapText="1"/>
    </xf>
    <xf numFmtId="0" fontId="48" fillId="0" borderId="16" xfId="16" applyFont="1" applyBorder="1" applyAlignment="1">
      <alignment horizontal="center" vertical="center" wrapText="1"/>
    </xf>
    <xf numFmtId="0" fontId="48" fillId="0" borderId="15" xfId="16" applyFont="1" applyBorder="1" applyAlignment="1">
      <alignment horizontal="center" vertical="center" wrapText="1"/>
    </xf>
    <xf numFmtId="0" fontId="48" fillId="0" borderId="8" xfId="16" applyFont="1" applyBorder="1" applyAlignment="1" applyProtection="1">
      <alignment horizontal="center" vertical="center" shrinkToFit="1"/>
      <protection locked="0"/>
    </xf>
    <xf numFmtId="0" fontId="48" fillId="0" borderId="9" xfId="16" applyFont="1" applyBorder="1" applyAlignment="1" applyProtection="1">
      <alignment horizontal="center" vertical="center" shrinkToFit="1"/>
      <protection locked="0"/>
    </xf>
    <xf numFmtId="0" fontId="48" fillId="0" borderId="10" xfId="16" applyFont="1" applyBorder="1" applyAlignment="1" applyProtection="1">
      <alignment horizontal="center" vertical="center" shrinkToFit="1"/>
      <protection locked="0"/>
    </xf>
    <xf numFmtId="0" fontId="71" fillId="0" borderId="8" xfId="16" applyFont="1" applyBorder="1" applyAlignment="1">
      <alignment horizontal="left" vertical="center"/>
    </xf>
    <xf numFmtId="0" fontId="71" fillId="0" borderId="9" xfId="16" applyFont="1" applyBorder="1" applyAlignment="1">
      <alignment horizontal="left" vertical="center"/>
    </xf>
    <xf numFmtId="0" fontId="71" fillId="0" borderId="10" xfId="16" applyFont="1" applyBorder="1" applyAlignment="1">
      <alignment horizontal="left" vertical="center"/>
    </xf>
    <xf numFmtId="0" fontId="20" fillId="0" borderId="7" xfId="12" applyFont="1" applyBorder="1" applyAlignment="1">
      <alignment horizontal="center" vertical="center"/>
    </xf>
    <xf numFmtId="0" fontId="63" fillId="0" borderId="7" xfId="16" applyFont="1" applyBorder="1" applyAlignment="1">
      <alignment horizontal="center" vertical="center" wrapText="1"/>
    </xf>
    <xf numFmtId="0" fontId="63" fillId="0" borderId="8" xfId="16" applyFont="1" applyBorder="1" applyAlignment="1">
      <alignment horizontal="center" vertical="center" wrapText="1"/>
    </xf>
    <xf numFmtId="0" fontId="17" fillId="0" borderId="1" xfId="13" applyFont="1" applyBorder="1" applyAlignment="1">
      <alignment horizontal="right" vertical="center" shrinkToFit="1"/>
    </xf>
    <xf numFmtId="0" fontId="17" fillId="0" borderId="2" xfId="13" applyFont="1" applyBorder="1" applyAlignment="1">
      <alignment horizontal="right" vertical="center" shrinkToFit="1"/>
    </xf>
    <xf numFmtId="0" fontId="17" fillId="0" borderId="2" xfId="13" applyFont="1" applyBorder="1" applyAlignment="1">
      <alignment horizontal="left" vertical="center" shrinkToFit="1"/>
    </xf>
    <xf numFmtId="0" fontId="17" fillId="0" borderId="3" xfId="13" applyFont="1" applyBorder="1" applyAlignment="1">
      <alignment horizontal="left" vertical="center" shrinkToFit="1"/>
    </xf>
    <xf numFmtId="0" fontId="59" fillId="0" borderId="0" xfId="12" applyFont="1" applyAlignment="1">
      <alignment horizontal="center" vertical="center"/>
    </xf>
    <xf numFmtId="0" fontId="3" fillId="0" borderId="0" xfId="12" applyAlignment="1">
      <alignment horizontal="center" vertical="center"/>
    </xf>
    <xf numFmtId="0" fontId="59" fillId="0" borderId="0" xfId="14" applyFont="1" applyAlignment="1" applyProtection="1">
      <alignment vertical="center" shrinkToFit="1"/>
      <protection locked="0"/>
    </xf>
    <xf numFmtId="0" fontId="0" fillId="0" borderId="0" xfId="0" applyAlignment="1" applyProtection="1">
      <alignment vertical="center" shrinkToFit="1"/>
      <protection locked="0"/>
    </xf>
    <xf numFmtId="0" fontId="59" fillId="0" borderId="0" xfId="13" applyFont="1" applyAlignment="1">
      <alignment horizontal="center" vertical="center"/>
    </xf>
    <xf numFmtId="0" fontId="3" fillId="0" borderId="0" xfId="13" applyAlignment="1">
      <alignment horizontal="center" vertical="center"/>
    </xf>
    <xf numFmtId="0" fontId="59" fillId="0" borderId="0" xfId="14" applyFont="1" applyAlignment="1">
      <alignment horizontal="center" vertical="center" shrinkToFit="1"/>
    </xf>
    <xf numFmtId="0" fontId="35" fillId="0" borderId="0" xfId="12" applyFont="1" applyAlignment="1">
      <alignment horizontal="center" vertical="center" wrapText="1"/>
    </xf>
    <xf numFmtId="0" fontId="66" fillId="0" borderId="0" xfId="12" applyFont="1" applyAlignment="1">
      <alignment horizontal="center" vertical="center" wrapText="1"/>
    </xf>
    <xf numFmtId="0" fontId="35" fillId="0" borderId="0" xfId="13" applyFont="1" applyAlignment="1">
      <alignment horizontal="center" vertical="center" wrapText="1"/>
    </xf>
    <xf numFmtId="0" fontId="66" fillId="0" borderId="0" xfId="13" applyFont="1" applyAlignment="1">
      <alignment horizontal="center" vertical="center" wrapText="1"/>
    </xf>
    <xf numFmtId="0" fontId="59" fillId="0" borderId="0" xfId="14" applyFont="1" applyAlignment="1" applyProtection="1">
      <alignment horizontal="center" vertical="center" shrinkToFit="1"/>
      <protection locked="0"/>
    </xf>
    <xf numFmtId="185" fontId="17" fillId="0" borderId="0" xfId="13" applyNumberFormat="1" applyFont="1" applyAlignment="1">
      <alignment horizontal="right" vertical="center"/>
    </xf>
    <xf numFmtId="185" fontId="3" fillId="0" borderId="0" xfId="13" applyNumberFormat="1">
      <alignment vertical="center"/>
    </xf>
    <xf numFmtId="0" fontId="17" fillId="0" borderId="0" xfId="14" applyFont="1" applyAlignment="1">
      <alignment horizontal="center" vertical="center"/>
    </xf>
    <xf numFmtId="0" fontId="48" fillId="0" borderId="0" xfId="12" applyFont="1" applyAlignment="1">
      <alignment horizontal="center" vertical="top" wrapText="1"/>
    </xf>
    <xf numFmtId="0" fontId="48" fillId="0" borderId="16" xfId="12" applyFont="1" applyBorder="1" applyAlignment="1">
      <alignment horizontal="center" vertical="top" wrapText="1"/>
    </xf>
    <xf numFmtId="0" fontId="63" fillId="0" borderId="16" xfId="12" applyFont="1" applyBorder="1" applyAlignment="1">
      <alignment horizontal="center" vertical="top" wrapText="1"/>
    </xf>
    <xf numFmtId="0" fontId="41" fillId="0" borderId="0" xfId="12" applyFont="1" applyAlignment="1">
      <alignment horizontal="center" vertical="center"/>
    </xf>
    <xf numFmtId="0" fontId="69" fillId="0" borderId="0" xfId="12" applyFont="1" applyAlignment="1">
      <alignment horizontal="center" vertical="center"/>
    </xf>
    <xf numFmtId="0" fontId="20" fillId="0" borderId="0" xfId="13" applyFont="1" applyAlignment="1">
      <alignment horizontal="center" vertical="center" shrinkToFit="1"/>
    </xf>
    <xf numFmtId="0" fontId="20" fillId="0" borderId="0" xfId="12" applyFont="1" applyAlignment="1">
      <alignment horizontal="center" vertical="center" shrinkToFit="1"/>
    </xf>
    <xf numFmtId="0" fontId="20" fillId="0" borderId="0" xfId="13" applyFont="1" applyAlignment="1" applyProtection="1">
      <alignment horizontal="center" vertical="center" shrinkToFit="1"/>
      <protection locked="0"/>
    </xf>
    <xf numFmtId="0" fontId="20" fillId="0" borderId="0" xfId="12" applyFont="1" applyAlignment="1">
      <alignment horizontal="left" vertical="center"/>
    </xf>
    <xf numFmtId="0" fontId="17" fillId="0" borderId="0" xfId="13" applyFont="1" applyAlignment="1">
      <alignment horizontal="center" vertical="center" shrinkToFit="1"/>
    </xf>
    <xf numFmtId="0" fontId="17" fillId="0" borderId="0" xfId="12" applyFont="1" applyAlignment="1">
      <alignment horizontal="center" vertical="center" shrinkToFit="1"/>
    </xf>
    <xf numFmtId="0" fontId="17" fillId="0" borderId="0" xfId="12" applyFont="1" applyAlignment="1">
      <alignment horizontal="left" vertical="center"/>
    </xf>
    <xf numFmtId="0" fontId="48" fillId="0" borderId="8" xfId="16" applyFont="1" applyBorder="1" applyAlignment="1">
      <alignment horizontal="center" vertical="center" wrapText="1"/>
    </xf>
    <xf numFmtId="0" fontId="48" fillId="0" borderId="9" xfId="16" applyFont="1" applyBorder="1" applyAlignment="1">
      <alignment horizontal="center" vertical="center" wrapText="1"/>
    </xf>
    <xf numFmtId="0" fontId="48" fillId="0" borderId="10" xfId="16" applyFont="1" applyBorder="1" applyAlignment="1">
      <alignment horizontal="center" vertical="center" wrapText="1"/>
    </xf>
    <xf numFmtId="0" fontId="48" fillId="0" borderId="8" xfId="16" applyFont="1" applyBorder="1" applyAlignment="1">
      <alignment horizontal="center" vertical="center"/>
    </xf>
    <xf numFmtId="0" fontId="48" fillId="0" borderId="9" xfId="16" applyFont="1" applyBorder="1" applyAlignment="1">
      <alignment horizontal="center" vertical="center"/>
    </xf>
    <xf numFmtId="0" fontId="48" fillId="0" borderId="10" xfId="16" applyFont="1" applyBorder="1" applyAlignment="1">
      <alignment horizontal="center" vertical="center"/>
    </xf>
    <xf numFmtId="0" fontId="32" fillId="0" borderId="7" xfId="16" applyFont="1" applyBorder="1" applyAlignment="1">
      <alignment horizontal="center" vertical="center"/>
    </xf>
    <xf numFmtId="0" fontId="63" fillId="0" borderId="7" xfId="16" applyFont="1" applyBorder="1" applyAlignment="1">
      <alignment horizontal="center" vertical="center"/>
    </xf>
    <xf numFmtId="0" fontId="43" fillId="0" borderId="7" xfId="16" applyFont="1" applyBorder="1" applyAlignment="1">
      <alignment horizontal="center" vertical="center" wrapText="1"/>
    </xf>
    <xf numFmtId="0" fontId="59" fillId="0" borderId="0" xfId="6" applyFont="1" applyAlignment="1">
      <alignment horizontal="center" vertical="center"/>
    </xf>
    <xf numFmtId="0" fontId="59" fillId="0" borderId="0" xfId="6" applyFont="1" applyAlignment="1" applyProtection="1">
      <alignment horizontal="left" vertical="center" shrinkToFit="1"/>
      <protection locked="0"/>
    </xf>
    <xf numFmtId="0" fontId="59" fillId="0" borderId="0" xfId="6" applyFont="1" applyAlignment="1">
      <alignment horizontal="left" vertical="center" shrinkToFit="1"/>
    </xf>
    <xf numFmtId="190" fontId="59" fillId="0" borderId="0" xfId="6" applyNumberFormat="1" applyFont="1" applyAlignment="1" applyProtection="1">
      <alignment horizontal="left" vertical="center" shrinkToFit="1"/>
      <protection locked="0"/>
    </xf>
    <xf numFmtId="190" fontId="59" fillId="0" borderId="0" xfId="6" applyNumberFormat="1" applyFont="1" applyAlignment="1">
      <alignment horizontal="left" vertical="center" shrinkToFit="1"/>
    </xf>
    <xf numFmtId="0" fontId="59" fillId="0" borderId="2" xfId="6" applyFont="1" applyBorder="1" applyAlignment="1">
      <alignment horizontal="left" vertical="center"/>
    </xf>
    <xf numFmtId="0" fontId="59" fillId="0" borderId="3" xfId="6" applyFont="1" applyBorder="1" applyAlignment="1">
      <alignment horizontal="left" vertical="center"/>
    </xf>
    <xf numFmtId="0" fontId="59" fillId="0" borderId="16" xfId="6" applyFont="1" applyBorder="1" applyAlignment="1">
      <alignment horizontal="left" vertical="center"/>
    </xf>
    <xf numFmtId="0" fontId="59" fillId="0" borderId="15" xfId="6" applyFont="1" applyBorder="1" applyAlignment="1">
      <alignment horizontal="left" vertical="center"/>
    </xf>
    <xf numFmtId="0" fontId="21" fillId="0" borderId="1" xfId="6" applyFont="1" applyBorder="1" applyAlignment="1">
      <alignment horizontal="center" vertical="center"/>
    </xf>
    <xf numFmtId="0" fontId="21" fillId="0" borderId="2" xfId="6" applyFont="1" applyBorder="1" applyAlignment="1">
      <alignment horizontal="center" vertical="center"/>
    </xf>
    <xf numFmtId="0" fontId="21" fillId="0" borderId="3" xfId="6" applyFont="1" applyBorder="1" applyAlignment="1">
      <alignment horizontal="center" vertical="center"/>
    </xf>
    <xf numFmtId="0" fontId="21" fillId="0" borderId="14" xfId="6" applyFont="1" applyBorder="1" applyAlignment="1">
      <alignment horizontal="center" vertical="center"/>
    </xf>
    <xf numFmtId="0" fontId="21" fillId="0" borderId="16" xfId="6" applyFont="1" applyBorder="1" applyAlignment="1">
      <alignment horizontal="center" vertical="center"/>
    </xf>
    <xf numFmtId="0" fontId="21" fillId="0" borderId="15" xfId="6" applyFont="1" applyBorder="1" applyAlignment="1">
      <alignment horizontal="center" vertical="center"/>
    </xf>
    <xf numFmtId="0" fontId="59" fillId="0" borderId="2" xfId="6" applyFont="1" applyBorder="1">
      <alignment vertical="center"/>
    </xf>
    <xf numFmtId="0" fontId="59" fillId="0" borderId="3" xfId="6" applyFont="1" applyBorder="1">
      <alignment vertical="center"/>
    </xf>
    <xf numFmtId="0" fontId="59" fillId="0" borderId="0" xfId="6" applyFont="1">
      <alignment vertical="center"/>
    </xf>
    <xf numFmtId="0" fontId="59" fillId="0" borderId="5" xfId="6" applyFont="1" applyBorder="1">
      <alignment vertical="center"/>
    </xf>
    <xf numFmtId="0" fontId="59" fillId="0" borderId="16" xfId="6" applyFont="1" applyBorder="1">
      <alignment vertical="center"/>
    </xf>
    <xf numFmtId="0" fontId="59" fillId="0" borderId="15" xfId="6" applyFont="1" applyBorder="1">
      <alignment vertical="center"/>
    </xf>
    <xf numFmtId="189" fontId="59" fillId="0" borderId="0" xfId="6" applyNumberFormat="1" applyFont="1" applyAlignment="1" applyProtection="1">
      <alignment horizontal="left" vertical="center" shrinkToFit="1"/>
      <protection locked="0"/>
    </xf>
    <xf numFmtId="189" fontId="59" fillId="0" borderId="0" xfId="6" applyNumberFormat="1" applyFont="1" applyAlignment="1">
      <alignment horizontal="left" vertical="center" shrinkToFit="1"/>
    </xf>
    <xf numFmtId="0" fontId="63" fillId="0" borderId="0" xfId="6" applyFont="1" applyAlignment="1">
      <alignment horizontal="left" vertical="top" wrapText="1"/>
    </xf>
    <xf numFmtId="0" fontId="17" fillId="0" borderId="16" xfId="6" applyFont="1" applyBorder="1" applyAlignment="1">
      <alignment horizontal="center" vertical="center"/>
    </xf>
    <xf numFmtId="0" fontId="17" fillId="0" borderId="16" xfId="6" applyFont="1" applyBorder="1" applyAlignment="1">
      <alignment horizontal="center" vertical="top"/>
    </xf>
    <xf numFmtId="0" fontId="17" fillId="0" borderId="8" xfId="0" applyFont="1" applyBorder="1" applyAlignment="1">
      <alignment horizontal="right" vertical="center" shrinkToFit="1"/>
    </xf>
    <xf numFmtId="0" fontId="17" fillId="0" borderId="9" xfId="0" applyFont="1" applyBorder="1" applyAlignment="1">
      <alignment horizontal="right" vertical="center" shrinkToFit="1"/>
    </xf>
    <xf numFmtId="0" fontId="17" fillId="0" borderId="9" xfId="0" applyFont="1" applyBorder="1" applyAlignment="1" applyProtection="1">
      <alignment horizontal="left" vertical="center" shrinkToFit="1"/>
      <protection locked="0"/>
    </xf>
    <xf numFmtId="0" fontId="17" fillId="0" borderId="10" xfId="0" applyFont="1" applyBorder="1" applyAlignment="1" applyProtection="1">
      <alignment horizontal="left" vertical="center" shrinkToFit="1"/>
      <protection locked="0"/>
    </xf>
    <xf numFmtId="0" fontId="17" fillId="0" borderId="9"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1" xfId="6" applyFont="1" applyBorder="1" applyAlignment="1">
      <alignment horizontal="center" vertical="center"/>
    </xf>
    <xf numFmtId="0" fontId="17" fillId="0" borderId="14" xfId="6" applyFont="1" applyBorder="1" applyAlignment="1">
      <alignment horizontal="center" vertical="center"/>
    </xf>
    <xf numFmtId="0" fontId="21" fillId="0" borderId="1" xfId="6" applyFont="1" applyBorder="1" applyAlignment="1" applyProtection="1">
      <alignment vertical="center" wrapText="1"/>
      <protection locked="0"/>
    </xf>
    <xf numFmtId="0" fontId="21" fillId="0" borderId="2" xfId="6" applyFont="1" applyBorder="1" applyAlignment="1" applyProtection="1">
      <alignment vertical="center" wrapText="1"/>
      <protection locked="0"/>
    </xf>
    <xf numFmtId="0" fontId="21" fillId="0" borderId="3" xfId="6" applyFont="1" applyBorder="1" applyAlignment="1" applyProtection="1">
      <alignment vertical="center" wrapText="1"/>
      <protection locked="0"/>
    </xf>
    <xf numFmtId="0" fontId="21" fillId="0" borderId="14" xfId="6" applyFont="1" applyBorder="1" applyAlignment="1" applyProtection="1">
      <alignment vertical="center" wrapText="1"/>
      <protection locked="0"/>
    </xf>
    <xf numFmtId="0" fontId="21" fillId="0" borderId="16" xfId="6" applyFont="1" applyBorder="1" applyAlignment="1" applyProtection="1">
      <alignment vertical="center" wrapText="1"/>
      <protection locked="0"/>
    </xf>
    <xf numFmtId="0" fontId="21" fillId="0" borderId="15" xfId="6" applyFont="1" applyBorder="1" applyAlignment="1" applyProtection="1">
      <alignment vertical="center" wrapText="1"/>
      <protection locked="0"/>
    </xf>
    <xf numFmtId="0" fontId="18" fillId="0" borderId="0" xfId="6" applyFont="1" applyAlignment="1">
      <alignment horizontal="center" vertical="center"/>
    </xf>
    <xf numFmtId="0" fontId="19" fillId="0" borderId="0" xfId="6" applyFont="1" applyAlignment="1">
      <alignment horizontal="center" vertical="center"/>
    </xf>
    <xf numFmtId="0" fontId="0" fillId="0" borderId="0" xfId="0" applyAlignment="1" applyProtection="1">
      <alignment horizontal="center" vertical="center"/>
      <protection locked="0"/>
    </xf>
    <xf numFmtId="0" fontId="59" fillId="0" borderId="0" xfId="6" applyFont="1" applyAlignment="1">
      <alignment horizontal="center" vertical="center" shrinkToFit="1"/>
    </xf>
    <xf numFmtId="0" fontId="59" fillId="0" borderId="0" xfId="6" applyFont="1" applyAlignment="1">
      <alignment horizontal="left" vertical="center"/>
    </xf>
    <xf numFmtId="0" fontId="59" fillId="0" borderId="0" xfId="6" applyFont="1" applyAlignment="1">
      <alignment horizontal="right" vertical="center" shrinkToFit="1"/>
    </xf>
    <xf numFmtId="0" fontId="59" fillId="0" borderId="0" xfId="6" applyFont="1" applyAlignment="1">
      <alignment horizontal="right" vertical="center"/>
    </xf>
    <xf numFmtId="0" fontId="34" fillId="0" borderId="0" xfId="6" applyFont="1" applyAlignment="1">
      <alignment horizontal="center" vertical="center" wrapText="1"/>
    </xf>
    <xf numFmtId="0" fontId="3" fillId="0" borderId="0" xfId="6" applyAlignment="1">
      <alignment horizontal="center" vertical="center" wrapText="1"/>
    </xf>
    <xf numFmtId="0" fontId="3" fillId="0" borderId="0" xfId="6" applyAlignment="1">
      <alignment horizontal="center" vertical="center"/>
    </xf>
    <xf numFmtId="0" fontId="59" fillId="0" borderId="0" xfId="6" applyFont="1" applyAlignment="1" applyProtection="1">
      <alignment vertical="center" shrinkToFit="1"/>
      <protection locked="0"/>
    </xf>
    <xf numFmtId="0" fontId="34" fillId="0" borderId="0" xfId="6" applyFont="1" applyAlignment="1">
      <alignment horizontal="center" vertical="center"/>
    </xf>
    <xf numFmtId="0" fontId="59" fillId="0" borderId="0" xfId="6" applyFont="1" applyAlignment="1" applyProtection="1">
      <alignment horizontal="center" vertical="center" shrinkToFit="1"/>
      <protection locked="0"/>
    </xf>
    <xf numFmtId="0" fontId="17" fillId="0" borderId="0" xfId="6" applyFont="1" applyAlignment="1">
      <alignment horizontal="right" vertical="center"/>
    </xf>
    <xf numFmtId="0" fontId="59" fillId="0" borderId="8" xfId="6" applyFont="1" applyBorder="1" applyAlignment="1">
      <alignment horizontal="center" vertical="center"/>
    </xf>
    <xf numFmtId="0" fontId="59" fillId="3" borderId="0" xfId="6" applyFont="1" applyFill="1" applyAlignment="1">
      <alignment horizontal="center" vertical="center" shrinkToFit="1"/>
    </xf>
    <xf numFmtId="0" fontId="59" fillId="0" borderId="0" xfId="6" applyFont="1" applyAlignment="1">
      <alignment vertical="center" shrinkToFit="1"/>
    </xf>
    <xf numFmtId="0" fontId="59" fillId="0" borderId="9" xfId="6" applyFont="1" applyBorder="1">
      <alignment vertical="center"/>
    </xf>
    <xf numFmtId="0" fontId="59" fillId="0" borderId="10" xfId="6" applyFont="1" applyBorder="1">
      <alignment vertical="center"/>
    </xf>
    <xf numFmtId="0" fontId="59" fillId="0" borderId="8" xfId="6" applyFont="1" applyBorder="1" applyAlignment="1" applyProtection="1">
      <alignment horizontal="center" vertical="center" shrinkToFit="1"/>
      <protection locked="0"/>
    </xf>
    <xf numFmtId="0" fontId="59" fillId="0" borderId="9" xfId="6" applyFont="1" applyBorder="1" applyAlignment="1" applyProtection="1">
      <alignment horizontal="center" vertical="center" shrinkToFit="1"/>
      <protection locked="0"/>
    </xf>
    <xf numFmtId="0" fontId="59" fillId="0" borderId="10" xfId="6" applyFont="1" applyBorder="1" applyAlignment="1" applyProtection="1">
      <alignment horizontal="center" vertical="center" shrinkToFit="1"/>
      <protection locked="0"/>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17" fillId="0" borderId="10" xfId="6" applyFont="1" applyBorder="1" applyAlignment="1">
      <alignment horizontal="left" vertical="center"/>
    </xf>
    <xf numFmtId="0" fontId="17" fillId="0" borderId="4" xfId="6" applyFont="1" applyBorder="1" applyAlignment="1">
      <alignment horizontal="center" vertical="center"/>
    </xf>
    <xf numFmtId="0" fontId="59" fillId="0" borderId="5" xfId="6" applyFont="1" applyBorder="1" applyAlignment="1">
      <alignment horizontal="left" vertical="center"/>
    </xf>
    <xf numFmtId="0" fontId="21" fillId="0" borderId="9" xfId="6" applyFont="1" applyBorder="1" applyAlignment="1" applyProtection="1">
      <alignment horizontal="center" vertical="center" shrinkToFit="1"/>
      <protection locked="0"/>
    </xf>
    <xf numFmtId="0" fontId="21" fillId="0" borderId="10" xfId="6" applyFont="1" applyBorder="1" applyAlignment="1" applyProtection="1">
      <alignment horizontal="center" vertical="center" shrinkToFit="1"/>
      <protection locked="0"/>
    </xf>
    <xf numFmtId="0" fontId="17" fillId="0" borderId="0" xfId="6" applyFont="1" applyAlignment="1" applyProtection="1">
      <alignment horizontal="center" vertical="center"/>
      <protection locked="0"/>
    </xf>
    <xf numFmtId="0" fontId="21" fillId="0" borderId="9" xfId="6" applyFont="1" applyBorder="1" applyAlignment="1">
      <alignment horizontal="center" vertical="center" wrapText="1"/>
    </xf>
    <xf numFmtId="0" fontId="21" fillId="0" borderId="10" xfId="6" applyFont="1" applyBorder="1" applyAlignment="1">
      <alignment horizontal="center" vertical="center" wrapText="1"/>
    </xf>
    <xf numFmtId="0" fontId="59" fillId="0" borderId="1" xfId="6" applyFont="1" applyBorder="1" applyAlignment="1">
      <alignment horizontal="right" vertical="center"/>
    </xf>
    <xf numFmtId="0" fontId="59" fillId="0" borderId="2" xfId="6" applyFont="1" applyBorder="1" applyAlignment="1">
      <alignment horizontal="right" vertical="center"/>
    </xf>
    <xf numFmtId="0" fontId="59" fillId="0" borderId="14" xfId="6" applyFont="1" applyBorder="1" applyAlignment="1">
      <alignment horizontal="right" vertical="center"/>
    </xf>
    <xf numFmtId="0" fontId="59" fillId="0" borderId="16" xfId="6" applyFont="1" applyBorder="1" applyAlignment="1">
      <alignment horizontal="right" vertical="center"/>
    </xf>
    <xf numFmtId="0" fontId="59" fillId="0" borderId="2" xfId="6" applyFont="1" applyBorder="1" applyAlignment="1">
      <alignment horizontal="center" vertical="center"/>
    </xf>
    <xf numFmtId="0" fontId="59" fillId="0" borderId="3" xfId="6" applyFont="1" applyBorder="1" applyAlignment="1">
      <alignment horizontal="center" vertical="center"/>
    </xf>
    <xf numFmtId="0" fontId="59" fillId="0" borderId="16" xfId="6" applyFont="1" applyBorder="1" applyAlignment="1">
      <alignment horizontal="center" vertical="center"/>
    </xf>
    <xf numFmtId="0" fontId="59" fillId="0" borderId="15" xfId="6" applyFont="1" applyBorder="1" applyAlignment="1">
      <alignment horizontal="center" vertical="center"/>
    </xf>
    <xf numFmtId="0" fontId="59" fillId="0" borderId="163" xfId="6" applyFont="1" applyBorder="1" applyAlignment="1" applyProtection="1">
      <alignment horizontal="center" vertical="center" shrinkToFit="1"/>
      <protection locked="0"/>
    </xf>
    <xf numFmtId="0" fontId="59" fillId="0" borderId="0" xfId="6" applyFont="1" applyAlignment="1">
      <alignment horizontal="center" vertical="center" wrapText="1"/>
    </xf>
    <xf numFmtId="0" fontId="59" fillId="3" borderId="0" xfId="6" applyFont="1" applyFill="1" applyAlignment="1">
      <alignment horizontal="right" vertical="center" shrinkToFit="1"/>
    </xf>
    <xf numFmtId="0" fontId="0" fillId="3" borderId="0" xfId="0" applyFill="1" applyAlignment="1">
      <alignment vertical="center" shrinkToFit="1"/>
    </xf>
    <xf numFmtId="0" fontId="17" fillId="0" borderId="0" xfId="6" applyFont="1" applyAlignment="1">
      <alignment horizontal="center" vertical="center" shrinkToFit="1"/>
    </xf>
    <xf numFmtId="0" fontId="17" fillId="0" borderId="0" xfId="6" applyFont="1">
      <alignment vertical="center"/>
    </xf>
    <xf numFmtId="0" fontId="17" fillId="0" borderId="0" xfId="6" applyFont="1" applyAlignment="1" applyProtection="1">
      <alignment horizontal="center" vertical="center" shrinkToFit="1"/>
      <protection locked="0"/>
    </xf>
    <xf numFmtId="0" fontId="17" fillId="13" borderId="0" xfId="6" applyFont="1" applyFill="1" applyAlignment="1">
      <alignment horizontal="center" vertical="center"/>
    </xf>
    <xf numFmtId="0" fontId="0" fillId="13" borderId="0" xfId="0" applyFill="1" applyAlignment="1">
      <alignment horizontal="center" vertical="center"/>
    </xf>
    <xf numFmtId="0" fontId="59" fillId="0" borderId="2" xfId="6" applyFont="1" applyBorder="1" applyAlignment="1" applyProtection="1">
      <alignment horizontal="left" vertical="center"/>
      <protection locked="0"/>
    </xf>
    <xf numFmtId="0" fontId="59" fillId="0" borderId="3" xfId="6" applyFont="1" applyBorder="1" applyAlignment="1" applyProtection="1">
      <alignment horizontal="left" vertical="center"/>
      <protection locked="0"/>
    </xf>
    <xf numFmtId="0" fontId="59" fillId="0" borderId="16" xfId="6" applyFont="1" applyBorder="1" applyAlignment="1" applyProtection="1">
      <alignment horizontal="left" vertical="center"/>
      <protection locked="0"/>
    </xf>
    <xf numFmtId="0" fontId="59" fillId="0" borderId="15" xfId="6" applyFont="1" applyBorder="1" applyAlignment="1" applyProtection="1">
      <alignment horizontal="left" vertical="center"/>
      <protection locked="0"/>
    </xf>
    <xf numFmtId="0" fontId="17" fillId="0" borderId="8" xfId="6" applyFont="1" applyBorder="1" applyAlignment="1">
      <alignment vertical="center" wrapText="1"/>
    </xf>
    <xf numFmtId="0" fontId="17" fillId="0" borderId="9" xfId="6" applyFont="1" applyBorder="1" applyAlignment="1">
      <alignment vertical="center" wrapText="1"/>
    </xf>
    <xf numFmtId="0" fontId="17" fillId="0" borderId="10" xfId="6" applyFont="1" applyBorder="1" applyAlignment="1">
      <alignment vertical="center" wrapText="1"/>
    </xf>
    <xf numFmtId="0" fontId="21" fillId="0" borderId="8" xfId="6" applyFont="1" applyBorder="1" applyAlignment="1">
      <alignment vertical="center" wrapText="1"/>
    </xf>
    <xf numFmtId="0" fontId="21" fillId="0" borderId="9" xfId="6" applyFont="1" applyBorder="1" applyAlignment="1">
      <alignment vertical="center" wrapText="1"/>
    </xf>
    <xf numFmtId="0" fontId="21" fillId="0" borderId="10" xfId="6" applyFont="1" applyBorder="1" applyAlignment="1">
      <alignment vertical="center" wrapText="1"/>
    </xf>
    <xf numFmtId="0" fontId="17" fillId="0" borderId="8" xfId="6" applyFont="1" applyBorder="1" applyAlignment="1" applyProtection="1">
      <alignment horizontal="left" vertical="center" wrapText="1"/>
      <protection locked="0"/>
    </xf>
    <xf numFmtId="0" fontId="17" fillId="0" borderId="9" xfId="6" applyFont="1" applyBorder="1" applyAlignment="1" applyProtection="1">
      <alignment horizontal="left" vertical="center" wrapText="1"/>
      <protection locked="0"/>
    </xf>
    <xf numFmtId="0" fontId="17" fillId="0" borderId="10" xfId="6" applyFont="1" applyBorder="1" applyAlignment="1" applyProtection="1">
      <alignment horizontal="left" vertical="center" wrapText="1"/>
      <protection locked="0"/>
    </xf>
    <xf numFmtId="0" fontId="21" fillId="0" borderId="8" xfId="6" applyFont="1" applyBorder="1" applyAlignment="1" applyProtection="1">
      <alignment horizontal="left" vertical="center" wrapText="1"/>
      <protection locked="0"/>
    </xf>
    <xf numFmtId="0" fontId="21" fillId="0" borderId="9" xfId="6" applyFont="1" applyBorder="1" applyAlignment="1" applyProtection="1">
      <alignment horizontal="left" vertical="center" wrapText="1"/>
      <protection locked="0"/>
    </xf>
    <xf numFmtId="0" fontId="21" fillId="0" borderId="10" xfId="6" applyFont="1" applyBorder="1" applyAlignment="1" applyProtection="1">
      <alignment horizontal="left" vertical="center" wrapText="1"/>
      <protection locked="0"/>
    </xf>
    <xf numFmtId="0" fontId="17" fillId="0" borderId="8" xfId="6" applyFont="1" applyBorder="1" applyAlignment="1" applyProtection="1">
      <alignment horizontal="left" vertical="center" wrapText="1" shrinkToFit="1"/>
      <protection locked="0"/>
    </xf>
    <xf numFmtId="0" fontId="17" fillId="0" borderId="9" xfId="6" applyFont="1" applyBorder="1" applyAlignment="1" applyProtection="1">
      <alignment horizontal="left" vertical="center" wrapText="1" shrinkToFit="1"/>
      <protection locked="0"/>
    </xf>
    <xf numFmtId="0" fontId="17" fillId="0" borderId="10" xfId="6" applyFont="1" applyBorder="1" applyAlignment="1" applyProtection="1">
      <alignment horizontal="left" vertical="center" wrapText="1" shrinkToFit="1"/>
      <protection locked="0"/>
    </xf>
    <xf numFmtId="0" fontId="21" fillId="0" borderId="8" xfId="6" applyFont="1" applyBorder="1" applyAlignment="1" applyProtection="1">
      <alignment horizontal="left" vertical="center" wrapText="1" shrinkToFit="1"/>
      <protection locked="0"/>
    </xf>
    <xf numFmtId="0" fontId="21" fillId="0" borderId="9" xfId="6" applyFont="1" applyBorder="1" applyAlignment="1" applyProtection="1">
      <alignment horizontal="left" vertical="center" wrapText="1" shrinkToFit="1"/>
      <protection locked="0"/>
    </xf>
    <xf numFmtId="0" fontId="21" fillId="0" borderId="10" xfId="6" applyFont="1" applyBorder="1" applyAlignment="1" applyProtection="1">
      <alignment horizontal="left" vertical="center" wrapText="1" shrinkToFit="1"/>
      <protection locked="0"/>
    </xf>
    <xf numFmtId="0" fontId="17" fillId="0" borderId="8" xfId="6" applyFont="1" applyBorder="1" applyAlignment="1">
      <alignment vertical="center" wrapText="1" shrinkToFit="1"/>
    </xf>
    <xf numFmtId="0" fontId="17" fillId="0" borderId="9" xfId="6" applyFont="1" applyBorder="1" applyAlignment="1">
      <alignment vertical="center" wrapText="1" shrinkToFit="1"/>
    </xf>
    <xf numFmtId="0" fontId="17" fillId="0" borderId="10" xfId="6" applyFont="1" applyBorder="1" applyAlignment="1">
      <alignment vertical="center" wrapText="1" shrinkToFit="1"/>
    </xf>
    <xf numFmtId="0" fontId="21" fillId="0" borderId="8" xfId="6" applyFont="1" applyBorder="1" applyAlignment="1">
      <alignment vertical="center" wrapText="1" shrinkToFit="1"/>
    </xf>
    <xf numFmtId="0" fontId="21" fillId="0" borderId="9" xfId="6" applyFont="1" applyBorder="1" applyAlignment="1">
      <alignment vertical="center" wrapText="1" shrinkToFit="1"/>
    </xf>
    <xf numFmtId="0" fontId="21" fillId="0" borderId="10" xfId="6" applyFont="1" applyBorder="1" applyAlignment="1">
      <alignment vertical="center" wrapText="1" shrinkToFit="1"/>
    </xf>
    <xf numFmtId="0" fontId="59" fillId="0" borderId="9" xfId="6" applyFont="1" applyBorder="1" applyAlignment="1">
      <alignment horizontal="left" vertical="center" wrapText="1"/>
    </xf>
    <xf numFmtId="0" fontId="59" fillId="0" borderId="10" xfId="6" applyFont="1" applyBorder="1" applyAlignment="1">
      <alignment horizontal="left" vertical="center" wrapText="1"/>
    </xf>
    <xf numFmtId="0" fontId="59" fillId="0" borderId="9" xfId="6" applyFont="1" applyBorder="1" applyAlignment="1">
      <alignment horizontal="left" vertical="center"/>
    </xf>
    <xf numFmtId="0" fontId="59" fillId="0" borderId="10" xfId="6" applyFont="1" applyBorder="1" applyAlignment="1">
      <alignment horizontal="left" vertical="center"/>
    </xf>
    <xf numFmtId="0" fontId="59" fillId="0" borderId="14" xfId="6" applyFont="1" applyBorder="1" applyAlignment="1">
      <alignment horizontal="center" vertical="center"/>
    </xf>
    <xf numFmtId="0" fontId="59" fillId="0" borderId="14" xfId="6" applyFont="1" applyBorder="1" applyAlignment="1">
      <alignment horizontal="center" vertical="center" wrapText="1"/>
    </xf>
    <xf numFmtId="0" fontId="59" fillId="0" borderId="16" xfId="6" applyFont="1" applyBorder="1" applyAlignment="1">
      <alignment horizontal="center" vertical="center" wrapText="1"/>
    </xf>
    <xf numFmtId="0" fontId="59" fillId="0" borderId="15" xfId="6" applyFont="1" applyBorder="1" applyAlignment="1">
      <alignment horizontal="center" vertical="center" wrapText="1"/>
    </xf>
    <xf numFmtId="0" fontId="59" fillId="0" borderId="1" xfId="6" applyFont="1" applyBorder="1" applyAlignment="1">
      <alignment horizontal="center" wrapText="1"/>
    </xf>
    <xf numFmtId="0" fontId="59" fillId="0" borderId="2" xfId="6" applyFont="1" applyBorder="1" applyAlignment="1">
      <alignment horizontal="center" wrapText="1"/>
    </xf>
    <xf numFmtId="0" fontId="59" fillId="0" borderId="3" xfId="6" applyFont="1" applyBorder="1" applyAlignment="1">
      <alignment horizontal="center" wrapText="1"/>
    </xf>
    <xf numFmtId="0" fontId="59" fillId="0" borderId="1" xfId="6" applyFont="1" applyBorder="1" applyAlignment="1">
      <alignment horizontal="center"/>
    </xf>
    <xf numFmtId="0" fontId="59" fillId="0" borderId="2" xfId="6" applyFont="1" applyBorder="1" applyAlignment="1">
      <alignment horizontal="center"/>
    </xf>
    <xf numFmtId="0" fontId="59" fillId="0" borderId="3" xfId="6" applyFont="1" applyBorder="1" applyAlignment="1">
      <alignment horizontal="center"/>
    </xf>
    <xf numFmtId="0" fontId="3" fillId="0" borderId="0" xfId="6" applyAlignment="1" applyProtection="1">
      <alignment horizontal="center" vertical="center" shrinkToFit="1"/>
      <protection locked="0"/>
    </xf>
    <xf numFmtId="0" fontId="3" fillId="0" borderId="0" xfId="6" applyAlignment="1" applyProtection="1">
      <alignment horizontal="center" vertical="center" wrapText="1" shrinkToFit="1"/>
      <protection locked="0"/>
    </xf>
    <xf numFmtId="0" fontId="17" fillId="0" borderId="0" xfId="6" applyFont="1" applyAlignment="1">
      <alignment horizontal="right" vertical="center" shrinkToFit="1"/>
    </xf>
    <xf numFmtId="0" fontId="3" fillId="0" borderId="0" xfId="6" applyAlignment="1">
      <alignment horizontal="center" vertical="center" shrinkToFit="1"/>
    </xf>
    <xf numFmtId="0" fontId="59" fillId="0" borderId="8" xfId="0" applyFont="1" applyBorder="1" applyAlignment="1">
      <alignment horizontal="right" vertical="center" shrinkToFit="1"/>
    </xf>
    <xf numFmtId="0" fontId="59" fillId="0" borderId="9" xfId="0" applyFont="1" applyBorder="1" applyAlignment="1">
      <alignment horizontal="right" vertical="center" shrinkToFit="1"/>
    </xf>
    <xf numFmtId="0" fontId="59" fillId="0" borderId="9" xfId="0" applyFont="1" applyBorder="1" applyAlignment="1" applyProtection="1">
      <alignment horizontal="left" vertical="center" shrinkToFit="1"/>
      <protection locked="0"/>
    </xf>
    <xf numFmtId="0" fontId="59" fillId="0" borderId="10" xfId="0" applyFont="1" applyBorder="1" applyAlignment="1" applyProtection="1">
      <alignment horizontal="left" vertical="center" shrinkToFit="1"/>
      <protection locked="0"/>
    </xf>
    <xf numFmtId="0" fontId="17" fillId="0" borderId="8" xfId="6" applyFont="1" applyBorder="1" applyAlignment="1">
      <alignment horizontal="center" vertical="center"/>
    </xf>
    <xf numFmtId="0" fontId="17" fillId="0" borderId="9" xfId="6" applyFont="1" applyBorder="1" applyAlignment="1">
      <alignment horizontal="center" vertical="center"/>
    </xf>
    <xf numFmtId="0" fontId="17" fillId="0" borderId="10" xfId="6" applyFont="1" applyBorder="1" applyAlignment="1">
      <alignment horizontal="center" vertical="center"/>
    </xf>
    <xf numFmtId="0" fontId="59" fillId="0" borderId="1" xfId="6" applyFont="1" applyBorder="1" applyAlignment="1" applyProtection="1">
      <alignment horizontal="left" vertical="top" wrapText="1"/>
      <protection locked="0"/>
    </xf>
    <xf numFmtId="0" fontId="59" fillId="0" borderId="2" xfId="6" applyFont="1" applyBorder="1" applyAlignment="1" applyProtection="1">
      <alignment horizontal="left" vertical="top" wrapText="1"/>
      <protection locked="0"/>
    </xf>
    <xf numFmtId="0" fontId="59" fillId="0" borderId="3" xfId="6" applyFont="1" applyBorder="1" applyAlignment="1" applyProtection="1">
      <alignment horizontal="left" vertical="top" wrapText="1"/>
      <protection locked="0"/>
    </xf>
    <xf numFmtId="0" fontId="59" fillId="0" borderId="14" xfId="6" applyFont="1" applyBorder="1" applyAlignment="1" applyProtection="1">
      <alignment horizontal="left" vertical="top" wrapText="1"/>
      <protection locked="0"/>
    </xf>
    <xf numFmtId="0" fontId="59" fillId="0" borderId="16" xfId="6" applyFont="1" applyBorder="1" applyAlignment="1" applyProtection="1">
      <alignment horizontal="left" vertical="top" wrapText="1"/>
      <protection locked="0"/>
    </xf>
    <xf numFmtId="0" fontId="59" fillId="0" borderId="15" xfId="6" applyFont="1" applyBorder="1" applyAlignment="1" applyProtection="1">
      <alignment horizontal="left" vertical="top" wrapText="1"/>
      <protection locked="0"/>
    </xf>
    <xf numFmtId="0" fontId="59" fillId="0" borderId="9" xfId="6" applyFont="1" applyBorder="1" applyAlignment="1">
      <alignment vertical="center" wrapText="1"/>
    </xf>
    <xf numFmtId="0" fontId="59" fillId="0" borderId="10" xfId="6" applyFont="1" applyBorder="1" applyAlignment="1">
      <alignment vertical="center" wrapText="1"/>
    </xf>
    <xf numFmtId="0" fontId="59" fillId="0" borderId="1" xfId="6" applyFont="1" applyBorder="1" applyAlignment="1">
      <alignment horizontal="left" vertical="top" wrapText="1"/>
    </xf>
    <xf numFmtId="0" fontId="59" fillId="0" borderId="2" xfId="6" applyFont="1" applyBorder="1" applyAlignment="1">
      <alignment horizontal="left" vertical="top" wrapText="1"/>
    </xf>
    <xf numFmtId="0" fontId="59" fillId="0" borderId="3" xfId="6" applyFont="1" applyBorder="1" applyAlignment="1">
      <alignment horizontal="left" vertical="top" wrapText="1"/>
    </xf>
    <xf numFmtId="0" fontId="59" fillId="0" borderId="14" xfId="6" applyFont="1" applyBorder="1" applyAlignment="1">
      <alignment horizontal="left" vertical="top" wrapText="1"/>
    </xf>
    <xf numFmtId="0" fontId="59" fillId="0" borderId="16" xfId="6" applyFont="1" applyBorder="1" applyAlignment="1">
      <alignment horizontal="left" vertical="top" wrapText="1"/>
    </xf>
    <xf numFmtId="0" fontId="59" fillId="0" borderId="15" xfId="6" applyFont="1" applyBorder="1" applyAlignment="1">
      <alignment horizontal="left" vertical="top" wrapText="1"/>
    </xf>
    <xf numFmtId="0" fontId="17" fillId="0" borderId="8" xfId="6" applyFont="1" applyBorder="1" applyAlignment="1" applyProtection="1">
      <alignment horizontal="center" vertical="center"/>
      <protection locked="0"/>
    </xf>
    <xf numFmtId="0" fontId="17" fillId="0" borderId="9" xfId="6" applyFont="1" applyBorder="1" applyAlignment="1" applyProtection="1">
      <alignment horizontal="center" vertical="center"/>
      <protection locked="0"/>
    </xf>
    <xf numFmtId="0" fontId="17" fillId="0" borderId="10" xfId="6" applyFont="1" applyBorder="1" applyAlignment="1" applyProtection="1">
      <alignment horizontal="center" vertical="center"/>
      <protection locked="0"/>
    </xf>
    <xf numFmtId="0" fontId="59" fillId="0" borderId="9" xfId="6" applyFont="1" applyBorder="1" applyAlignment="1" applyProtection="1">
      <alignment horizontal="left" vertical="center"/>
      <protection locked="0"/>
    </xf>
    <xf numFmtId="0" fontId="59" fillId="0" borderId="10" xfId="6" applyFont="1" applyBorder="1" applyAlignment="1" applyProtection="1">
      <alignment horizontal="left" vertical="center"/>
      <protection locked="0"/>
    </xf>
    <xf numFmtId="0" fontId="64" fillId="0" borderId="0" xfId="6" applyFont="1" applyAlignment="1">
      <alignment horizontal="center" vertical="center" wrapText="1"/>
    </xf>
    <xf numFmtId="0" fontId="59" fillId="0" borderId="9" xfId="8" applyFont="1" applyBorder="1">
      <alignment vertical="center"/>
    </xf>
    <xf numFmtId="0" fontId="59" fillId="0" borderId="10" xfId="8" applyFont="1" applyBorder="1">
      <alignment vertical="center"/>
    </xf>
    <xf numFmtId="0" fontId="59" fillId="0" borderId="8" xfId="8" applyFont="1" applyBorder="1" applyAlignment="1" applyProtection="1">
      <alignment horizontal="center" vertical="center" wrapText="1"/>
      <protection locked="0"/>
    </xf>
    <xf numFmtId="0" fontId="59" fillId="0" borderId="9" xfId="8" applyFont="1" applyBorder="1" applyAlignment="1" applyProtection="1">
      <alignment horizontal="center" vertical="center" wrapText="1"/>
      <protection locked="0"/>
    </xf>
    <xf numFmtId="0" fontId="59" fillId="0" borderId="10" xfId="8" applyFont="1" applyBorder="1" applyAlignment="1" applyProtection="1">
      <alignment horizontal="center" vertical="center" wrapText="1"/>
      <protection locked="0"/>
    </xf>
    <xf numFmtId="0" fontId="59" fillId="0" borderId="1" xfId="8" applyFont="1" applyBorder="1" applyAlignment="1" applyProtection="1">
      <alignment horizontal="left" vertical="top" wrapText="1"/>
      <protection locked="0"/>
    </xf>
    <xf numFmtId="0" fontId="59" fillId="0" borderId="2" xfId="8" applyFont="1" applyBorder="1" applyAlignment="1" applyProtection="1">
      <alignment horizontal="left" vertical="top" wrapText="1"/>
      <protection locked="0"/>
    </xf>
    <xf numFmtId="0" fontId="59" fillId="0" borderId="3" xfId="8" applyFont="1" applyBorder="1" applyAlignment="1" applyProtection="1">
      <alignment horizontal="left" vertical="top" wrapText="1"/>
      <protection locked="0"/>
    </xf>
    <xf numFmtId="0" fontId="59" fillId="0" borderId="14" xfId="8" applyFont="1" applyBorder="1" applyAlignment="1" applyProtection="1">
      <alignment horizontal="left" vertical="top" wrapText="1"/>
      <protection locked="0"/>
    </xf>
    <xf numFmtId="0" fontId="59" fillId="0" borderId="16" xfId="8" applyFont="1" applyBorder="1" applyAlignment="1" applyProtection="1">
      <alignment horizontal="left" vertical="top" wrapText="1"/>
      <protection locked="0"/>
    </xf>
    <xf numFmtId="0" fontId="59" fillId="0" borderId="15" xfId="8" applyFont="1" applyBorder="1" applyAlignment="1" applyProtection="1">
      <alignment horizontal="left" vertical="top" wrapText="1"/>
      <protection locked="0"/>
    </xf>
    <xf numFmtId="0" fontId="59" fillId="0" borderId="8" xfId="8" applyFont="1" applyBorder="1" applyAlignment="1">
      <alignment horizontal="center" vertical="center"/>
    </xf>
    <xf numFmtId="0" fontId="59" fillId="0" borderId="9" xfId="8" applyFont="1" applyBorder="1" applyAlignment="1">
      <alignment horizontal="center" vertical="center"/>
    </xf>
    <xf numFmtId="0" fontId="59" fillId="0" borderId="10" xfId="8" applyFont="1" applyBorder="1" applyAlignment="1">
      <alignment horizontal="center" vertical="center"/>
    </xf>
    <xf numFmtId="0" fontId="59" fillId="0" borderId="1" xfId="8" applyFont="1" applyBorder="1" applyAlignment="1">
      <alignment horizontal="left" vertical="top"/>
    </xf>
    <xf numFmtId="0" fontId="59" fillId="0" borderId="2" xfId="8" applyFont="1" applyBorder="1" applyAlignment="1">
      <alignment horizontal="left" vertical="top"/>
    </xf>
    <xf numFmtId="0" fontId="59" fillId="0" borderId="3" xfId="8" applyFont="1" applyBorder="1" applyAlignment="1">
      <alignment horizontal="left" vertical="top"/>
    </xf>
    <xf numFmtId="0" fontId="59" fillId="0" borderId="14" xfId="8" applyFont="1" applyBorder="1" applyAlignment="1">
      <alignment horizontal="left" vertical="top"/>
    </xf>
    <xf numFmtId="0" fontId="59" fillId="0" borderId="16" xfId="8" applyFont="1" applyBorder="1" applyAlignment="1">
      <alignment horizontal="left" vertical="top"/>
    </xf>
    <xf numFmtId="0" fontId="59" fillId="0" borderId="15" xfId="8" applyFont="1" applyBorder="1" applyAlignment="1">
      <alignment horizontal="left" vertical="top"/>
    </xf>
    <xf numFmtId="0" fontId="59" fillId="0" borderId="2" xfId="8" applyFont="1" applyBorder="1" applyAlignment="1">
      <alignment horizontal="left" vertical="center"/>
    </xf>
    <xf numFmtId="0" fontId="59" fillId="0" borderId="3" xfId="8" applyFont="1" applyBorder="1" applyAlignment="1">
      <alignment horizontal="left" vertical="center"/>
    </xf>
    <xf numFmtId="0" fontId="63" fillId="0" borderId="0" xfId="8" applyFont="1" applyAlignment="1">
      <alignment horizontal="left" vertical="top" wrapText="1"/>
    </xf>
    <xf numFmtId="0" fontId="17" fillId="0" borderId="16" xfId="8" applyFont="1" applyBorder="1" applyAlignment="1">
      <alignment horizontal="center" vertical="top"/>
    </xf>
    <xf numFmtId="0" fontId="59" fillId="0" borderId="1" xfId="0" applyFont="1" applyBorder="1" applyAlignment="1">
      <alignment horizontal="center" vertical="center" shrinkToFit="1"/>
    </xf>
    <xf numFmtId="0" fontId="59" fillId="0" borderId="2" xfId="0" applyFont="1" applyBorder="1" applyAlignment="1">
      <alignment horizontal="center" vertical="center" shrinkToFit="1"/>
    </xf>
    <xf numFmtId="0" fontId="59" fillId="0" borderId="3" xfId="0" applyFont="1" applyBorder="1" applyAlignment="1">
      <alignment horizontal="center" vertical="center" shrinkToFit="1"/>
    </xf>
    <xf numFmtId="0" fontId="18" fillId="0" borderId="0" xfId="8" applyFont="1" applyAlignment="1">
      <alignment horizontal="center" vertical="center"/>
    </xf>
    <xf numFmtId="0" fontId="59" fillId="0" borderId="0" xfId="8" applyFont="1">
      <alignment vertical="center"/>
    </xf>
    <xf numFmtId="0" fontId="17" fillId="0" borderId="0" xfId="8" applyFont="1" applyAlignment="1" applyProtection="1">
      <alignment horizontal="center" vertical="center" shrinkToFit="1"/>
      <protection locked="0"/>
    </xf>
    <xf numFmtId="0" fontId="59" fillId="0" borderId="0" xfId="8" applyFont="1" applyAlignment="1">
      <alignment horizontal="center" vertical="center"/>
    </xf>
    <xf numFmtId="0" fontId="3" fillId="0" borderId="0" xfId="8" applyAlignment="1">
      <alignment horizontal="center" vertical="center"/>
    </xf>
    <xf numFmtId="0" fontId="59" fillId="0" borderId="0" xfId="8" applyFont="1" applyAlignment="1" applyProtection="1">
      <alignment vertical="center" shrinkToFit="1"/>
      <protection locked="0"/>
    </xf>
    <xf numFmtId="0" fontId="35" fillId="0" borderId="0" xfId="8" applyFont="1" applyAlignment="1">
      <alignment horizontal="center" vertical="center" wrapText="1"/>
    </xf>
    <xf numFmtId="0" fontId="66" fillId="0" borderId="0" xfId="8" applyFont="1" applyAlignment="1">
      <alignment horizontal="center" vertical="center" wrapText="1"/>
    </xf>
    <xf numFmtId="0" fontId="59" fillId="0" borderId="0" xfId="8" applyFont="1" applyAlignment="1" applyProtection="1">
      <alignment horizontal="center" vertical="center" shrinkToFit="1"/>
      <protection locked="0"/>
    </xf>
    <xf numFmtId="0" fontId="17" fillId="0" borderId="0" xfId="8" applyFont="1" applyAlignment="1">
      <alignment horizontal="right" vertical="center"/>
    </xf>
    <xf numFmtId="0" fontId="59" fillId="0" borderId="9" xfId="12" applyFont="1" applyBorder="1" applyAlignment="1">
      <alignment vertical="center" shrinkToFit="1"/>
    </xf>
    <xf numFmtId="0" fontId="59" fillId="0" borderId="10" xfId="12" applyFont="1" applyBorder="1" applyAlignment="1">
      <alignment vertical="center" shrinkToFit="1"/>
    </xf>
    <xf numFmtId="0" fontId="17" fillId="0" borderId="2" xfId="12" applyFont="1" applyBorder="1" applyAlignment="1">
      <alignment vertical="center" wrapText="1"/>
    </xf>
    <xf numFmtId="0" fontId="17" fillId="0" borderId="2" xfId="12" applyFont="1" applyBorder="1">
      <alignment vertical="center"/>
    </xf>
    <xf numFmtId="0" fontId="17" fillId="0" borderId="3" xfId="12" applyFont="1" applyBorder="1">
      <alignment vertical="center"/>
    </xf>
    <xf numFmtId="0" fontId="17" fillId="0" borderId="0" xfId="12" applyFont="1">
      <alignment vertical="center"/>
    </xf>
    <xf numFmtId="0" fontId="17" fillId="0" borderId="5" xfId="12" applyFont="1" applyBorder="1">
      <alignment vertical="center"/>
    </xf>
    <xf numFmtId="0" fontId="17" fillId="0" borderId="16" xfId="12" applyFont="1" applyBorder="1">
      <alignment vertical="center"/>
    </xf>
    <xf numFmtId="0" fontId="17" fillId="0" borderId="15" xfId="12" applyFont="1" applyBorder="1">
      <alignment vertical="center"/>
    </xf>
    <xf numFmtId="0" fontId="17" fillId="0" borderId="8" xfId="12" applyFont="1" applyBorder="1" applyAlignment="1">
      <alignment horizontal="center" vertical="center"/>
    </xf>
    <xf numFmtId="0" fontId="17" fillId="0" borderId="9" xfId="12" applyFont="1" applyBorder="1" applyAlignment="1">
      <alignment horizontal="center" vertical="center"/>
    </xf>
    <xf numFmtId="0" fontId="17" fillId="0" borderId="10" xfId="12" applyFont="1" applyBorder="1" applyAlignment="1">
      <alignment horizontal="center" vertical="center"/>
    </xf>
    <xf numFmtId="0" fontId="17" fillId="0" borderId="8" xfId="12" applyFont="1" applyBorder="1" applyAlignment="1" applyProtection="1">
      <alignment horizontal="center" vertical="center" shrinkToFit="1"/>
      <protection locked="0"/>
    </xf>
    <xf numFmtId="0" fontId="17" fillId="0" borderId="9" xfId="12" applyFont="1" applyBorder="1" applyAlignment="1" applyProtection="1">
      <alignment horizontal="center" vertical="center" shrinkToFit="1"/>
      <protection locked="0"/>
    </xf>
    <xf numFmtId="0" fontId="17" fillId="0" borderId="10" xfId="12" applyFont="1" applyBorder="1" applyAlignment="1" applyProtection="1">
      <alignment horizontal="center" vertical="center" shrinkToFit="1"/>
      <protection locked="0"/>
    </xf>
    <xf numFmtId="0" fontId="59" fillId="0" borderId="2" xfId="12" applyFont="1" applyBorder="1" applyAlignment="1">
      <alignment vertical="center" wrapText="1"/>
    </xf>
    <xf numFmtId="0" fontId="59" fillId="0" borderId="3" xfId="12" applyFont="1" applyBorder="1" applyAlignment="1">
      <alignment vertical="center" wrapText="1"/>
    </xf>
    <xf numFmtId="0" fontId="59" fillId="0" borderId="0" xfId="12" applyFont="1" applyAlignment="1">
      <alignment vertical="center" wrapText="1"/>
    </xf>
    <xf numFmtId="0" fontId="59" fillId="0" borderId="5" xfId="12" applyFont="1" applyBorder="1" applyAlignment="1">
      <alignment vertical="center" wrapText="1"/>
    </xf>
    <xf numFmtId="0" fontId="59" fillId="0" borderId="16" xfId="12" applyFont="1" applyBorder="1" applyAlignment="1">
      <alignment vertical="center" wrapText="1"/>
    </xf>
    <xf numFmtId="0" fontId="59" fillId="0" borderId="15" xfId="12" applyFont="1" applyBorder="1" applyAlignment="1">
      <alignment vertical="center" wrapText="1"/>
    </xf>
    <xf numFmtId="0" fontId="59" fillId="0" borderId="8" xfId="12" applyFont="1" applyBorder="1" applyAlignment="1">
      <alignment horizontal="center" vertical="center"/>
    </xf>
    <xf numFmtId="0" fontId="59" fillId="0" borderId="9" xfId="12" applyFont="1" applyBorder="1" applyAlignment="1">
      <alignment horizontal="center" vertical="center"/>
    </xf>
    <xf numFmtId="0" fontId="59" fillId="0" borderId="10" xfId="12" applyFont="1" applyBorder="1" applyAlignment="1">
      <alignment horizontal="center" vertical="center"/>
    </xf>
    <xf numFmtId="0" fontId="17" fillId="0" borderId="9" xfId="12" applyFont="1" applyBorder="1">
      <alignment vertical="center"/>
    </xf>
    <xf numFmtId="0" fontId="17" fillId="0" borderId="10" xfId="12" applyFont="1" applyBorder="1">
      <alignment vertical="center"/>
    </xf>
    <xf numFmtId="0" fontId="59" fillId="0" borderId="9" xfId="12" applyFont="1" applyBorder="1">
      <alignment vertical="center"/>
    </xf>
    <xf numFmtId="0" fontId="59" fillId="0" borderId="10" xfId="12" applyFont="1" applyBorder="1">
      <alignment vertical="center"/>
    </xf>
    <xf numFmtId="0" fontId="17" fillId="0" borderId="9" xfId="12" applyFont="1" applyBorder="1" applyAlignment="1">
      <alignment vertical="center" wrapText="1"/>
    </xf>
    <xf numFmtId="0" fontId="17" fillId="0" borderId="10" xfId="12" applyFont="1" applyBorder="1" applyAlignment="1">
      <alignment vertical="center" wrapText="1"/>
    </xf>
    <xf numFmtId="0" fontId="59" fillId="0" borderId="9" xfId="12" applyFont="1" applyBorder="1" applyAlignment="1">
      <alignment vertical="center" wrapText="1"/>
    </xf>
    <xf numFmtId="0" fontId="59" fillId="0" borderId="10" xfId="12" applyFont="1" applyBorder="1" applyAlignment="1">
      <alignment vertical="center" wrapText="1"/>
    </xf>
    <xf numFmtId="0" fontId="63" fillId="0" borderId="9" xfId="12" applyFont="1" applyBorder="1" applyAlignment="1">
      <alignment vertical="center" shrinkToFit="1"/>
    </xf>
    <xf numFmtId="0" fontId="63" fillId="0" borderId="10" xfId="12" applyFont="1" applyBorder="1" applyAlignment="1">
      <alignment vertical="center" shrinkToFit="1"/>
    </xf>
    <xf numFmtId="0" fontId="17" fillId="0" borderId="2" xfId="12" applyFont="1" applyBorder="1" applyAlignment="1">
      <alignment horizontal="left" vertical="center"/>
    </xf>
    <xf numFmtId="0" fontId="17" fillId="0" borderId="3" xfId="12" applyFont="1" applyBorder="1" applyAlignment="1">
      <alignment horizontal="left" vertical="center"/>
    </xf>
    <xf numFmtId="0" fontId="17" fillId="0" borderId="8" xfId="12" applyFont="1" applyBorder="1" applyAlignment="1">
      <alignment horizontal="right" vertical="center"/>
    </xf>
    <xf numFmtId="0" fontId="17" fillId="0" borderId="9" xfId="12" applyFont="1" applyBorder="1" applyAlignment="1">
      <alignment horizontal="right" vertical="center"/>
    </xf>
    <xf numFmtId="0" fontId="17" fillId="0" borderId="9" xfId="12" applyFont="1" applyBorder="1" applyAlignment="1" applyProtection="1">
      <alignment horizontal="center" vertical="center"/>
      <protection locked="0"/>
    </xf>
    <xf numFmtId="0" fontId="17" fillId="0" borderId="10" xfId="12" applyFont="1" applyBorder="1" applyAlignment="1" applyProtection="1">
      <alignment horizontal="center" vertical="center"/>
      <protection locked="0"/>
    </xf>
    <xf numFmtId="0" fontId="34" fillId="0" borderId="0" xfId="12" applyFont="1" applyAlignment="1">
      <alignment horizontal="center" vertical="center" wrapText="1"/>
    </xf>
    <xf numFmtId="0" fontId="3" fillId="0" borderId="0" xfId="12" applyAlignment="1">
      <alignment horizontal="center" vertical="center" wrapText="1"/>
    </xf>
    <xf numFmtId="0" fontId="17" fillId="0" borderId="0" xfId="12" applyFont="1" applyAlignment="1">
      <alignment horizontal="right" vertical="center"/>
    </xf>
    <xf numFmtId="0" fontId="63" fillId="0" borderId="0" xfId="12" applyFont="1" applyAlignment="1">
      <alignment horizontal="left" vertical="top" wrapText="1"/>
    </xf>
    <xf numFmtId="0" fontId="17" fillId="0" borderId="16" xfId="12" applyFont="1" applyBorder="1" applyAlignment="1">
      <alignment horizontal="center" vertical="top"/>
    </xf>
    <xf numFmtId="0" fontId="18" fillId="0" borderId="0" xfId="12" applyFont="1" applyAlignment="1">
      <alignment horizontal="center" vertical="center"/>
    </xf>
    <xf numFmtId="0" fontId="19" fillId="0" borderId="0" xfId="12" applyFont="1" applyAlignment="1">
      <alignment horizontal="center" vertical="center"/>
    </xf>
    <xf numFmtId="0" fontId="59" fillId="0" borderId="0" xfId="12" applyFont="1" applyAlignment="1">
      <alignment horizontal="center" vertical="center" shrinkToFit="1"/>
    </xf>
    <xf numFmtId="0" fontId="59" fillId="0" borderId="0" xfId="12" applyFont="1">
      <alignment vertical="center"/>
    </xf>
    <xf numFmtId="0" fontId="63" fillId="0" borderId="0" xfId="12" applyFont="1" applyAlignment="1">
      <alignment horizontal="center" vertical="center" shrinkToFit="1"/>
    </xf>
    <xf numFmtId="185" fontId="0" fillId="0" borderId="0" xfId="0" applyNumberFormat="1" applyAlignment="1" applyProtection="1">
      <alignment horizontal="center" vertical="center"/>
      <protection locked="0"/>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cellXfs>
  <cellStyles count="54">
    <cellStyle name="パーセント" xfId="29" builtinId="5"/>
    <cellStyle name="ハイパーリンク" xfId="30" builtinId="8"/>
    <cellStyle name="桁区切り" xfId="31" builtinId="6"/>
    <cellStyle name="桁区切り 2 3" xfId="7" xr:uid="{00000000-0005-0000-0000-000003000000}"/>
    <cellStyle name="桁区切り 2 3 2" xfId="19" xr:uid="{00000000-0005-0000-0000-000004000000}"/>
    <cellStyle name="桁区切り 2 3 2 2" xfId="44" xr:uid="{0969D634-191D-4587-B015-B2DDD914680E}"/>
    <cellStyle name="桁区切り 2 3 3" xfId="33" xr:uid="{B605F814-13B8-4527-A69E-1315D82FE64A}"/>
    <cellStyle name="桁区切り 3" xfId="2" xr:uid="{00000000-0005-0000-0000-000005000000}"/>
    <cellStyle name="桁区切り 3 2" xfId="11" xr:uid="{00000000-0005-0000-0000-000006000000}"/>
    <cellStyle name="桁区切り 3 2 2" xfId="15" xr:uid="{00000000-0005-0000-0000-000007000000}"/>
    <cellStyle name="桁区切り 3 2 2 2" xfId="27" xr:uid="{00000000-0005-0000-0000-000008000000}"/>
    <cellStyle name="桁区切り 3 2 2 2 2" xfId="52" xr:uid="{5C300F1F-B002-4AA0-86E8-D838904B47C4}"/>
    <cellStyle name="桁区切り 3 2 2 3" xfId="41" xr:uid="{FCC76C79-A4EA-4B14-94D5-50996B485DFA}"/>
    <cellStyle name="桁区切り 3 2 3" xfId="23" xr:uid="{00000000-0005-0000-0000-000009000000}"/>
    <cellStyle name="桁区切り 3 2 3 2" xfId="48" xr:uid="{17340C76-B806-407C-8A4D-9A8C92109E34}"/>
    <cellStyle name="桁区切り 3 2 4" xfId="37" xr:uid="{EF8AD849-132C-4A6F-8CC4-FBA41AB0CABF}"/>
    <cellStyle name="桁区切り 4" xfId="4" xr:uid="{00000000-0005-0000-0000-00000A000000}"/>
    <cellStyle name="標準" xfId="0" builtinId="0"/>
    <cellStyle name="標準 2" xfId="1" xr:uid="{00000000-0005-0000-0000-00000C000000}"/>
    <cellStyle name="標準 2 3" xfId="5" xr:uid="{00000000-0005-0000-0000-00000D000000}"/>
    <cellStyle name="標準 2 4" xfId="16" xr:uid="{00000000-0005-0000-0000-00000E000000}"/>
    <cellStyle name="標準 3 3" xfId="10" xr:uid="{00000000-0005-0000-0000-00000F000000}"/>
    <cellStyle name="標準 3 3 2" xfId="12" xr:uid="{00000000-0005-0000-0000-000010000000}"/>
    <cellStyle name="標準 3 3 2 2" xfId="24" xr:uid="{00000000-0005-0000-0000-000011000000}"/>
    <cellStyle name="標準 3 3 2 2 2" xfId="49" xr:uid="{94306A92-CE4A-4135-B862-10BF964FBC1F}"/>
    <cellStyle name="標準 3 3 2 3" xfId="38" xr:uid="{6EC782BD-CC4D-4C7D-A58C-1433C2F4242C}"/>
    <cellStyle name="標準 3 3 3" xfId="22" xr:uid="{00000000-0005-0000-0000-000012000000}"/>
    <cellStyle name="標準 3 3 3 2" xfId="47" xr:uid="{2C1ED006-7FB3-4129-991B-21ECF8530008}"/>
    <cellStyle name="標準 3 3 4" xfId="36" xr:uid="{B0BC8175-4E5C-47FA-A6A4-428FC076AAFE}"/>
    <cellStyle name="標準 4 3 2" xfId="17" xr:uid="{00000000-0005-0000-0000-000013000000}"/>
    <cellStyle name="標準 4 3 2 2" xfId="28" xr:uid="{00000000-0005-0000-0000-000014000000}"/>
    <cellStyle name="標準 4 3 2 2 2" xfId="53" xr:uid="{DAD4CAE5-4CBE-4FC2-A08A-943B1281640A}"/>
    <cellStyle name="標準 4 3 2 3" xfId="42" xr:uid="{22F424A4-94AA-4CBD-8B92-D40A9524D3D1}"/>
    <cellStyle name="標準 5 2" xfId="6" xr:uid="{00000000-0005-0000-0000-000015000000}"/>
    <cellStyle name="標準 5 2 2" xfId="8" xr:uid="{00000000-0005-0000-0000-000016000000}"/>
    <cellStyle name="標準 5 2 2 2" xfId="14" xr:uid="{00000000-0005-0000-0000-000017000000}"/>
    <cellStyle name="標準 5 2 2 2 2" xfId="26" xr:uid="{00000000-0005-0000-0000-000018000000}"/>
    <cellStyle name="標準 5 2 2 2 2 2" xfId="51" xr:uid="{E5F043B8-19D0-4518-BA0E-29367BAF5CC1}"/>
    <cellStyle name="標準 5 2 2 2 3" xfId="40" xr:uid="{9DE0F7C1-262C-45D3-B859-3BE5147DFDB4}"/>
    <cellStyle name="標準 5 2 2 3" xfId="20" xr:uid="{00000000-0005-0000-0000-000019000000}"/>
    <cellStyle name="標準 5 2 2 3 2" xfId="45" xr:uid="{ED25A569-EE04-44CB-BDB8-7A080DA90986}"/>
    <cellStyle name="標準 5 2 2 4" xfId="34" xr:uid="{E883D7F1-E408-4ECE-A194-14A6F7B0E559}"/>
    <cellStyle name="標準 5 2 3" xfId="18" xr:uid="{00000000-0005-0000-0000-00001A000000}"/>
    <cellStyle name="標準 5 2 3 2" xfId="43" xr:uid="{334C8288-9FF0-4248-96FB-642C3E63D1DD}"/>
    <cellStyle name="標準 5 2 4" xfId="32" xr:uid="{68171579-2BF6-4E5E-9870-236B4C90BBEC}"/>
    <cellStyle name="標準 6" xfId="3" xr:uid="{00000000-0005-0000-0000-00001B000000}"/>
    <cellStyle name="標準 7" xfId="9" xr:uid="{00000000-0005-0000-0000-00001C000000}"/>
    <cellStyle name="標準 7 2" xfId="13" xr:uid="{00000000-0005-0000-0000-00001D000000}"/>
    <cellStyle name="標準 7 2 2" xfId="25" xr:uid="{00000000-0005-0000-0000-00001E000000}"/>
    <cellStyle name="標準 7 2 2 2" xfId="50" xr:uid="{FDE7E113-DE8E-4232-8CE5-B505E08EEEF7}"/>
    <cellStyle name="標準 7 2 3" xfId="39" xr:uid="{E594671E-5C0B-46F9-B7AF-8BFFE158E006}"/>
    <cellStyle name="標準 7 3" xfId="21" xr:uid="{00000000-0005-0000-0000-00001F000000}"/>
    <cellStyle name="標準 7 3 2" xfId="46" xr:uid="{5F05AC02-A0E9-45B3-B373-024F13EC92ED}"/>
    <cellStyle name="標準 7 4" xfId="35" xr:uid="{3CD796CB-AE49-41AD-8D45-D4E5F1A69C48}"/>
  </cellStyles>
  <dxfs count="20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border>
        <left style="thin">
          <color auto="1"/>
        </left>
        <right style="thin">
          <color auto="1"/>
        </right>
        <top style="thin">
          <color auto="1"/>
        </top>
        <bottom style="thin">
          <color auto="1"/>
        </bottom>
      </border>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ont>
        <color auto="1"/>
      </font>
      <fill>
        <patternFill>
          <bgColor theme="4" tint="0.79998168889431442"/>
        </patternFill>
      </fill>
    </dxf>
    <dxf>
      <font>
        <color rgb="FF9C0006"/>
      </font>
      <fill>
        <patternFill>
          <bgColor theme="4" tint="0.79998168889431442"/>
        </patternFill>
      </fill>
    </dxf>
    <dxf>
      <fill>
        <patternFill>
          <bgColor rgb="FFFFCCCC"/>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patternType="solid">
          <fgColor auto="1"/>
          <bgColor rgb="FFFFFF99"/>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theme="4" tint="0.79998168889431442"/>
        </patternFill>
      </fill>
    </dxf>
    <dxf>
      <fill>
        <patternFill>
          <bgColor rgb="FFFFCCCC"/>
        </patternFill>
      </fill>
    </dxf>
    <dxf>
      <fill>
        <patternFill>
          <bgColor rgb="FFFFCCCC"/>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gradientFill degree="90">
          <stop position="0">
            <color theme="4" tint="0.80001220740379042"/>
          </stop>
          <stop position="1">
            <color theme="3" tint="0.80001220740379042"/>
          </stop>
        </gradientFill>
      </fill>
    </dxf>
    <dxf>
      <fill>
        <patternFill>
          <fgColor theme="4" tint="0.79998168889431442"/>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5" tint="0.59996337778862885"/>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FF99"/>
        </patternFill>
      </fill>
    </dxf>
    <dxf>
      <fill>
        <patternFill>
          <bgColor rgb="FFFFCCCC"/>
        </patternFill>
      </fill>
    </dxf>
    <dxf>
      <fill>
        <patternFill>
          <bgColor rgb="FFFFCCCC"/>
        </patternFill>
      </fill>
    </dxf>
    <dxf>
      <fill>
        <patternFill>
          <bgColor rgb="FFFFCCCC"/>
        </patternFill>
      </fill>
    </dxf>
    <dxf>
      <fill>
        <patternFill patternType="solid">
          <fgColor auto="1"/>
          <bgColor rgb="FFFFFF99"/>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FF99"/>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auto="1"/>
          <bgColor rgb="FFFFFF99"/>
        </patternFill>
      </fill>
    </dxf>
    <dxf>
      <fill>
        <patternFill>
          <bgColor rgb="FFFFCCCC"/>
        </patternFill>
      </fill>
    </dxf>
  </dxfs>
  <tableStyles count="0" defaultTableStyle="TableStyleMedium2" defaultPivotStyle="PivotStyleLight16"/>
  <colors>
    <mruColors>
      <color rgb="FF0000FF"/>
      <color rgb="FF0066FF"/>
      <color rgb="FF0066CC"/>
      <color rgb="FFE8E85E"/>
      <color rgb="FFCCFFFF"/>
      <color rgb="FFFFD961"/>
      <color rgb="FF00ECFE"/>
      <color rgb="FFFCDD78"/>
      <color rgb="FFFF66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9312;2&#22522;&#26412;&#24773;&#22577;&#20837;&#21147;&#12471;&#12540;&#12488;!B46"/></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hyperlink" Target="#&#9312;&#22522;&#26412;&#24773;&#22577;&#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9312;&#22522;&#26412;&#24773;&#22577;&#20837;&#21147;&#12471;&#12540;&#12488;!A1"/></Relationships>
</file>

<file path=xl/drawings/_rels/drawing9.xml.rels><?xml version="1.0" encoding="UTF-8" standalone="yes"?>
<Relationships xmlns="http://schemas.openxmlformats.org/package/2006/relationships"><Relationship Id="rId2" Type="http://schemas.openxmlformats.org/officeDocument/2006/relationships/hyperlink" Target="#&#9312;2&#22522;&#26412;&#24773;&#22577;&#20837;&#21147;&#12471;&#12540;&#12488;!A1"/><Relationship Id="rId1" Type="http://schemas.openxmlformats.org/officeDocument/2006/relationships/hyperlink" Target="#&#9312;&#22522;&#26412;&#24773;&#22577;&#20837;&#21147;&#12471;&#12540;&#12488;!A1"/></Relationships>
</file>

<file path=xl/drawings/drawing1.xml><?xml version="1.0" encoding="utf-8"?>
<xdr:wsDr xmlns:xdr="http://schemas.openxmlformats.org/drawingml/2006/spreadsheetDrawing" xmlns:a="http://schemas.openxmlformats.org/drawingml/2006/main">
  <xdr:twoCellAnchor editAs="oneCell">
    <xdr:from>
      <xdr:col>1</xdr:col>
      <xdr:colOff>73342</xdr:colOff>
      <xdr:row>21</xdr:row>
      <xdr:rowOff>79407</xdr:rowOff>
    </xdr:from>
    <xdr:to>
      <xdr:col>34</xdr:col>
      <xdr:colOff>282805</xdr:colOff>
      <xdr:row>25</xdr:row>
      <xdr:rowOff>170778</xdr:rowOff>
    </xdr:to>
    <xdr:pic>
      <xdr:nvPicPr>
        <xdr:cNvPr id="15" name="図 14">
          <a:extLst>
            <a:ext uri="{FF2B5EF4-FFF2-40B4-BE49-F238E27FC236}">
              <a16:creationId xmlns:a16="http://schemas.microsoft.com/office/drawing/2014/main" id="{78D1E2C9-4798-29F2-281B-501A625D9F4C}"/>
            </a:ext>
          </a:extLst>
        </xdr:cNvPr>
        <xdr:cNvPicPr>
          <a:picLocks noChangeAspect="1"/>
        </xdr:cNvPicPr>
      </xdr:nvPicPr>
      <xdr:blipFill>
        <a:blip xmlns:r="http://schemas.openxmlformats.org/officeDocument/2006/relationships" r:embed="rId1"/>
        <a:stretch>
          <a:fillRect/>
        </a:stretch>
      </xdr:blipFill>
      <xdr:spPr>
        <a:xfrm>
          <a:off x="748751" y="8911680"/>
          <a:ext cx="22492248" cy="1753916"/>
        </a:xfrm>
        <a:prstGeom prst="rect">
          <a:avLst/>
        </a:prstGeom>
      </xdr:spPr>
    </xdr:pic>
    <xdr:clientData/>
  </xdr:twoCellAnchor>
  <xdr:twoCellAnchor editAs="oneCell">
    <xdr:from>
      <xdr:col>0</xdr:col>
      <xdr:colOff>447229</xdr:colOff>
      <xdr:row>10</xdr:row>
      <xdr:rowOff>41292</xdr:rowOff>
    </xdr:from>
    <xdr:to>
      <xdr:col>36</xdr:col>
      <xdr:colOff>248558</xdr:colOff>
      <xdr:row>13</xdr:row>
      <xdr:rowOff>361269</xdr:rowOff>
    </xdr:to>
    <xdr:pic>
      <xdr:nvPicPr>
        <xdr:cNvPr id="4" name="図 3">
          <a:extLst>
            <a:ext uri="{FF2B5EF4-FFF2-40B4-BE49-F238E27FC236}">
              <a16:creationId xmlns:a16="http://schemas.microsoft.com/office/drawing/2014/main" id="{4BB1771B-9897-B0D7-AE94-527D558469AF}"/>
            </a:ext>
          </a:extLst>
        </xdr:cNvPr>
        <xdr:cNvPicPr>
          <a:picLocks noChangeAspect="1"/>
        </xdr:cNvPicPr>
      </xdr:nvPicPr>
      <xdr:blipFill>
        <a:blip xmlns:r="http://schemas.openxmlformats.org/officeDocument/2006/relationships" r:embed="rId2"/>
        <a:stretch>
          <a:fillRect/>
        </a:stretch>
      </xdr:blipFill>
      <xdr:spPr>
        <a:xfrm>
          <a:off x="447229" y="4245899"/>
          <a:ext cx="23796709" cy="1552240"/>
        </a:xfrm>
        <a:prstGeom prst="rect">
          <a:avLst/>
        </a:prstGeom>
      </xdr:spPr>
    </xdr:pic>
    <xdr:clientData/>
  </xdr:twoCellAnchor>
  <xdr:oneCellAnchor>
    <xdr:from>
      <xdr:col>0</xdr:col>
      <xdr:colOff>495300</xdr:colOff>
      <xdr:row>8</xdr:row>
      <xdr:rowOff>228600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5300" y="3931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435429</xdr:colOff>
      <xdr:row>13</xdr:row>
      <xdr:rowOff>346574</xdr:rowOff>
    </xdr:from>
    <xdr:to>
      <xdr:col>36</xdr:col>
      <xdr:colOff>169003</xdr:colOff>
      <xdr:row>14</xdr:row>
      <xdr:rowOff>314871</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rot="5400000">
          <a:off x="14115710" y="-3903957"/>
          <a:ext cx="376511" cy="19736074"/>
        </a:xfrm>
        <a:prstGeom prst="rightBracket">
          <a:avLst>
            <a:gd name="adj" fmla="val 66831"/>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284205</xdr:colOff>
      <xdr:row>5</xdr:row>
      <xdr:rowOff>227512</xdr:rowOff>
    </xdr:from>
    <xdr:to>
      <xdr:col>33</xdr:col>
      <xdr:colOff>64226</xdr:colOff>
      <xdr:row>19</xdr:row>
      <xdr:rowOff>288770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963424" y="2409603"/>
          <a:ext cx="21385492" cy="5876357"/>
          <a:chOff x="-5438619" y="-5290614"/>
          <a:chExt cx="21352992" cy="5846359"/>
        </a:xfrm>
      </xdr:grpSpPr>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438619" y="-1216065"/>
            <a:ext cx="3502915" cy="1771810"/>
          </a:xfrm>
          <a:prstGeom prst="wedgeRectCallout">
            <a:avLst>
              <a:gd name="adj1" fmla="val 33238"/>
              <a:gd name="adj2" fmla="val -83415"/>
            </a:avLst>
          </a:prstGeom>
          <a:solidFill>
            <a:srgbClr val="CCFFFF"/>
          </a:solidFill>
          <a:ln w="19050" cmpd="sng">
            <a:solidFill>
              <a:srgbClr val="00ECF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solidFill>
                  <a:schemeClr val="tx1"/>
                </a:solidFill>
              </a:rPr>
              <a:t>①基本情報入力シートの赤いセルを入力してください。</a:t>
            </a:r>
            <a:endParaRPr kumimoji="1" lang="en-US" altLang="ja-JP" sz="1600" b="1">
              <a:solidFill>
                <a:schemeClr val="tx1"/>
              </a:solidFill>
            </a:endParaRPr>
          </a:p>
          <a:p>
            <a:pPr algn="l"/>
            <a:r>
              <a:rPr kumimoji="1" lang="ja-JP" altLang="en-US" sz="1600" b="1">
                <a:solidFill>
                  <a:schemeClr val="tx1"/>
                </a:solidFill>
              </a:rPr>
              <a:t>ほかのシートにも連動して自動入力</a:t>
            </a:r>
            <a:r>
              <a:rPr kumimoji="1" lang="ja-JP" altLang="en-US" sz="1600" b="1">
                <a:solidFill>
                  <a:schemeClr val="tx1"/>
                </a:solidFill>
                <a:latin typeface="+mn-lt"/>
                <a:ea typeface="+mn-ea"/>
                <a:cs typeface="+mn-cs"/>
              </a:rPr>
              <a:t>される</a:t>
            </a:r>
            <a:r>
              <a:rPr kumimoji="1" lang="ja-JP" altLang="en-US" sz="1600" b="1">
                <a:solidFill>
                  <a:schemeClr val="tx1"/>
                </a:solidFill>
              </a:rPr>
              <a:t>設定になっています</a:t>
            </a:r>
            <a:r>
              <a:rPr kumimoji="1" lang="ja-JP" altLang="en-US" sz="1400" b="0">
                <a:solidFill>
                  <a:schemeClr val="tx1"/>
                </a:solidFill>
              </a:rPr>
              <a:t>。</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29062" y="-4734503"/>
            <a:ext cx="5651719" cy="1681713"/>
          </a:xfrm>
          <a:prstGeom prst="wedgeRectCallout">
            <a:avLst>
              <a:gd name="adj1" fmla="val -59747"/>
              <a:gd name="adj2" fmla="val 96841"/>
            </a:avLst>
          </a:prstGeom>
          <a:solidFill>
            <a:schemeClr val="accent4">
              <a:lumMod val="20000"/>
              <a:lumOff val="80000"/>
            </a:schemeClr>
          </a:solidFill>
          <a:ln w="19050">
            <a:solidFill>
              <a:srgbClr val="FFC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400" b="1">
                <a:solidFill>
                  <a:schemeClr val="tx1"/>
                </a:solidFill>
              </a:rPr>
              <a:t>②</a:t>
            </a:r>
            <a:r>
              <a:rPr kumimoji="1" lang="ja-JP" altLang="en-US" sz="1400" b="1"/>
              <a:t>「第１号様式」以降の黄色のラベルのシートで、①で入力した箇所以外に自動入力されない箇所はセルが</a:t>
            </a:r>
            <a:r>
              <a:rPr kumimoji="1" lang="ja-JP" altLang="en-US" sz="1400" b="1">
                <a:effectLst>
                  <a:outerShdw blurRad="50800" dist="50800" dir="5400000" algn="ctr" rotWithShape="0">
                    <a:schemeClr val="accent1">
                      <a:lumMod val="20000"/>
                      <a:lumOff val="80000"/>
                    </a:schemeClr>
                  </a:outerShdw>
                </a:effectLst>
              </a:rPr>
              <a:t>水色</a:t>
            </a:r>
            <a:r>
              <a:rPr kumimoji="1" lang="ja-JP" altLang="en-US" sz="1400" b="1"/>
              <a:t>になっています。必要な項目へ入力してください。</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240323" y="-5290614"/>
            <a:ext cx="8674050" cy="1643841"/>
          </a:xfrm>
          <a:prstGeom prst="wedgeRectCallout">
            <a:avLst>
              <a:gd name="adj1" fmla="val 1040"/>
              <a:gd name="adj2" fmla="val 129701"/>
            </a:avLst>
          </a:prstGeom>
          <a:solidFill>
            <a:schemeClr val="accent4">
              <a:lumMod val="20000"/>
              <a:lumOff val="80000"/>
            </a:schemeClr>
          </a:solidFill>
          <a:ln w="19050" cmpd="sng">
            <a:solidFill>
              <a:schemeClr val="accent4"/>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chemeClr val="tx1"/>
                </a:solidFill>
              </a:rPr>
              <a:t>③</a:t>
            </a:r>
            <a:r>
              <a:rPr kumimoji="1" lang="ja-JP" altLang="en-US" sz="1400" b="1"/>
              <a:t>機器の詳細の入力について</a:t>
            </a:r>
            <a:endParaRPr kumimoji="1" lang="en-US" altLang="ja-JP" sz="1400" b="1"/>
          </a:p>
          <a:p>
            <a:pPr algn="l"/>
            <a:r>
              <a:rPr kumimoji="1" lang="ja-JP" altLang="en-US" sz="1400" b="1"/>
              <a:t>・「内蔵型機器」を導入する場合</a:t>
            </a:r>
            <a:r>
              <a:rPr kumimoji="1" lang="ja-JP" altLang="en-US" sz="1400" b="1">
                <a:solidFill>
                  <a:schemeClr val="dk1"/>
                </a:solidFill>
                <a:effectLst/>
                <a:latin typeface="+mn-lt"/>
                <a:ea typeface="+mn-ea"/>
                <a:cs typeface="+mn-cs"/>
              </a:rPr>
              <a:t>⑥</a:t>
            </a:r>
            <a:r>
              <a:rPr kumimoji="1" lang="ja-JP" altLang="ja-JP" sz="1400" b="1">
                <a:solidFill>
                  <a:schemeClr val="dk1"/>
                </a:solidFill>
                <a:effectLst/>
                <a:latin typeface="+mn-lt"/>
                <a:ea typeface="+mn-ea"/>
                <a:cs typeface="+mn-cs"/>
              </a:rPr>
              <a:t>のシート</a:t>
            </a:r>
            <a:r>
              <a:rPr kumimoji="1" lang="ja-JP" altLang="en-US" sz="1400" b="1"/>
              <a:t>「第１号様式の３</a:t>
            </a:r>
            <a:r>
              <a:rPr kumimoji="1" lang="en-US" altLang="ja-JP" sz="1400" b="1"/>
              <a:t>(</a:t>
            </a:r>
            <a:r>
              <a:rPr kumimoji="1" lang="ja-JP" altLang="en-US" sz="1400" b="1"/>
              <a:t>内蔵型</a:t>
            </a:r>
            <a:r>
              <a:rPr kumimoji="1" lang="en-US" altLang="ja-JP" sz="1400" b="1"/>
              <a:t>)</a:t>
            </a:r>
            <a:r>
              <a:rPr kumimoji="1" lang="ja-JP" altLang="en-US" sz="1400" b="1"/>
              <a:t>」へ入力してください。</a:t>
            </a:r>
            <a:endParaRPr kumimoji="1" lang="en-US" altLang="ja-JP" sz="1400" b="1"/>
          </a:p>
          <a:p>
            <a:endParaRPr kumimoji="1" lang="en-US" altLang="ja-JP" sz="1400" b="1"/>
          </a:p>
          <a:p>
            <a:r>
              <a:rPr kumimoji="1" lang="ja-JP" altLang="en-US" sz="1400" b="1"/>
              <a:t>・「内蔵型以外の機器」を導入される場合は青⑦⑧のシート「第１号様式の３（内蔵型以外）、第１号様式の４</a:t>
            </a:r>
            <a:r>
              <a:rPr kumimoji="1" lang="en-US" altLang="ja-JP" sz="1400" b="1"/>
              <a:t>(</a:t>
            </a:r>
            <a:r>
              <a:rPr kumimoji="1" lang="ja-JP" altLang="en-US" sz="1400" b="1"/>
              <a:t>内蔵型以外</a:t>
            </a:r>
            <a:r>
              <a:rPr kumimoji="1" lang="en-US" altLang="ja-JP" sz="1400" b="1"/>
              <a:t>)</a:t>
            </a:r>
            <a:r>
              <a:rPr kumimoji="1" lang="ja-JP" altLang="en-US" sz="1400" b="1"/>
              <a:t>」へ入力してください。</a:t>
            </a:r>
          </a:p>
        </xdr:txBody>
      </xdr:sp>
    </xdr:grpSp>
    <xdr:clientData/>
  </xdr:twoCellAnchor>
  <xdr:twoCellAnchor>
    <xdr:from>
      <xdr:col>2</xdr:col>
      <xdr:colOff>248738</xdr:colOff>
      <xdr:row>26</xdr:row>
      <xdr:rowOff>340179</xdr:rowOff>
    </xdr:from>
    <xdr:to>
      <xdr:col>7</xdr:col>
      <xdr:colOff>364413</xdr:colOff>
      <xdr:row>31</xdr:row>
      <xdr:rowOff>98414</xdr:rowOff>
    </xdr:to>
    <xdr:sp macro="" textlink="">
      <xdr:nvSpPr>
        <xdr:cNvPr id="5" name="テキスト ボックス 4">
          <a:extLst>
            <a:ext uri="{FF2B5EF4-FFF2-40B4-BE49-F238E27FC236}">
              <a16:creationId xmlns:a16="http://schemas.microsoft.com/office/drawing/2014/main" id="{7FAC8D72-626C-44D1-919A-CAE04C8DCC30}"/>
            </a:ext>
          </a:extLst>
        </xdr:cNvPr>
        <xdr:cNvSpPr txBox="1"/>
      </xdr:nvSpPr>
      <xdr:spPr>
        <a:xfrm>
          <a:off x="1582238" y="11076215"/>
          <a:ext cx="3449425" cy="1799306"/>
        </a:xfrm>
        <a:prstGeom prst="wedgeRectCallout">
          <a:avLst>
            <a:gd name="adj1" fmla="val 28958"/>
            <a:gd name="adj2" fmla="val -81989"/>
          </a:avLst>
        </a:prstGeom>
        <a:solidFill>
          <a:srgbClr val="CCFFFF"/>
        </a:solidFill>
        <a:ln w="19050" cmpd="sng">
          <a:solidFill>
            <a:srgbClr val="00ECF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solidFill>
                <a:schemeClr val="tx1"/>
              </a:solidFill>
            </a:rPr>
            <a:t>①２基本情報入力シートは</a:t>
          </a:r>
          <a:endParaRPr kumimoji="1" lang="en-US" altLang="ja-JP" sz="1600" b="1">
            <a:solidFill>
              <a:schemeClr val="tx1"/>
            </a:solidFill>
          </a:endParaRPr>
        </a:p>
        <a:p>
          <a:pPr algn="l"/>
          <a:r>
            <a:rPr kumimoji="1" lang="ja-JP" altLang="en-US" sz="1600" b="1">
              <a:solidFill>
                <a:schemeClr val="tx1"/>
              </a:solidFill>
            </a:rPr>
            <a:t>「交付決定通知」をお受け取り後にご入力ください。</a:t>
          </a:r>
          <a:endParaRPr kumimoji="1" lang="ja-JP" altLang="en-US" sz="1400" b="0">
            <a:solidFill>
              <a:schemeClr val="tx1"/>
            </a:solidFill>
          </a:endParaRPr>
        </a:p>
      </xdr:txBody>
    </xdr:sp>
    <xdr:clientData/>
  </xdr:twoCellAnchor>
  <xdr:twoCellAnchor>
    <xdr:from>
      <xdr:col>8</xdr:col>
      <xdr:colOff>208460</xdr:colOff>
      <xdr:row>27</xdr:row>
      <xdr:rowOff>149680</xdr:rowOff>
    </xdr:from>
    <xdr:to>
      <xdr:col>11</xdr:col>
      <xdr:colOff>573405</xdr:colOff>
      <xdr:row>29</xdr:row>
      <xdr:rowOff>355689</xdr:rowOff>
    </xdr:to>
    <xdr:sp macro="" textlink="">
      <xdr:nvSpPr>
        <xdr:cNvPr id="10" name="吹き出し: 四角形 9">
          <a:extLst>
            <a:ext uri="{FF2B5EF4-FFF2-40B4-BE49-F238E27FC236}">
              <a16:creationId xmlns:a16="http://schemas.microsoft.com/office/drawing/2014/main" id="{31C586AA-8657-D407-81E6-2BD27BBB8396}"/>
            </a:ext>
          </a:extLst>
        </xdr:cNvPr>
        <xdr:cNvSpPr/>
      </xdr:nvSpPr>
      <xdr:spPr>
        <a:xfrm>
          <a:off x="5542460" y="11293930"/>
          <a:ext cx="2365195" cy="1022438"/>
        </a:xfrm>
        <a:prstGeom prst="wedgeRectCallout">
          <a:avLst>
            <a:gd name="adj1" fmla="val -9703"/>
            <a:gd name="adj2" fmla="val -128171"/>
          </a:avLst>
        </a:prstGeom>
        <a:solidFill>
          <a:srgbClr val="FFCCCC"/>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600" b="1">
              <a:solidFill>
                <a:schemeClr val="tx1"/>
              </a:solidFill>
            </a:rPr>
            <a:t>「交付決定通知」</a:t>
          </a:r>
          <a:endParaRPr kumimoji="1" lang="en-US" altLang="ja-JP" sz="1600" b="1">
            <a:solidFill>
              <a:schemeClr val="tx1"/>
            </a:solidFill>
          </a:endParaRPr>
        </a:p>
        <a:p>
          <a:pPr algn="ctr"/>
          <a:r>
            <a:rPr kumimoji="1" lang="ja-JP" altLang="en-US" sz="1600" b="1">
              <a:solidFill>
                <a:schemeClr val="tx1"/>
              </a:solidFill>
            </a:rPr>
            <a:t>お受け取り後に提出</a:t>
          </a:r>
        </a:p>
      </xdr:txBody>
    </xdr:sp>
    <xdr:clientData/>
  </xdr:twoCellAnchor>
  <xdr:twoCellAnchor>
    <xdr:from>
      <xdr:col>14</xdr:col>
      <xdr:colOff>60416</xdr:colOff>
      <xdr:row>27</xdr:row>
      <xdr:rowOff>136074</xdr:rowOff>
    </xdr:from>
    <xdr:to>
      <xdr:col>17</xdr:col>
      <xdr:colOff>269163</xdr:colOff>
      <xdr:row>29</xdr:row>
      <xdr:rowOff>340178</xdr:rowOff>
    </xdr:to>
    <xdr:sp macro="" textlink="">
      <xdr:nvSpPr>
        <xdr:cNvPr id="11" name="テキスト ボックス 10">
          <a:extLst>
            <a:ext uri="{FF2B5EF4-FFF2-40B4-BE49-F238E27FC236}">
              <a16:creationId xmlns:a16="http://schemas.microsoft.com/office/drawing/2014/main" id="{37874B3F-C435-42DA-8C07-1998B1565AE5}"/>
            </a:ext>
          </a:extLst>
        </xdr:cNvPr>
        <xdr:cNvSpPr txBox="1"/>
      </xdr:nvSpPr>
      <xdr:spPr>
        <a:xfrm>
          <a:off x="9394916" y="11280324"/>
          <a:ext cx="2208997" cy="1020533"/>
        </a:xfrm>
        <a:prstGeom prst="wedgeRectCallout">
          <a:avLst>
            <a:gd name="adj1" fmla="val 19377"/>
            <a:gd name="adj2" fmla="val -125050"/>
          </a:avLst>
        </a:prstGeom>
        <a:solidFill>
          <a:schemeClr val="accent5">
            <a:lumMod val="40000"/>
            <a:lumOff val="60000"/>
          </a:schemeClr>
        </a:solidFill>
        <a:ln w="19050" cmpd="sng">
          <a:solidFill>
            <a:srgbClr val="0066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tx1"/>
              </a:solidFill>
            </a:rPr>
            <a:t>「額確定通知」</a:t>
          </a:r>
          <a:endParaRPr kumimoji="1" lang="en-US" altLang="ja-JP" sz="1600" b="1">
            <a:solidFill>
              <a:schemeClr val="tx1"/>
            </a:solidFill>
          </a:endParaRPr>
        </a:p>
        <a:p>
          <a:pPr algn="ctr"/>
          <a:r>
            <a:rPr kumimoji="1" lang="ja-JP" altLang="en-US" sz="1600" b="1">
              <a:solidFill>
                <a:schemeClr val="tx1"/>
              </a:solidFill>
            </a:rPr>
            <a:t>お受け取り後に提出</a:t>
          </a:r>
        </a:p>
      </xdr:txBody>
    </xdr:sp>
    <xdr:clientData/>
  </xdr:twoCellAnchor>
  <xdr:twoCellAnchor>
    <xdr:from>
      <xdr:col>18</xdr:col>
      <xdr:colOff>602116</xdr:colOff>
      <xdr:row>25</xdr:row>
      <xdr:rowOff>233231</xdr:rowOff>
    </xdr:from>
    <xdr:to>
      <xdr:col>34</xdr:col>
      <xdr:colOff>289560</xdr:colOff>
      <xdr:row>26</xdr:row>
      <xdr:rowOff>68039</xdr:rowOff>
    </xdr:to>
    <xdr:sp macro="" textlink="">
      <xdr:nvSpPr>
        <xdr:cNvPr id="16" name="右大かっこ 15">
          <a:extLst>
            <a:ext uri="{FF2B5EF4-FFF2-40B4-BE49-F238E27FC236}">
              <a16:creationId xmlns:a16="http://schemas.microsoft.com/office/drawing/2014/main" id="{29D2BCDB-D664-036B-DCC6-A58288AA4F7B}"/>
            </a:ext>
          </a:extLst>
        </xdr:cNvPr>
        <xdr:cNvSpPr/>
      </xdr:nvSpPr>
      <xdr:spPr>
        <a:xfrm rot="5400000">
          <a:off x="17659826" y="5504842"/>
          <a:ext cx="243023" cy="10355444"/>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78920</xdr:colOff>
      <xdr:row>16</xdr:row>
      <xdr:rowOff>321403</xdr:rowOff>
    </xdr:from>
    <xdr:to>
      <xdr:col>13</xdr:col>
      <xdr:colOff>136071</xdr:colOff>
      <xdr:row>18</xdr:row>
      <xdr:rowOff>323578</xdr:rowOff>
    </xdr:to>
    <xdr:sp macro="" textlink="">
      <xdr:nvSpPr>
        <xdr:cNvPr id="17" name="吹き出し: 四角形 16">
          <a:extLst>
            <a:ext uri="{FF2B5EF4-FFF2-40B4-BE49-F238E27FC236}">
              <a16:creationId xmlns:a16="http://schemas.microsoft.com/office/drawing/2014/main" id="{6CDB488B-5AFA-19FE-C0FF-A8FAB0AB9DE7}"/>
            </a:ext>
          </a:extLst>
        </xdr:cNvPr>
        <xdr:cNvSpPr/>
      </xdr:nvSpPr>
      <xdr:spPr>
        <a:xfrm>
          <a:off x="6079670" y="6975296"/>
          <a:ext cx="2724151" cy="818603"/>
        </a:xfrm>
        <a:prstGeom prst="wedgeRectCallout">
          <a:avLst>
            <a:gd name="adj1" fmla="val 67050"/>
            <a:gd name="adj2" fmla="val -191519"/>
          </a:avLst>
        </a:prstGeom>
        <a:solidFill>
          <a:schemeClr val="bg1">
            <a:lumMod val="85000"/>
          </a:schemeClr>
        </a:solidFill>
        <a:ln>
          <a:solidFill>
            <a:schemeClr val="tx1">
              <a:lumMod val="85000"/>
              <a:lumOff val="1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r>
            <a:rPr kumimoji="1" lang="ja-JP" altLang="ja-JP" sz="1400" b="1">
              <a:solidFill>
                <a:schemeClr val="tx1"/>
              </a:solidFill>
              <a:effectLst/>
              <a:latin typeface="+mn-lt"/>
              <a:ea typeface="+mn-ea"/>
              <a:cs typeface="+mn-cs"/>
            </a:rPr>
            <a:t>グレーのラベルのシートは参考資料です。提出は不要です。</a:t>
          </a:r>
          <a:endParaRPr lang="ja-JP" altLang="ja-JP" sz="2000">
            <a:solidFill>
              <a:schemeClr val="tx1"/>
            </a:solidFill>
            <a:effectLst/>
          </a:endParaRPr>
        </a:p>
      </xdr:txBody>
    </xdr:sp>
    <xdr:clientData/>
  </xdr:twoCellAnchor>
  <xdr:twoCellAnchor>
    <xdr:from>
      <xdr:col>21</xdr:col>
      <xdr:colOff>334465</xdr:colOff>
      <xdr:row>25</xdr:row>
      <xdr:rowOff>311059</xdr:rowOff>
    </xdr:from>
    <xdr:to>
      <xdr:col>31</xdr:col>
      <xdr:colOff>328477</xdr:colOff>
      <xdr:row>32</xdr:row>
      <xdr:rowOff>27213</xdr:rowOff>
    </xdr:to>
    <xdr:sp macro="" textlink="">
      <xdr:nvSpPr>
        <xdr:cNvPr id="3" name="正方形/長方形 2">
          <a:extLst>
            <a:ext uri="{FF2B5EF4-FFF2-40B4-BE49-F238E27FC236}">
              <a16:creationId xmlns:a16="http://schemas.microsoft.com/office/drawing/2014/main" id="{897EBAAB-EFB7-832C-951A-ACFB54DA7428}"/>
            </a:ext>
          </a:extLst>
        </xdr:cNvPr>
        <xdr:cNvSpPr/>
      </xdr:nvSpPr>
      <xdr:spPr>
        <a:xfrm>
          <a:off x="14336215" y="10638880"/>
          <a:ext cx="6661512" cy="2573654"/>
        </a:xfrm>
        <a:prstGeom prst="rect">
          <a:avLst/>
        </a:prstGeom>
        <a:solidFill>
          <a:schemeClr val="bg1"/>
        </a:solidFill>
        <a:ln w="28575">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600" b="1">
              <a:solidFill>
                <a:sysClr val="windowText" lastClr="000000"/>
              </a:solidFill>
            </a:rPr>
            <a:t>以下の様式は「その他」以降のシートをご利用ください。</a:t>
          </a:r>
          <a:endParaRPr kumimoji="1" lang="en-US" altLang="ja-JP" sz="1600" b="1">
            <a:solidFill>
              <a:sysClr val="windowText" lastClr="000000"/>
            </a:solidFill>
          </a:endParaRPr>
        </a:p>
        <a:p>
          <a:pPr algn="l"/>
          <a:r>
            <a:rPr kumimoji="1" lang="ja-JP" altLang="en-US" sz="1600" b="1">
              <a:solidFill>
                <a:sysClr val="windowText" lastClr="000000"/>
              </a:solidFill>
            </a:rPr>
            <a:t>⑪第４号様式　助成金交付申請撤回届出書</a:t>
          </a:r>
          <a:endParaRPr kumimoji="1" lang="en-US" altLang="ja-JP" sz="1600" b="1">
            <a:solidFill>
              <a:sysClr val="windowText" lastClr="000000"/>
            </a:solidFill>
          </a:endParaRPr>
        </a:p>
        <a:p>
          <a:pPr algn="l"/>
          <a:r>
            <a:rPr kumimoji="1" lang="ja-JP" altLang="en-US" sz="1600" b="1">
              <a:solidFill>
                <a:sysClr val="windowText" lastClr="000000"/>
              </a:solidFill>
            </a:rPr>
            <a:t>⑫第５号様式　助成事業計画変更申請書</a:t>
          </a:r>
          <a:endParaRPr kumimoji="1" lang="en-US" altLang="ja-JP" sz="1600" b="1">
            <a:solidFill>
              <a:sysClr val="windowText" lastClr="000000"/>
            </a:solidFill>
          </a:endParaRPr>
        </a:p>
        <a:p>
          <a:pPr algn="l"/>
          <a:r>
            <a:rPr kumimoji="1" lang="ja-JP" altLang="en-US" sz="1600" b="1">
              <a:solidFill>
                <a:sysClr val="windowText" lastClr="000000"/>
              </a:solidFill>
            </a:rPr>
            <a:t>⑬第７号様式　事業者情報の変更届出書</a:t>
          </a:r>
          <a:endParaRPr kumimoji="1" lang="en-US" altLang="ja-JP" sz="1600" b="1">
            <a:solidFill>
              <a:sysClr val="windowText" lastClr="000000"/>
            </a:solidFill>
          </a:endParaRPr>
        </a:p>
        <a:p>
          <a:pPr algn="l"/>
          <a:r>
            <a:rPr kumimoji="1" lang="ja-JP" altLang="en-US" sz="1600" b="1">
              <a:solidFill>
                <a:sysClr val="windowText" lastClr="000000"/>
              </a:solidFill>
            </a:rPr>
            <a:t>⑭第８号様式　助成事業遅延等報告書</a:t>
          </a:r>
          <a:endParaRPr kumimoji="1" lang="en-US" altLang="ja-JP" sz="1600" b="1">
            <a:solidFill>
              <a:sysClr val="windowText" lastClr="000000"/>
            </a:solidFill>
          </a:endParaRPr>
        </a:p>
        <a:p>
          <a:pPr algn="l"/>
          <a:r>
            <a:rPr kumimoji="1" lang="ja-JP" altLang="en-US" sz="1600" b="1">
              <a:solidFill>
                <a:sysClr val="windowText" lastClr="000000"/>
              </a:solidFill>
            </a:rPr>
            <a:t>⑮第９号様式　助成事業廃止申請書</a:t>
          </a:r>
          <a:endParaRPr kumimoji="1" lang="en-US" altLang="ja-JP" sz="1600" b="1">
            <a:solidFill>
              <a:sysClr val="windowText" lastClr="000000"/>
            </a:solidFill>
          </a:endParaRPr>
        </a:p>
        <a:p>
          <a:pPr algn="l"/>
          <a:r>
            <a:rPr kumimoji="1" lang="ja-JP" altLang="en-US" sz="1600" b="1">
              <a:solidFill>
                <a:sysClr val="windowText" lastClr="000000"/>
              </a:solidFill>
            </a:rPr>
            <a:t>⑯第１５号様式　取得財産等処分承認申請書</a:t>
          </a:r>
        </a:p>
      </xdr:txBody>
    </xdr:sp>
    <xdr:clientData/>
  </xdr:twoCellAnchor>
  <xdr:twoCellAnchor>
    <xdr:from>
      <xdr:col>13</xdr:col>
      <xdr:colOff>627835</xdr:colOff>
      <xdr:row>14</xdr:row>
      <xdr:rowOff>103142</xdr:rowOff>
    </xdr:from>
    <xdr:to>
      <xdr:col>27</xdr:col>
      <xdr:colOff>554084</xdr:colOff>
      <xdr:row>16</xdr:row>
      <xdr:rowOff>38916</xdr:rowOff>
    </xdr:to>
    <xdr:sp macro="" textlink="">
      <xdr:nvSpPr>
        <xdr:cNvPr id="12" name="正方形/長方形 11">
          <a:extLst>
            <a:ext uri="{FF2B5EF4-FFF2-40B4-BE49-F238E27FC236}">
              <a16:creationId xmlns:a16="http://schemas.microsoft.com/office/drawing/2014/main" id="{87704801-7B6A-0605-3E32-DAD5AC5C57DC}"/>
            </a:ext>
          </a:extLst>
        </xdr:cNvPr>
        <xdr:cNvSpPr/>
      </xdr:nvSpPr>
      <xdr:spPr>
        <a:xfrm>
          <a:off x="9295585" y="5940606"/>
          <a:ext cx="9260749" cy="752203"/>
        </a:xfrm>
        <a:prstGeom prst="rect">
          <a:avLst/>
        </a:prstGeom>
        <a:solidFill>
          <a:srgbClr val="FFD961"/>
        </a:solidFill>
        <a:ln w="28575">
          <a:solidFill>
            <a:srgbClr val="FFC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ysClr val="windowText" lastClr="000000"/>
              </a:solidFill>
              <a:effectLst/>
              <a:latin typeface="+mn-lt"/>
              <a:ea typeface="+mn-ea"/>
              <a:cs typeface="+mn-cs"/>
            </a:rPr>
            <a:t>②から⑧のシートは交付申請時に必要な様式となります。</a:t>
          </a:r>
          <a:endParaRPr lang="ja-JP" altLang="ja-JP" sz="1800">
            <a:solidFill>
              <a:sysClr val="windowText" lastClr="00000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504825</xdr:colOff>
      <xdr:row>6</xdr:row>
      <xdr:rowOff>45720</xdr:rowOff>
    </xdr:from>
    <xdr:to>
      <xdr:col>21</xdr:col>
      <xdr:colOff>405765</xdr:colOff>
      <xdr:row>20</xdr:row>
      <xdr:rowOff>220980</xdr:rowOff>
    </xdr:to>
    <xdr:sp macro="" textlink="">
      <xdr:nvSpPr>
        <xdr:cNvPr id="2" name="矢印: 右 1">
          <a:extLst>
            <a:ext uri="{FF2B5EF4-FFF2-40B4-BE49-F238E27FC236}">
              <a16:creationId xmlns:a16="http://schemas.microsoft.com/office/drawing/2014/main" id="{4A9CF13F-73B7-406F-A0D4-2CB92A108CB1}"/>
            </a:ext>
          </a:extLst>
        </xdr:cNvPr>
        <xdr:cNvSpPr/>
      </xdr:nvSpPr>
      <xdr:spPr>
        <a:xfrm>
          <a:off x="504825" y="1598295"/>
          <a:ext cx="13902690" cy="337566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ja-JP" altLang="en-US" sz="4400" b="1" i="0" u="none" strike="noStrike">
              <a:solidFill>
                <a:schemeClr val="lt1"/>
              </a:solidFill>
              <a:effectLst/>
              <a:latin typeface="+mn-lt"/>
              <a:ea typeface="+mn-ea"/>
              <a:cs typeface="+mn-cs"/>
            </a:rPr>
            <a:t>第</a:t>
          </a:r>
          <a:r>
            <a:rPr lang="en-US" altLang="ja-JP" sz="4400" b="1" i="0" u="none" strike="noStrike">
              <a:solidFill>
                <a:schemeClr val="lt1"/>
              </a:solidFill>
              <a:effectLst/>
              <a:latin typeface="+mn-lt"/>
              <a:ea typeface="+mn-ea"/>
              <a:cs typeface="+mn-cs"/>
            </a:rPr>
            <a:t>13</a:t>
          </a:r>
          <a:r>
            <a:rPr lang="ja-JP" altLang="en-US" sz="4400" b="1" i="0" u="none" strike="noStrike">
              <a:solidFill>
                <a:schemeClr val="lt1"/>
              </a:solidFill>
              <a:effectLst/>
              <a:latin typeface="+mn-lt"/>
              <a:ea typeface="+mn-ea"/>
              <a:cs typeface="+mn-cs"/>
            </a:rPr>
            <a:t>号様式（交付請求）は</a:t>
          </a:r>
          <a:r>
            <a:rPr lang="ja-JP" altLang="en-US" sz="4400" b="1" i="0" u="sng" strike="noStrike">
              <a:solidFill>
                <a:srgbClr val="FFFF00"/>
              </a:solidFill>
              <a:effectLst/>
              <a:latin typeface="+mn-lt"/>
              <a:ea typeface="+mn-ea"/>
              <a:cs typeface="+mn-cs"/>
            </a:rPr>
            <a:t>額確定通知</a:t>
          </a:r>
          <a:r>
            <a:rPr lang="ja-JP" altLang="en-US" sz="4400" b="1" i="0" u="none" strike="noStrike">
              <a:solidFill>
                <a:schemeClr val="lt1"/>
              </a:solidFill>
              <a:effectLst/>
              <a:latin typeface="+mn-lt"/>
              <a:ea typeface="+mn-ea"/>
              <a:cs typeface="+mn-cs"/>
            </a:rPr>
            <a:t>受領後に入力</a:t>
          </a:r>
          <a:endParaRPr kumimoji="1" lang="ja-JP" altLang="en-US" sz="4400" b="1"/>
        </a:p>
      </xdr:txBody>
    </xdr:sp>
    <xdr:clientData/>
  </xdr:twoCellAnchor>
  <xdr:twoCellAnchor>
    <xdr:from>
      <xdr:col>7</xdr:col>
      <xdr:colOff>571500</xdr:colOff>
      <xdr:row>20</xdr:row>
      <xdr:rowOff>9525</xdr:rowOff>
    </xdr:from>
    <xdr:to>
      <xdr:col>13</xdr:col>
      <xdr:colOff>600075</xdr:colOff>
      <xdr:row>24</xdr:row>
      <xdr:rowOff>123825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B8E0FB9C-FB6C-1B9D-24D7-3649ACC8FFF7}"/>
            </a:ext>
          </a:extLst>
        </xdr:cNvPr>
        <xdr:cNvSpPr/>
      </xdr:nvSpPr>
      <xdr:spPr>
        <a:xfrm>
          <a:off x="5238750" y="4762500"/>
          <a:ext cx="4029075" cy="1028700"/>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2800" b="1"/>
            <a:t>基本情報入力シート</a:t>
          </a:r>
          <a:endParaRPr kumimoji="1" lang="en-US" altLang="ja-JP" sz="2800" b="1"/>
        </a:p>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48</xdr:col>
      <xdr:colOff>55804</xdr:colOff>
      <xdr:row>10</xdr:row>
      <xdr:rowOff>208990</xdr:rowOff>
    </xdr:from>
    <xdr:to>
      <xdr:col>56</xdr:col>
      <xdr:colOff>67236</xdr:colOff>
      <xdr:row>13</xdr:row>
      <xdr:rowOff>134471</xdr:rowOff>
    </xdr:to>
    <xdr:sp macro="" textlink="">
      <xdr:nvSpPr>
        <xdr:cNvPr id="8" name="角丸四角形 5">
          <a:extLst>
            <a:ext uri="{FF2B5EF4-FFF2-40B4-BE49-F238E27FC236}">
              <a16:creationId xmlns:a16="http://schemas.microsoft.com/office/drawing/2014/main" id="{00000000-0008-0000-1200-000008000000}"/>
            </a:ext>
          </a:extLst>
        </xdr:cNvPr>
        <xdr:cNvSpPr/>
      </xdr:nvSpPr>
      <xdr:spPr>
        <a:xfrm>
          <a:off x="13065833" y="1934696"/>
          <a:ext cx="2499138" cy="732304"/>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助成事業が完了した日から</a:t>
          </a:r>
          <a:endParaRPr kumimoji="1" lang="en-US" altLang="ja-JP" sz="1200">
            <a:solidFill>
              <a:srgbClr val="C00000"/>
            </a:solidFill>
          </a:endParaRPr>
        </a:p>
        <a:p>
          <a:pPr algn="l"/>
          <a:r>
            <a:rPr kumimoji="1" lang="en-US" altLang="ja-JP" sz="1200" b="1" u="sng">
              <a:solidFill>
                <a:srgbClr val="C00000"/>
              </a:solidFill>
            </a:rPr>
            <a:t>60</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xdr:txBody>
    </xdr:sp>
    <xdr:clientData/>
  </xdr:twoCellAnchor>
  <xdr:twoCellAnchor>
    <xdr:from>
      <xdr:col>54</xdr:col>
      <xdr:colOff>248322</xdr:colOff>
      <xdr:row>2</xdr:row>
      <xdr:rowOff>156434</xdr:rowOff>
    </xdr:from>
    <xdr:to>
      <xdr:col>57</xdr:col>
      <xdr:colOff>273199</xdr:colOff>
      <xdr:row>4</xdr:row>
      <xdr:rowOff>162149</xdr:rowOff>
    </xdr:to>
    <xdr:sp macro="" textlink="">
      <xdr:nvSpPr>
        <xdr:cNvPr id="9" name="吹き出し: 四角形 3">
          <a:extLst>
            <a:ext uri="{FF2B5EF4-FFF2-40B4-BE49-F238E27FC236}">
              <a16:creationId xmlns:a16="http://schemas.microsoft.com/office/drawing/2014/main" id="{00000000-0008-0000-1200-000009000000}"/>
            </a:ext>
          </a:extLst>
        </xdr:cNvPr>
        <xdr:cNvSpPr/>
      </xdr:nvSpPr>
      <xdr:spPr>
        <a:xfrm>
          <a:off x="14726322" y="503816"/>
          <a:ext cx="775671" cy="397921"/>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32</xdr:col>
      <xdr:colOff>22299</xdr:colOff>
      <xdr:row>16</xdr:row>
      <xdr:rowOff>362176</xdr:rowOff>
    </xdr:from>
    <xdr:to>
      <xdr:col>39</xdr:col>
      <xdr:colOff>212911</xdr:colOff>
      <xdr:row>18</xdr:row>
      <xdr:rowOff>125170</xdr:rowOff>
    </xdr:to>
    <xdr:sp macro="" textlink="">
      <xdr:nvSpPr>
        <xdr:cNvPr id="10" name="吹き出し: 四角形 4">
          <a:extLst>
            <a:ext uri="{FF2B5EF4-FFF2-40B4-BE49-F238E27FC236}">
              <a16:creationId xmlns:a16="http://schemas.microsoft.com/office/drawing/2014/main" id="{00000000-0008-0000-1200-00000A000000}"/>
            </a:ext>
          </a:extLst>
        </xdr:cNvPr>
        <xdr:cNvSpPr/>
      </xdr:nvSpPr>
      <xdr:spPr>
        <a:xfrm>
          <a:off x="8045711" y="3466205"/>
          <a:ext cx="2118024" cy="468965"/>
        </a:xfrm>
        <a:prstGeom prst="wedgeRectCallout">
          <a:avLst>
            <a:gd name="adj1" fmla="val 21917"/>
            <a:gd name="adj2" fmla="val 193294"/>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完了日：施工業者への支払日</a:t>
          </a:r>
        </a:p>
      </xdr:txBody>
    </xdr:sp>
    <xdr:clientData/>
  </xdr:twoCellAnchor>
  <xdr:twoCellAnchor>
    <xdr:from>
      <xdr:col>41</xdr:col>
      <xdr:colOff>0</xdr:colOff>
      <xdr:row>1</xdr:row>
      <xdr:rowOff>0</xdr:rowOff>
    </xdr:from>
    <xdr:to>
      <xdr:col>44</xdr:col>
      <xdr:colOff>77658</xdr:colOff>
      <xdr:row>3</xdr:row>
      <xdr:rowOff>104437</xdr:rowOff>
    </xdr:to>
    <xdr:sp macro="" textlink="">
      <xdr:nvSpPr>
        <xdr:cNvPr id="11" name="Text Box 334">
          <a:extLst>
            <a:ext uri="{FF2B5EF4-FFF2-40B4-BE49-F238E27FC236}">
              <a16:creationId xmlns:a16="http://schemas.microsoft.com/office/drawing/2014/main" id="{00000000-0008-0000-1200-00000B000000}"/>
            </a:ext>
          </a:extLst>
        </xdr:cNvPr>
        <xdr:cNvSpPr txBox="1">
          <a:spLocks noChangeArrowheads="1"/>
        </xdr:cNvSpPr>
      </xdr:nvSpPr>
      <xdr:spPr bwMode="auto">
        <a:xfrm>
          <a:off x="9700260" y="228600"/>
          <a:ext cx="908238" cy="45495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34</xdr:col>
      <xdr:colOff>166185</xdr:colOff>
      <xdr:row>20</xdr:row>
      <xdr:rowOff>418428</xdr:rowOff>
    </xdr:from>
    <xdr:to>
      <xdr:col>40</xdr:col>
      <xdr:colOff>278243</xdr:colOff>
      <xdr:row>23</xdr:row>
      <xdr:rowOff>11206</xdr:rowOff>
    </xdr:to>
    <xdr:sp macro="" textlink="">
      <xdr:nvSpPr>
        <xdr:cNvPr id="2" name="吹き出し: 四角形 4">
          <a:extLst>
            <a:ext uri="{FF2B5EF4-FFF2-40B4-BE49-F238E27FC236}">
              <a16:creationId xmlns:a16="http://schemas.microsoft.com/office/drawing/2014/main" id="{87B1936D-B21B-47A0-80F0-60BA14F8F716}"/>
            </a:ext>
          </a:extLst>
        </xdr:cNvPr>
        <xdr:cNvSpPr/>
      </xdr:nvSpPr>
      <xdr:spPr>
        <a:xfrm>
          <a:off x="8705067" y="5214546"/>
          <a:ext cx="1804147" cy="433219"/>
        </a:xfrm>
        <a:prstGeom prst="wedgeRectCallout">
          <a:avLst>
            <a:gd name="adj1" fmla="val -63793"/>
            <a:gd name="adj2" fmla="val -3370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額確定通知に記載の金額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126480" y="251460"/>
          <a:ext cx="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19049</xdr:colOff>
      <xdr:row>11</xdr:row>
      <xdr:rowOff>24766</xdr:rowOff>
    </xdr:from>
    <xdr:to>
      <xdr:col>82</xdr:col>
      <xdr:colOff>276224</xdr:colOff>
      <xdr:row>12</xdr:row>
      <xdr:rowOff>24766</xdr:rowOff>
    </xdr:to>
    <xdr:sp macro="" textlink="">
      <xdr:nvSpPr>
        <xdr:cNvPr id="3" name="吹き出し: 四角形 3">
          <a:extLst>
            <a:ext uri="{FF2B5EF4-FFF2-40B4-BE49-F238E27FC236}">
              <a16:creationId xmlns:a16="http://schemas.microsoft.com/office/drawing/2014/main" id="{00000000-0008-0000-0B00-000003000000}"/>
            </a:ext>
          </a:extLst>
        </xdr:cNvPr>
        <xdr:cNvSpPr/>
      </xdr:nvSpPr>
      <xdr:spPr>
        <a:xfrm>
          <a:off x="12382499" y="3529966"/>
          <a:ext cx="2085975" cy="323850"/>
        </a:xfrm>
        <a:prstGeom prst="wedgeRectCallout">
          <a:avLst>
            <a:gd name="adj1" fmla="val -156155"/>
            <a:gd name="adj2" fmla="val 7967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79</xdr:col>
      <xdr:colOff>392430</xdr:colOff>
      <xdr:row>2</xdr:row>
      <xdr:rowOff>179070</xdr:rowOff>
    </xdr:from>
    <xdr:to>
      <xdr:col>81</xdr:col>
      <xdr:colOff>240029</xdr:colOff>
      <xdr:row>5</xdr:row>
      <xdr:rowOff>26670</xdr:rowOff>
    </xdr:to>
    <xdr:sp macro="" textlink="">
      <xdr:nvSpPr>
        <xdr:cNvPr id="4" name="吹き出し: 四角形 4">
          <a:extLst>
            <a:ext uri="{FF2B5EF4-FFF2-40B4-BE49-F238E27FC236}">
              <a16:creationId xmlns:a16="http://schemas.microsoft.com/office/drawing/2014/main" id="{00000000-0008-0000-0B00-000004000000}"/>
            </a:ext>
          </a:extLst>
        </xdr:cNvPr>
        <xdr:cNvSpPr/>
      </xdr:nvSpPr>
      <xdr:spPr>
        <a:xfrm>
          <a:off x="12755880" y="588645"/>
          <a:ext cx="1009649" cy="409575"/>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79</xdr:col>
      <xdr:colOff>19050</xdr:colOff>
      <xdr:row>18</xdr:row>
      <xdr:rowOff>139066</xdr:rowOff>
    </xdr:from>
    <xdr:to>
      <xdr:col>81</xdr:col>
      <xdr:colOff>377190</xdr:colOff>
      <xdr:row>18</xdr:row>
      <xdr:rowOff>712471</xdr:rowOff>
    </xdr:to>
    <xdr:sp macro="" textlink="">
      <xdr:nvSpPr>
        <xdr:cNvPr id="5" name="吹き出し: 四角形 5">
          <a:extLst>
            <a:ext uri="{FF2B5EF4-FFF2-40B4-BE49-F238E27FC236}">
              <a16:creationId xmlns:a16="http://schemas.microsoft.com/office/drawing/2014/main" id="{00000000-0008-0000-0B00-000005000000}"/>
            </a:ext>
          </a:extLst>
        </xdr:cNvPr>
        <xdr:cNvSpPr/>
      </xdr:nvSpPr>
      <xdr:spPr>
        <a:xfrm>
          <a:off x="12272010" y="6067426"/>
          <a:ext cx="151638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撤回の理由を記入</a:t>
          </a:r>
        </a:p>
      </xdr:txBody>
    </xdr:sp>
    <xdr:clientData/>
  </xdr:twoCellAnchor>
  <xdr:twoCellAnchor>
    <xdr:from>
      <xdr:col>79</xdr:col>
      <xdr:colOff>19050</xdr:colOff>
      <xdr:row>22</xdr:row>
      <xdr:rowOff>276226</xdr:rowOff>
    </xdr:from>
    <xdr:to>
      <xdr:col>81</xdr:col>
      <xdr:colOff>377190</xdr:colOff>
      <xdr:row>28</xdr:row>
      <xdr:rowOff>57150</xdr:rowOff>
    </xdr:to>
    <xdr:sp macro="" textlink="">
      <xdr:nvSpPr>
        <xdr:cNvPr id="6" name="吹き出し: 四角形 6">
          <a:extLst>
            <a:ext uri="{FF2B5EF4-FFF2-40B4-BE49-F238E27FC236}">
              <a16:creationId xmlns:a16="http://schemas.microsoft.com/office/drawing/2014/main" id="{00000000-0008-0000-0B00-000006000000}"/>
            </a:ext>
          </a:extLst>
        </xdr:cNvPr>
        <xdr:cNvSpPr/>
      </xdr:nvSpPr>
      <xdr:spPr>
        <a:xfrm>
          <a:off x="12272010" y="7507606"/>
          <a:ext cx="1516380" cy="763904"/>
        </a:xfrm>
        <a:prstGeom prst="wedgeRectCallout">
          <a:avLst>
            <a:gd name="adj1" fmla="val -79604"/>
            <a:gd name="adj2" fmla="val -2154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撤回後に連絡が必要となった場合に窓口となる連絡先を記載</a:t>
          </a:r>
        </a:p>
      </xdr:txBody>
    </xdr:sp>
    <xdr:clientData/>
  </xdr:twoCellAnchor>
  <xdr:twoCellAnchor>
    <xdr:from>
      <xdr:col>64</xdr:col>
      <xdr:colOff>0</xdr:colOff>
      <xdr:row>0</xdr:row>
      <xdr:rowOff>133350</xdr:rowOff>
    </xdr:from>
    <xdr:to>
      <xdr:col>66</xdr:col>
      <xdr:colOff>372933</xdr:colOff>
      <xdr:row>2</xdr:row>
      <xdr:rowOff>136822</xdr:rowOff>
    </xdr:to>
    <xdr:sp macro="" textlink="">
      <xdr:nvSpPr>
        <xdr:cNvPr id="7" name="Text Box 334">
          <a:extLst>
            <a:ext uri="{FF2B5EF4-FFF2-40B4-BE49-F238E27FC236}">
              <a16:creationId xmlns:a16="http://schemas.microsoft.com/office/drawing/2014/main" id="{00000000-0008-0000-0B00-000007000000}"/>
            </a:ext>
          </a:extLst>
        </xdr:cNvPr>
        <xdr:cNvSpPr txBox="1">
          <a:spLocks noChangeArrowheads="1"/>
        </xdr:cNvSpPr>
      </xdr:nvSpPr>
      <xdr:spPr bwMode="auto">
        <a:xfrm>
          <a:off x="8602980" y="133350"/>
          <a:ext cx="921573" cy="40733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52</xdr:col>
      <xdr:colOff>47625</xdr:colOff>
      <xdr:row>3</xdr:row>
      <xdr:rowOff>0</xdr:rowOff>
    </xdr:from>
    <xdr:to>
      <xdr:col>54</xdr:col>
      <xdr:colOff>295275</xdr:colOff>
      <xdr:row>4</xdr:row>
      <xdr:rowOff>171450</xdr:rowOff>
    </xdr:to>
    <xdr:sp macro="" textlink="">
      <xdr:nvSpPr>
        <xdr:cNvPr id="2" name="吹き出し: 四角形 1">
          <a:extLst>
            <a:ext uri="{FF2B5EF4-FFF2-40B4-BE49-F238E27FC236}">
              <a16:creationId xmlns:a16="http://schemas.microsoft.com/office/drawing/2014/main" id="{00000000-0008-0000-0D00-000002000000}"/>
            </a:ext>
          </a:extLst>
        </xdr:cNvPr>
        <xdr:cNvSpPr/>
      </xdr:nvSpPr>
      <xdr:spPr>
        <a:xfrm>
          <a:off x="12193905" y="632460"/>
          <a:ext cx="1573530" cy="33909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27</xdr:col>
      <xdr:colOff>62865</xdr:colOff>
      <xdr:row>1</xdr:row>
      <xdr:rowOff>87630</xdr:rowOff>
    </xdr:from>
    <xdr:to>
      <xdr:col>31</xdr:col>
      <xdr:colOff>113853</xdr:colOff>
      <xdr:row>4</xdr:row>
      <xdr:rowOff>3472</xdr:rowOff>
    </xdr:to>
    <xdr:sp macro="" textlink="">
      <xdr:nvSpPr>
        <xdr:cNvPr id="3" name="Text Box 334">
          <a:extLst>
            <a:ext uri="{FF2B5EF4-FFF2-40B4-BE49-F238E27FC236}">
              <a16:creationId xmlns:a16="http://schemas.microsoft.com/office/drawing/2014/main" id="{00000000-0008-0000-0D00-000003000000}"/>
            </a:ext>
          </a:extLst>
        </xdr:cNvPr>
        <xdr:cNvSpPr txBox="1">
          <a:spLocks noChangeArrowheads="1"/>
        </xdr:cNvSpPr>
      </xdr:nvSpPr>
      <xdr:spPr bwMode="auto">
        <a:xfrm>
          <a:off x="6372225" y="339090"/>
          <a:ext cx="919668" cy="46448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52</xdr:col>
      <xdr:colOff>112059</xdr:colOff>
      <xdr:row>12</xdr:row>
      <xdr:rowOff>100853</xdr:rowOff>
    </xdr:from>
    <xdr:to>
      <xdr:col>55</xdr:col>
      <xdr:colOff>180975</xdr:colOff>
      <xdr:row>13</xdr:row>
      <xdr:rowOff>99733</xdr:rowOff>
    </xdr:to>
    <xdr:sp macro="" textlink="">
      <xdr:nvSpPr>
        <xdr:cNvPr id="4" name="吹き出し: 四角形 3">
          <a:extLst>
            <a:ext uri="{FF2B5EF4-FFF2-40B4-BE49-F238E27FC236}">
              <a16:creationId xmlns:a16="http://schemas.microsoft.com/office/drawing/2014/main" id="{00000000-0008-0000-0D00-000004000000}"/>
            </a:ext>
          </a:extLst>
        </xdr:cNvPr>
        <xdr:cNvSpPr/>
      </xdr:nvSpPr>
      <xdr:spPr>
        <a:xfrm>
          <a:off x="12371294" y="3742765"/>
          <a:ext cx="2085975" cy="323850"/>
        </a:xfrm>
        <a:prstGeom prst="wedgeRectCallout">
          <a:avLst>
            <a:gd name="adj1" fmla="val -156155"/>
            <a:gd name="adj2" fmla="val 7967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52</xdr:col>
      <xdr:colOff>0</xdr:colOff>
      <xdr:row>2</xdr:row>
      <xdr:rowOff>0</xdr:rowOff>
    </xdr:from>
    <xdr:to>
      <xdr:col>54</xdr:col>
      <xdr:colOff>238125</xdr:colOff>
      <xdr:row>4</xdr:row>
      <xdr:rowOff>0</xdr:rowOff>
    </xdr:to>
    <xdr:sp macro="" textlink="">
      <xdr:nvSpPr>
        <xdr:cNvPr id="2" name="吹き出し: 四角形 2">
          <a:extLst>
            <a:ext uri="{FF2B5EF4-FFF2-40B4-BE49-F238E27FC236}">
              <a16:creationId xmlns:a16="http://schemas.microsoft.com/office/drawing/2014/main" id="{00000000-0008-0000-0E00-000002000000}"/>
            </a:ext>
          </a:extLst>
        </xdr:cNvPr>
        <xdr:cNvSpPr/>
      </xdr:nvSpPr>
      <xdr:spPr>
        <a:xfrm>
          <a:off x="12329160" y="403860"/>
          <a:ext cx="1564005"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38</xdr:col>
      <xdr:colOff>0</xdr:colOff>
      <xdr:row>1</xdr:row>
      <xdr:rowOff>0</xdr:rowOff>
    </xdr:from>
    <xdr:to>
      <xdr:col>40</xdr:col>
      <xdr:colOff>372933</xdr:colOff>
      <xdr:row>3</xdr:row>
      <xdr:rowOff>75862</xdr:rowOff>
    </xdr:to>
    <xdr:sp macro="" textlink="">
      <xdr:nvSpPr>
        <xdr:cNvPr id="3" name="Text Box 334">
          <a:extLst>
            <a:ext uri="{FF2B5EF4-FFF2-40B4-BE49-F238E27FC236}">
              <a16:creationId xmlns:a16="http://schemas.microsoft.com/office/drawing/2014/main" id="{00000000-0008-0000-0E00-000003000000}"/>
            </a:ext>
          </a:extLst>
        </xdr:cNvPr>
        <xdr:cNvSpPr txBox="1">
          <a:spLocks noChangeArrowheads="1"/>
        </xdr:cNvSpPr>
      </xdr:nvSpPr>
      <xdr:spPr bwMode="auto">
        <a:xfrm>
          <a:off x="8823960" y="251460"/>
          <a:ext cx="921573" cy="4568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52</xdr:col>
      <xdr:colOff>116416</xdr:colOff>
      <xdr:row>3</xdr:row>
      <xdr:rowOff>52917</xdr:rowOff>
    </xdr:from>
    <xdr:to>
      <xdr:col>54</xdr:col>
      <xdr:colOff>353694</xdr:colOff>
      <xdr:row>5</xdr:row>
      <xdr:rowOff>424</xdr:rowOff>
    </xdr:to>
    <xdr:sp macro="" textlink="">
      <xdr:nvSpPr>
        <xdr:cNvPr id="2" name="吹き出し: 四角形 2">
          <a:extLst>
            <a:ext uri="{FF2B5EF4-FFF2-40B4-BE49-F238E27FC236}">
              <a16:creationId xmlns:a16="http://schemas.microsoft.com/office/drawing/2014/main" id="{00000000-0008-0000-0F00-000002000000}"/>
            </a:ext>
          </a:extLst>
        </xdr:cNvPr>
        <xdr:cNvSpPr/>
      </xdr:nvSpPr>
      <xdr:spPr>
        <a:xfrm>
          <a:off x="12079816" y="616797"/>
          <a:ext cx="1563158" cy="328507"/>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38</xdr:col>
      <xdr:colOff>0</xdr:colOff>
      <xdr:row>1</xdr:row>
      <xdr:rowOff>0</xdr:rowOff>
    </xdr:from>
    <xdr:to>
      <xdr:col>40</xdr:col>
      <xdr:colOff>375049</xdr:colOff>
      <xdr:row>3</xdr:row>
      <xdr:rowOff>82212</xdr:rowOff>
    </xdr:to>
    <xdr:sp macro="" textlink="">
      <xdr:nvSpPr>
        <xdr:cNvPr id="3" name="Text Box 334">
          <a:extLst>
            <a:ext uri="{FF2B5EF4-FFF2-40B4-BE49-F238E27FC236}">
              <a16:creationId xmlns:a16="http://schemas.microsoft.com/office/drawing/2014/main" id="{00000000-0008-0000-0F00-000003000000}"/>
            </a:ext>
          </a:extLst>
        </xdr:cNvPr>
        <xdr:cNvSpPr txBox="1">
          <a:spLocks noChangeArrowheads="1"/>
        </xdr:cNvSpPr>
      </xdr:nvSpPr>
      <xdr:spPr bwMode="auto">
        <a:xfrm>
          <a:off x="8458200" y="251460"/>
          <a:ext cx="923689" cy="39463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52</xdr:col>
      <xdr:colOff>285750</xdr:colOff>
      <xdr:row>3</xdr:row>
      <xdr:rowOff>0</xdr:rowOff>
    </xdr:from>
    <xdr:to>
      <xdr:col>54</xdr:col>
      <xdr:colOff>533400</xdr:colOff>
      <xdr:row>5</xdr:row>
      <xdr:rowOff>0</xdr:rowOff>
    </xdr:to>
    <xdr:sp macro="" textlink="">
      <xdr:nvSpPr>
        <xdr:cNvPr id="2" name="吹き出し: 四角形 2">
          <a:extLst>
            <a:ext uri="{FF2B5EF4-FFF2-40B4-BE49-F238E27FC236}">
              <a16:creationId xmlns:a16="http://schemas.microsoft.com/office/drawing/2014/main" id="{00000000-0008-0000-1000-000002000000}"/>
            </a:ext>
          </a:extLst>
        </xdr:cNvPr>
        <xdr:cNvSpPr/>
      </xdr:nvSpPr>
      <xdr:spPr>
        <a:xfrm>
          <a:off x="12355830" y="571500"/>
          <a:ext cx="1573530"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39</xdr:col>
      <xdr:colOff>76200</xdr:colOff>
      <xdr:row>0</xdr:row>
      <xdr:rowOff>238125</xdr:rowOff>
    </xdr:from>
    <xdr:to>
      <xdr:col>42</xdr:col>
      <xdr:colOff>237678</xdr:colOff>
      <xdr:row>3</xdr:row>
      <xdr:rowOff>70147</xdr:rowOff>
    </xdr:to>
    <xdr:sp macro="" textlink="">
      <xdr:nvSpPr>
        <xdr:cNvPr id="3" name="Text Box 334">
          <a:extLst>
            <a:ext uri="{FF2B5EF4-FFF2-40B4-BE49-F238E27FC236}">
              <a16:creationId xmlns:a16="http://schemas.microsoft.com/office/drawing/2014/main" id="{00000000-0008-0000-1000-000003000000}"/>
            </a:ext>
          </a:extLst>
        </xdr:cNvPr>
        <xdr:cNvSpPr txBox="1">
          <a:spLocks noChangeArrowheads="1"/>
        </xdr:cNvSpPr>
      </xdr:nvSpPr>
      <xdr:spPr bwMode="auto">
        <a:xfrm>
          <a:off x="8869680" y="238125"/>
          <a:ext cx="915858" cy="40352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52</xdr:col>
      <xdr:colOff>219075</xdr:colOff>
      <xdr:row>12</xdr:row>
      <xdr:rowOff>0</xdr:rowOff>
    </xdr:from>
    <xdr:to>
      <xdr:col>54</xdr:col>
      <xdr:colOff>601981</xdr:colOff>
      <xdr:row>14</xdr:row>
      <xdr:rowOff>457200</xdr:rowOff>
    </xdr:to>
    <xdr:sp macro="" textlink="">
      <xdr:nvSpPr>
        <xdr:cNvPr id="2" name="吹き出し: 四角形 2">
          <a:extLst>
            <a:ext uri="{FF2B5EF4-FFF2-40B4-BE49-F238E27FC236}">
              <a16:creationId xmlns:a16="http://schemas.microsoft.com/office/drawing/2014/main" id="{00000000-0008-0000-1300-000002000000}"/>
            </a:ext>
          </a:extLst>
        </xdr:cNvPr>
        <xdr:cNvSpPr/>
      </xdr:nvSpPr>
      <xdr:spPr>
        <a:xfrm>
          <a:off x="12563475" y="3368040"/>
          <a:ext cx="1724026" cy="784860"/>
        </a:xfrm>
        <a:prstGeom prst="wedgeRectCallout">
          <a:avLst>
            <a:gd name="adj1" fmla="val -79089"/>
            <a:gd name="adj2" fmla="val -20743"/>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助成金確定通知書の右上の日付・番号を記入してください。</a:t>
          </a:r>
        </a:p>
      </xdr:txBody>
    </xdr:sp>
    <xdr:clientData/>
  </xdr:twoCellAnchor>
  <xdr:twoCellAnchor>
    <xdr:from>
      <xdr:col>37</xdr:col>
      <xdr:colOff>133350</xdr:colOff>
      <xdr:row>0</xdr:row>
      <xdr:rowOff>152400</xdr:rowOff>
    </xdr:from>
    <xdr:to>
      <xdr:col>40</xdr:col>
      <xdr:colOff>298638</xdr:colOff>
      <xdr:row>3</xdr:row>
      <xdr:rowOff>3472</xdr:rowOff>
    </xdr:to>
    <xdr:sp macro="" textlink="">
      <xdr:nvSpPr>
        <xdr:cNvPr id="3" name="Text Box 334">
          <a:extLst>
            <a:ext uri="{FF2B5EF4-FFF2-40B4-BE49-F238E27FC236}">
              <a16:creationId xmlns:a16="http://schemas.microsoft.com/office/drawing/2014/main" id="{00000000-0008-0000-1300-000003000000}"/>
            </a:ext>
          </a:extLst>
        </xdr:cNvPr>
        <xdr:cNvSpPr txBox="1">
          <a:spLocks noChangeArrowheads="1"/>
        </xdr:cNvSpPr>
      </xdr:nvSpPr>
      <xdr:spPr bwMode="auto">
        <a:xfrm>
          <a:off x="8766810" y="152400"/>
          <a:ext cx="919668" cy="46829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54429</xdr:colOff>
      <xdr:row>42</xdr:row>
      <xdr:rowOff>217714</xdr:rowOff>
    </xdr:from>
    <xdr:to>
      <xdr:col>8</xdr:col>
      <xdr:colOff>228600</xdr:colOff>
      <xdr:row>44</xdr:row>
      <xdr:rowOff>217714</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5910943" y="14086114"/>
          <a:ext cx="174171" cy="7402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187602</xdr:colOff>
      <xdr:row>42</xdr:row>
      <xdr:rowOff>212896</xdr:rowOff>
    </xdr:from>
    <xdr:to>
      <xdr:col>11</xdr:col>
      <xdr:colOff>806825</xdr:colOff>
      <xdr:row>44</xdr:row>
      <xdr:rowOff>360125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45602" y="15396867"/>
          <a:ext cx="2580252" cy="88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mn-ea"/>
              <a:ea typeface="+mn-ea"/>
            </a:rPr>
            <a:t>→⑦第１号様式の３（内蔵型以外）</a:t>
          </a:r>
          <a:endParaRPr kumimoji="1" lang="en-US" altLang="ja-JP" sz="1100">
            <a:solidFill>
              <a:srgbClr val="0070C0"/>
            </a:solidFill>
            <a:latin typeface="+mn-ea"/>
            <a:ea typeface="+mn-ea"/>
          </a:endParaRPr>
        </a:p>
        <a:p>
          <a:r>
            <a:rPr kumimoji="1" lang="ja-JP" altLang="en-US" sz="1100">
              <a:solidFill>
                <a:srgbClr val="0070C0"/>
              </a:solidFill>
              <a:latin typeface="+mn-ea"/>
              <a:ea typeface="+mn-ea"/>
            </a:rPr>
            <a:t>　⑧第１号様式の４</a:t>
          </a:r>
          <a:r>
            <a:rPr kumimoji="1" lang="en-US" altLang="ja-JP" sz="1100">
              <a:solidFill>
                <a:srgbClr val="0070C0"/>
              </a:solidFill>
              <a:latin typeface="+mn-ea"/>
              <a:ea typeface="+mn-ea"/>
            </a:rPr>
            <a:t>(</a:t>
          </a:r>
          <a:r>
            <a:rPr kumimoji="1" lang="ja-JP" altLang="en-US" sz="1100">
              <a:solidFill>
                <a:srgbClr val="0070C0"/>
              </a:solidFill>
              <a:latin typeface="+mn-ea"/>
              <a:ea typeface="+mn-ea"/>
            </a:rPr>
            <a:t>内蔵型以外</a:t>
          </a:r>
          <a:r>
            <a:rPr kumimoji="1" lang="en-US" altLang="ja-JP" sz="1100">
              <a:solidFill>
                <a:srgbClr val="0070C0"/>
              </a:solidFill>
              <a:latin typeface="+mn-ea"/>
              <a:ea typeface="+mn-ea"/>
            </a:rPr>
            <a:t>)</a:t>
          </a:r>
        </a:p>
        <a:p>
          <a:r>
            <a:rPr kumimoji="1" lang="ja-JP" altLang="en-US" sz="1100">
              <a:solidFill>
                <a:srgbClr val="0070C0"/>
              </a:solidFill>
              <a:latin typeface="+mn-ea"/>
              <a:ea typeface="+mn-ea"/>
            </a:rPr>
            <a:t>　　両方のシートを入力</a:t>
          </a:r>
        </a:p>
      </xdr:txBody>
    </xdr:sp>
    <xdr:clientData/>
  </xdr:twoCellAnchor>
  <xdr:twoCellAnchor>
    <xdr:from>
      <xdr:col>24</xdr:col>
      <xdr:colOff>54428</xdr:colOff>
      <xdr:row>42</xdr:row>
      <xdr:rowOff>195943</xdr:rowOff>
    </xdr:from>
    <xdr:to>
      <xdr:col>24</xdr:col>
      <xdr:colOff>228599</xdr:colOff>
      <xdr:row>44</xdr:row>
      <xdr:rowOff>195943</xdr:rowOff>
    </xdr:to>
    <xdr:sp macro="" textlink="">
      <xdr:nvSpPr>
        <xdr:cNvPr id="4" name="右大かっこ 3">
          <a:extLst>
            <a:ext uri="{FF2B5EF4-FFF2-40B4-BE49-F238E27FC236}">
              <a16:creationId xmlns:a16="http://schemas.microsoft.com/office/drawing/2014/main" id="{00000000-0008-0000-0100-000004000000}"/>
            </a:ext>
          </a:extLst>
        </xdr:cNvPr>
        <xdr:cNvSpPr/>
      </xdr:nvSpPr>
      <xdr:spPr>
        <a:xfrm>
          <a:off x="16110857" y="14064343"/>
          <a:ext cx="174171" cy="7402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206826</xdr:colOff>
      <xdr:row>42</xdr:row>
      <xdr:rowOff>304801</xdr:rowOff>
    </xdr:from>
    <xdr:to>
      <xdr:col>26</xdr:col>
      <xdr:colOff>1458686</xdr:colOff>
      <xdr:row>45</xdr:row>
      <xdr:rowOff>76201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6263255" y="14173201"/>
          <a:ext cx="2601688" cy="88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→⑦第１号様式の３（内蔵型以外）</a:t>
          </a:r>
          <a:endParaRPr kumimoji="1" lang="en-US" altLang="ja-JP" sz="1100">
            <a:latin typeface="+mn-ea"/>
            <a:ea typeface="+mn-ea"/>
          </a:endParaRPr>
        </a:p>
        <a:p>
          <a:r>
            <a:rPr kumimoji="1" lang="ja-JP" altLang="en-US" sz="1100">
              <a:latin typeface="+mn-ea"/>
              <a:ea typeface="+mn-ea"/>
            </a:rPr>
            <a:t>　⑧第１号様式の４</a:t>
          </a:r>
          <a:r>
            <a:rPr kumimoji="1" lang="en-US" altLang="ja-JP" sz="1100">
              <a:latin typeface="+mn-ea"/>
              <a:ea typeface="+mn-ea"/>
            </a:rPr>
            <a:t>(</a:t>
          </a:r>
          <a:r>
            <a:rPr kumimoji="1" lang="ja-JP" altLang="en-US" sz="1100">
              <a:latin typeface="+mn-ea"/>
              <a:ea typeface="+mn-ea"/>
            </a:rPr>
            <a:t>内蔵型以外</a:t>
          </a:r>
          <a:r>
            <a:rPr kumimoji="1" lang="en-US" altLang="ja-JP" sz="1100">
              <a:latin typeface="+mn-ea"/>
              <a:ea typeface="+mn-ea"/>
            </a:rPr>
            <a:t>)</a:t>
          </a:r>
        </a:p>
        <a:p>
          <a:r>
            <a:rPr kumimoji="1" lang="ja-JP" altLang="en-US" sz="1100">
              <a:latin typeface="+mn-ea"/>
              <a:ea typeface="+mn-ea"/>
            </a:rPr>
            <a:t>　　両方の青いシートを入力</a:t>
          </a:r>
        </a:p>
      </xdr:txBody>
    </xdr:sp>
    <xdr:clientData/>
  </xdr:twoCellAnchor>
  <xdr:twoCellAnchor>
    <xdr:from>
      <xdr:col>10</xdr:col>
      <xdr:colOff>1906</xdr:colOff>
      <xdr:row>9</xdr:row>
      <xdr:rowOff>7688</xdr:rowOff>
    </xdr:from>
    <xdr:to>
      <xdr:col>13</xdr:col>
      <xdr:colOff>767070</xdr:colOff>
      <xdr:row>10</xdr:row>
      <xdr:rowOff>8805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744370" y="1681367"/>
          <a:ext cx="5391593" cy="354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u="sng">
              <a:solidFill>
                <a:srgbClr val="FF0000"/>
              </a:solidFill>
              <a:latin typeface="+mn-ea"/>
              <a:ea typeface="+mn-ea"/>
            </a:rPr>
            <a:t>※1</a:t>
          </a:r>
          <a:r>
            <a:rPr kumimoji="1" lang="ja-JP" altLang="en-US" sz="1400" b="1" u="sng">
              <a:solidFill>
                <a:srgbClr val="FF0000"/>
              </a:solidFill>
              <a:latin typeface="+mn-ea"/>
              <a:ea typeface="+mn-ea"/>
            </a:rPr>
            <a:t>　工事が生じない場合は、記載は不要。</a:t>
          </a:r>
          <a:endParaRPr kumimoji="1" lang="en-US" altLang="ja-JP" sz="1400" b="1" u="sng">
            <a:solidFill>
              <a:srgbClr val="FF0000"/>
            </a:solidFill>
            <a:latin typeface="+mn-ea"/>
            <a:ea typeface="+mn-ea"/>
          </a:endParaRPr>
        </a:p>
      </xdr:txBody>
    </xdr:sp>
    <xdr:clientData/>
  </xdr:twoCellAnchor>
  <xdr:twoCellAnchor>
    <xdr:from>
      <xdr:col>10</xdr:col>
      <xdr:colOff>32418</xdr:colOff>
      <xdr:row>12</xdr:row>
      <xdr:rowOff>247378</xdr:rowOff>
    </xdr:from>
    <xdr:to>
      <xdr:col>10</xdr:col>
      <xdr:colOff>209855</xdr:colOff>
      <xdr:row>15</xdr:row>
      <xdr:rowOff>103688</xdr:rowOff>
    </xdr:to>
    <xdr:sp macro="" textlink="">
      <xdr:nvSpPr>
        <xdr:cNvPr id="8" name="右大かっこ 7">
          <a:extLst>
            <a:ext uri="{FF2B5EF4-FFF2-40B4-BE49-F238E27FC236}">
              <a16:creationId xmlns:a16="http://schemas.microsoft.com/office/drawing/2014/main" id="{00000000-0008-0000-0100-000008000000}"/>
            </a:ext>
          </a:extLst>
        </xdr:cNvPr>
        <xdr:cNvSpPr/>
      </xdr:nvSpPr>
      <xdr:spPr>
        <a:xfrm>
          <a:off x="7786889" y="2914378"/>
          <a:ext cx="177437" cy="89845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162204</xdr:colOff>
      <xdr:row>13</xdr:row>
      <xdr:rowOff>295272</xdr:rowOff>
    </xdr:from>
    <xdr:to>
      <xdr:col>15</xdr:col>
      <xdr:colOff>86001</xdr:colOff>
      <xdr:row>15</xdr:row>
      <xdr:rowOff>238124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889360" y="3367085"/>
          <a:ext cx="4341016" cy="657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a:t>
          </a:r>
          <a:r>
            <a:rPr kumimoji="1" lang="en-US" altLang="ja-JP" sz="1100">
              <a:solidFill>
                <a:srgbClr val="FF0000"/>
              </a:solidFill>
              <a:latin typeface="+mn-ea"/>
              <a:ea typeface="+mn-ea"/>
            </a:rPr>
            <a:t>※2</a:t>
          </a:r>
          <a:r>
            <a:rPr kumimoji="1" lang="ja-JP" altLang="en-US" sz="1100">
              <a:solidFill>
                <a:srgbClr val="FF0000"/>
              </a:solidFill>
              <a:latin typeface="+mn-ea"/>
              <a:ea typeface="+mn-ea"/>
            </a:rPr>
            <a:t>　法人は履歴事項証明書に記載されている情報を記載。</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　　　個人事業主は</a:t>
          </a:r>
          <a:r>
            <a:rPr kumimoji="1" lang="ja-JP" altLang="en-US" sz="1100" b="1" u="sng">
              <a:solidFill>
                <a:srgbClr val="FF0000"/>
              </a:solidFill>
              <a:latin typeface="+mn-ea"/>
              <a:ea typeface="+mn-ea"/>
            </a:rPr>
            <a:t>住民票に記載されている情報</a:t>
          </a:r>
          <a:r>
            <a:rPr kumimoji="1" lang="ja-JP" altLang="en-US" sz="1100">
              <a:solidFill>
                <a:srgbClr val="FF0000"/>
              </a:solidFill>
              <a:latin typeface="+mn-ea"/>
              <a:ea typeface="+mn-ea"/>
            </a:rPr>
            <a:t>を記載。</a:t>
          </a:r>
        </a:p>
      </xdr:txBody>
    </xdr:sp>
    <xdr:clientData/>
  </xdr:twoCellAnchor>
  <xdr:twoCellAnchor>
    <xdr:from>
      <xdr:col>10</xdr:col>
      <xdr:colOff>12521</xdr:colOff>
      <xdr:row>17</xdr:row>
      <xdr:rowOff>198396</xdr:rowOff>
    </xdr:from>
    <xdr:to>
      <xdr:col>14</xdr:col>
      <xdr:colOff>364943</xdr:colOff>
      <xdr:row>19</xdr:row>
      <xdr:rowOff>68580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737296" y="4665621"/>
          <a:ext cx="4333872" cy="5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a:t>
          </a:r>
          <a:r>
            <a:rPr kumimoji="1" lang="en-US" altLang="ja-JP" sz="1100">
              <a:solidFill>
                <a:srgbClr val="FF0000"/>
              </a:solidFill>
              <a:latin typeface="+mn-ea"/>
              <a:ea typeface="+mn-ea"/>
            </a:rPr>
            <a:t>※3</a:t>
          </a:r>
          <a:r>
            <a:rPr kumimoji="1" lang="ja-JP" altLang="en-US" sz="1100">
              <a:solidFill>
                <a:srgbClr val="FF0000"/>
              </a:solidFill>
              <a:latin typeface="+mn-ea"/>
              <a:ea typeface="+mn-ea"/>
            </a:rPr>
            <a:t>　</a:t>
          </a:r>
          <a:r>
            <a:rPr kumimoji="1" lang="en-US" altLang="ja-JP" sz="1100">
              <a:solidFill>
                <a:srgbClr val="FF0000"/>
              </a:solidFill>
              <a:latin typeface="+mn-ea"/>
              <a:ea typeface="+mn-ea"/>
            </a:rPr>
            <a:t> </a:t>
          </a:r>
          <a:r>
            <a:rPr kumimoji="1" lang="ja-JP" altLang="en-US" sz="1100">
              <a:solidFill>
                <a:srgbClr val="FF0000"/>
              </a:solidFill>
              <a:latin typeface="+mn-ea"/>
              <a:ea typeface="+mn-ea"/>
            </a:rPr>
            <a:t>業種は、売上高が最も大きな業種を記載すること。</a:t>
          </a:r>
        </a:p>
      </xdr:txBody>
    </xdr:sp>
    <xdr:clientData/>
  </xdr:twoCellAnchor>
  <xdr:twoCellAnchor>
    <xdr:from>
      <xdr:col>11</xdr:col>
      <xdr:colOff>403384</xdr:colOff>
      <xdr:row>10</xdr:row>
      <xdr:rowOff>81643</xdr:rowOff>
    </xdr:from>
    <xdr:to>
      <xdr:col>13</xdr:col>
      <xdr:colOff>1015925</xdr:colOff>
      <xdr:row>13</xdr:row>
      <xdr:rowOff>59054</xdr:rowOff>
    </xdr:to>
    <xdr:sp macro="" textlink="">
      <xdr:nvSpPr>
        <xdr:cNvPr id="11" name="吹き出し: 線 10">
          <a:extLst>
            <a:ext uri="{FF2B5EF4-FFF2-40B4-BE49-F238E27FC236}">
              <a16:creationId xmlns:a16="http://schemas.microsoft.com/office/drawing/2014/main" id="{00000000-0008-0000-0100-00000B000000}"/>
            </a:ext>
          </a:extLst>
        </xdr:cNvPr>
        <xdr:cNvSpPr/>
      </xdr:nvSpPr>
      <xdr:spPr>
        <a:xfrm>
          <a:off x="8771777" y="2109107"/>
          <a:ext cx="4613041" cy="1038768"/>
        </a:xfrm>
        <a:prstGeom prst="borderCallout1">
          <a:avLst>
            <a:gd name="adj1" fmla="val 25201"/>
            <a:gd name="adj2" fmla="val -119"/>
            <a:gd name="adj3" fmla="val 20838"/>
            <a:gd name="adj4" fmla="val -22383"/>
          </a:avLst>
        </a:prstGeom>
        <a:solidFill>
          <a:srgbClr val="FFFF00"/>
        </a:solid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solidFill>
                <a:srgbClr val="FF0000"/>
              </a:solidFill>
            </a:rPr>
            <a:t>■</a:t>
          </a:r>
          <a:r>
            <a:rPr kumimoji="1" lang="ja-JP" altLang="en-US" sz="1200" b="1" u="sng">
              <a:solidFill>
                <a:srgbClr val="FF0000"/>
              </a:solidFill>
            </a:rPr>
            <a:t>機器設置完了予定日</a:t>
          </a:r>
          <a:r>
            <a:rPr kumimoji="1" lang="ja-JP" altLang="en-US" sz="1200">
              <a:solidFill>
                <a:srgbClr val="FF0000"/>
              </a:solidFill>
            </a:rPr>
            <a:t>を記載。</a:t>
          </a:r>
          <a:endParaRPr kumimoji="1" lang="en-US" altLang="ja-JP" sz="1200">
            <a:solidFill>
              <a:srgbClr val="FF0000"/>
            </a:solidFill>
          </a:endParaRPr>
        </a:p>
        <a:p>
          <a:pPr algn="l"/>
          <a:r>
            <a:rPr kumimoji="1" lang="ja-JP" altLang="en-US" sz="1200">
              <a:solidFill>
                <a:srgbClr val="FF0000"/>
              </a:solidFill>
            </a:rPr>
            <a:t>（交付決定通知までの審査に最低１か月要することを想定）</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391887</xdr:colOff>
      <xdr:row>27</xdr:row>
      <xdr:rowOff>106113</xdr:rowOff>
    </xdr:from>
    <xdr:to>
      <xdr:col>30</xdr:col>
      <xdr:colOff>191589</xdr:colOff>
      <xdr:row>35</xdr:row>
      <xdr:rowOff>208460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5658" y="8520770"/>
          <a:ext cx="7822474" cy="3288051"/>
        </a:xfrm>
        <a:prstGeom prst="rect">
          <a:avLst/>
        </a:prstGeom>
        <a:noFill/>
        <a:ln w="57150">
          <a:solidFill>
            <a:srgbClr val="FF0000"/>
          </a:solidFill>
          <a:prstDash val="dash"/>
        </a:ln>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369238</xdr:colOff>
      <xdr:row>25</xdr:row>
      <xdr:rowOff>517003</xdr:rowOff>
    </xdr:from>
    <xdr:to>
      <xdr:col>25</xdr:col>
      <xdr:colOff>484094</xdr:colOff>
      <xdr:row>26</xdr:row>
      <xdr:rowOff>516827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724344" y="7760485"/>
          <a:ext cx="5018550" cy="591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手書きにてご提出いただく場合も助成対象経費は「①基本情報入力シート」をご利用ください。交付申請額が自動で算出できます。</a:t>
          </a:r>
          <a:endParaRPr kumimoji="1" lang="en-US" altLang="ja-JP" sz="1100"/>
        </a:p>
      </xdr:txBody>
    </xdr:sp>
    <xdr:clientData/>
  </xdr:twoCellAnchor>
  <xdr:twoCellAnchor>
    <xdr:from>
      <xdr:col>17</xdr:col>
      <xdr:colOff>87087</xdr:colOff>
      <xdr:row>25</xdr:row>
      <xdr:rowOff>65314</xdr:rowOff>
    </xdr:from>
    <xdr:to>
      <xdr:col>17</xdr:col>
      <xdr:colOff>340659</xdr:colOff>
      <xdr:row>28</xdr:row>
      <xdr:rowOff>21771</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442193" y="7308796"/>
          <a:ext cx="253572" cy="1731469"/>
        </a:xfrm>
        <a:prstGeom prst="rightBrace">
          <a:avLst/>
        </a:prstGeom>
        <a:ln w="38100">
          <a:solidFill>
            <a:srgbClr val="0033CC"/>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528917</xdr:colOff>
      <xdr:row>25</xdr:row>
      <xdr:rowOff>502025</xdr:rowOff>
    </xdr:from>
    <xdr:to>
      <xdr:col>25</xdr:col>
      <xdr:colOff>430306</xdr:colOff>
      <xdr:row>26</xdr:row>
      <xdr:rowOff>215154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1932023" y="7745507"/>
          <a:ext cx="1757083" cy="304800"/>
        </a:xfrm>
        <a:prstGeom prst="rect">
          <a:avLst/>
        </a:prstGeom>
        <a:solidFill>
          <a:srgbClr val="5FF4FF">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120015</xdr:colOff>
      <xdr:row>28</xdr:row>
      <xdr:rowOff>45719</xdr:rowOff>
    </xdr:from>
    <xdr:to>
      <xdr:col>45</xdr:col>
      <xdr:colOff>129540</xdr:colOff>
      <xdr:row>32</xdr:row>
      <xdr:rowOff>190500</xdr:rowOff>
    </xdr:to>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2254037" y="6448176"/>
          <a:ext cx="1235351" cy="948194"/>
        </a:xfrm>
        <a:prstGeom prst="wedgeRectCallout">
          <a:avLst>
            <a:gd name="adj1" fmla="val -200369"/>
            <a:gd name="adj2" fmla="val 5609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自動入力のため、入力は不要</a:t>
          </a:r>
        </a:p>
      </xdr:txBody>
    </xdr:sp>
    <xdr:clientData/>
  </xdr:twoCellAnchor>
  <xdr:twoCellAnchor>
    <xdr:from>
      <xdr:col>40</xdr:col>
      <xdr:colOff>428625</xdr:colOff>
      <xdr:row>0</xdr:row>
      <xdr:rowOff>95250</xdr:rowOff>
    </xdr:from>
    <xdr:to>
      <xdr:col>42</xdr:col>
      <xdr:colOff>174813</xdr:colOff>
      <xdr:row>2</xdr:row>
      <xdr:rowOff>264457</xdr:rowOff>
    </xdr:to>
    <xdr:sp macro="" textlink="">
      <xdr:nvSpPr>
        <xdr:cNvPr id="3" name="Text Box 334">
          <a:extLst>
            <a:ext uri="{FF2B5EF4-FFF2-40B4-BE49-F238E27FC236}">
              <a16:creationId xmlns:a16="http://schemas.microsoft.com/office/drawing/2014/main" id="{00000000-0008-0000-0600-000003000000}"/>
            </a:ext>
          </a:extLst>
        </xdr:cNvPr>
        <xdr:cNvSpPr txBox="1">
          <a:spLocks noChangeArrowheads="1"/>
        </xdr:cNvSpPr>
      </xdr:nvSpPr>
      <xdr:spPr bwMode="auto">
        <a:xfrm>
          <a:off x="11115675" y="95250"/>
          <a:ext cx="927288" cy="46130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74854</xdr:colOff>
      <xdr:row>20</xdr:row>
      <xdr:rowOff>0</xdr:rowOff>
    </xdr:from>
    <xdr:to>
      <xdr:col>32</xdr:col>
      <xdr:colOff>489024</xdr:colOff>
      <xdr:row>20</xdr:row>
      <xdr:rowOff>1380228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358678" y="6320118"/>
          <a:ext cx="5613699" cy="13802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←図面は別紙にてご提出いただいても構いません。</a:t>
          </a:r>
        </a:p>
        <a:p>
          <a:r>
            <a:rPr kumimoji="1" lang="ja-JP" altLang="en-US" sz="1800" b="1">
              <a:solidFill>
                <a:srgbClr val="FF0000"/>
              </a:solidFill>
            </a:rPr>
            <a:t>別紙にてご提出の際は枠内に添付書類名をご記載ください。</a:t>
          </a:r>
        </a:p>
        <a:p>
          <a:endParaRPr kumimoji="1" lang="ja-JP" altLang="en-US" sz="1800" b="1">
            <a:solidFill>
              <a:srgbClr val="FF0000"/>
            </a:solidFill>
          </a:endParaRPr>
        </a:p>
      </xdr:txBody>
    </xdr:sp>
    <xdr:clientData/>
  </xdr:twoCellAnchor>
  <xdr:twoCellAnchor>
    <xdr:from>
      <xdr:col>19</xdr:col>
      <xdr:colOff>93235</xdr:colOff>
      <xdr:row>10</xdr:row>
      <xdr:rowOff>54125</xdr:rowOff>
    </xdr:from>
    <xdr:to>
      <xdr:col>33</xdr:col>
      <xdr:colOff>440840</xdr:colOff>
      <xdr:row>16</xdr:row>
      <xdr:rowOff>89648</xdr:rowOff>
    </xdr:to>
    <xdr:sp macro="" textlink="">
      <xdr:nvSpPr>
        <xdr:cNvPr id="4" name="テキスト ボックス 3">
          <a:extLst>
            <a:ext uri="{FF2B5EF4-FFF2-40B4-BE49-F238E27FC236}">
              <a16:creationId xmlns:a16="http://schemas.microsoft.com/office/drawing/2014/main" id="{F6FF1EFB-E19A-A41D-4286-F4B5C3CF35CD}"/>
            </a:ext>
          </a:extLst>
        </xdr:cNvPr>
        <xdr:cNvSpPr txBox="1"/>
      </xdr:nvSpPr>
      <xdr:spPr>
        <a:xfrm>
          <a:off x="7377059" y="3034890"/>
          <a:ext cx="6163457" cy="169399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←設置区分は基本情報入力シートのプルダウンで入力。</a:t>
          </a:r>
          <a:endParaRPr kumimoji="1" lang="en-US" altLang="ja-JP" sz="1800" b="1">
            <a:solidFill>
              <a:srgbClr val="FF0000"/>
            </a:solidFill>
          </a:endParaRPr>
        </a:p>
        <a:p>
          <a:r>
            <a:rPr kumimoji="1" lang="ja-JP" altLang="en-US" sz="1800" b="1">
              <a:solidFill>
                <a:srgbClr val="FF0000"/>
              </a:solidFill>
            </a:rPr>
            <a:t>申請様式が手書き等で自動入力されない場合、設置区分は以下のいずれかの項目を記入してください。</a:t>
          </a:r>
          <a:endParaRPr kumimoji="1" lang="en-US" altLang="ja-JP" sz="1800" b="1">
            <a:solidFill>
              <a:srgbClr val="FF0000"/>
            </a:solidFill>
          </a:endParaRPr>
        </a:p>
        <a:p>
          <a:r>
            <a:rPr lang="ja-JP" altLang="en-US" sz="1800" b="1" i="0" u="none" strike="noStrike">
              <a:solidFill>
                <a:srgbClr val="FF0000"/>
              </a:solidFill>
              <a:effectLst/>
              <a:latin typeface="+mn-lt"/>
              <a:ea typeface="+mn-ea"/>
              <a:cs typeface="+mn-cs"/>
            </a:rPr>
            <a:t>①新規</a:t>
          </a:r>
          <a:r>
            <a:rPr lang="ja-JP" altLang="en-US" sz="1800">
              <a:solidFill>
                <a:srgbClr val="FF0000"/>
              </a:solidFill>
            </a:rPr>
            <a:t> 　</a:t>
          </a:r>
          <a:r>
            <a:rPr lang="ja-JP" altLang="en-US" sz="1800" b="1" i="0" u="none" strike="noStrike">
              <a:solidFill>
                <a:srgbClr val="FF0000"/>
              </a:solidFill>
              <a:effectLst/>
              <a:latin typeface="+mn-lt"/>
              <a:ea typeface="+mn-ea"/>
              <a:cs typeface="+mn-cs"/>
            </a:rPr>
            <a:t>②更新</a:t>
          </a:r>
          <a:r>
            <a:rPr lang="en-US" altLang="ja-JP" sz="1800" b="1" i="0" u="none" strike="noStrike">
              <a:solidFill>
                <a:srgbClr val="FF0000"/>
              </a:solidFill>
              <a:effectLst/>
              <a:latin typeface="+mn-lt"/>
              <a:ea typeface="+mn-ea"/>
              <a:cs typeface="+mn-cs"/>
            </a:rPr>
            <a:t>(</a:t>
          </a:r>
          <a:r>
            <a:rPr lang="ja-JP" altLang="en-US" sz="1800" b="1" i="0" u="none" strike="noStrike">
              <a:solidFill>
                <a:srgbClr val="FF0000"/>
              </a:solidFill>
              <a:effectLst/>
              <a:latin typeface="+mn-lt"/>
              <a:ea typeface="+mn-ea"/>
              <a:cs typeface="+mn-cs"/>
            </a:rPr>
            <a:t>入れ替え</a:t>
          </a:r>
          <a:r>
            <a:rPr lang="en-US" altLang="ja-JP" sz="1800" b="1" i="0" u="none" strike="noStrike">
              <a:solidFill>
                <a:srgbClr val="FF0000"/>
              </a:solidFill>
              <a:effectLst/>
              <a:latin typeface="+mn-lt"/>
              <a:ea typeface="+mn-ea"/>
              <a:cs typeface="+mn-cs"/>
            </a:rPr>
            <a:t>)</a:t>
          </a:r>
          <a:r>
            <a:rPr lang="ja-JP" altLang="en-US" sz="1800" b="1" i="0" u="none" strike="noStrike">
              <a:solidFill>
                <a:srgbClr val="FF0000"/>
              </a:solidFill>
              <a:effectLst/>
              <a:latin typeface="+mn-lt"/>
              <a:ea typeface="+mn-ea"/>
              <a:cs typeface="+mn-cs"/>
            </a:rPr>
            <a:t>　</a:t>
          </a:r>
          <a:r>
            <a:rPr lang="ja-JP" altLang="en-US" sz="1800">
              <a:solidFill>
                <a:srgbClr val="FF0000"/>
              </a:solidFill>
            </a:rPr>
            <a:t> </a:t>
          </a:r>
          <a:r>
            <a:rPr lang="ja-JP" altLang="en-US" sz="1800" b="1" i="0" u="none" strike="noStrike">
              <a:solidFill>
                <a:srgbClr val="FF0000"/>
              </a:solidFill>
              <a:effectLst/>
              <a:latin typeface="+mn-lt"/>
              <a:ea typeface="+mn-ea"/>
              <a:cs typeface="+mn-cs"/>
            </a:rPr>
            <a:t>③なし</a:t>
          </a:r>
          <a:r>
            <a:rPr lang="ja-JP" altLang="en-US" sz="1800">
              <a:solidFill>
                <a:srgbClr val="FF0000"/>
              </a:solidFill>
            </a:rPr>
            <a:t> </a:t>
          </a:r>
          <a:endParaRPr kumimoji="1" lang="ja-JP" altLang="en-US" sz="1800" b="1">
            <a:solidFill>
              <a:srgbClr val="FF0000"/>
            </a:solidFill>
          </a:endParaRPr>
        </a:p>
      </xdr:txBody>
    </xdr:sp>
    <xdr:clientData/>
  </xdr:twoCellAnchor>
  <xdr:twoCellAnchor>
    <xdr:from>
      <xdr:col>23</xdr:col>
      <xdr:colOff>76760</xdr:colOff>
      <xdr:row>10</xdr:row>
      <xdr:rowOff>48636</xdr:rowOff>
    </xdr:from>
    <xdr:to>
      <xdr:col>29</xdr:col>
      <xdr:colOff>270622</xdr:colOff>
      <xdr:row>11</xdr:row>
      <xdr:rowOff>205518</xdr:rowOff>
    </xdr:to>
    <xdr:sp macro="" textlink="">
      <xdr:nvSpPr>
        <xdr:cNvPr id="6" name="四角形: 角度付き 5">
          <a:hlinkClick xmlns:r="http://schemas.openxmlformats.org/officeDocument/2006/relationships" r:id="rId1"/>
          <a:extLst>
            <a:ext uri="{FF2B5EF4-FFF2-40B4-BE49-F238E27FC236}">
              <a16:creationId xmlns:a16="http://schemas.microsoft.com/office/drawing/2014/main" id="{ADDEFB0C-5A60-2058-167D-FDED91ED4822}"/>
            </a:ext>
          </a:extLst>
        </xdr:cNvPr>
        <xdr:cNvSpPr/>
      </xdr:nvSpPr>
      <xdr:spPr>
        <a:xfrm>
          <a:off x="8828554" y="3029401"/>
          <a:ext cx="2009215" cy="425823"/>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sng">
              <a:solidFill>
                <a:srgbClr val="0070C0"/>
              </a:solidFill>
            </a:rPr>
            <a:t>基本情報入力シート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533400</xdr:colOff>
      <xdr:row>28</xdr:row>
      <xdr:rowOff>28575</xdr:rowOff>
    </xdr:from>
    <xdr:to>
      <xdr:col>3</xdr:col>
      <xdr:colOff>533400</xdr:colOff>
      <xdr:row>29</xdr:row>
      <xdr:rowOff>190500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4330700" y="9947275"/>
          <a:ext cx="0" cy="3270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5676900" y="9775825"/>
          <a:ext cx="0" cy="50800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847725</xdr:colOff>
      <xdr:row>27</xdr:row>
      <xdr:rowOff>9525</xdr:rowOff>
    </xdr:from>
    <xdr:to>
      <xdr:col>3</xdr:col>
      <xdr:colOff>847725</xdr:colOff>
      <xdr:row>29</xdr:row>
      <xdr:rowOff>200025</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4645025" y="9509125"/>
          <a:ext cx="0" cy="774700"/>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5991225" y="9499600"/>
          <a:ext cx="0" cy="79375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3165475" y="949960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7" name="Line 6">
          <a:extLst>
            <a:ext uri="{FF2B5EF4-FFF2-40B4-BE49-F238E27FC236}">
              <a16:creationId xmlns:a16="http://schemas.microsoft.com/office/drawing/2014/main" id="{00000000-0008-0000-0A00-000007000000}"/>
            </a:ext>
          </a:extLst>
        </xdr:cNvPr>
        <xdr:cNvSpPr>
          <a:spLocks noChangeShapeType="1"/>
        </xdr:cNvSpPr>
      </xdr:nvSpPr>
      <xdr:spPr bwMode="auto">
        <a:xfrm>
          <a:off x="3165475" y="9947275"/>
          <a:ext cx="116522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8" name="Line 7">
          <a:extLst>
            <a:ext uri="{FF2B5EF4-FFF2-40B4-BE49-F238E27FC236}">
              <a16:creationId xmlns:a16="http://schemas.microsoft.com/office/drawing/2014/main" id="{00000000-0008-0000-0A00-000008000000}"/>
            </a:ext>
          </a:extLst>
        </xdr:cNvPr>
        <xdr:cNvSpPr>
          <a:spLocks noChangeShapeType="1"/>
        </xdr:cNvSpPr>
      </xdr:nvSpPr>
      <xdr:spPr bwMode="auto">
        <a:xfrm>
          <a:off x="3489325" y="950912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9" name="Line 8">
          <a:extLst>
            <a:ext uri="{FF2B5EF4-FFF2-40B4-BE49-F238E27FC236}">
              <a16:creationId xmlns:a16="http://schemas.microsoft.com/office/drawing/2014/main" id="{00000000-0008-0000-0A00-000009000000}"/>
            </a:ext>
          </a:extLst>
        </xdr:cNvPr>
        <xdr:cNvSpPr>
          <a:spLocks noChangeShapeType="1"/>
        </xdr:cNvSpPr>
      </xdr:nvSpPr>
      <xdr:spPr bwMode="auto">
        <a:xfrm>
          <a:off x="3498850" y="9775825"/>
          <a:ext cx="21780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10" name="Line 9">
          <a:extLst>
            <a:ext uri="{FF2B5EF4-FFF2-40B4-BE49-F238E27FC236}">
              <a16:creationId xmlns:a16="http://schemas.microsoft.com/office/drawing/2014/main" id="{00000000-0008-0000-0A00-00000A000000}"/>
            </a:ext>
          </a:extLst>
        </xdr:cNvPr>
        <xdr:cNvSpPr>
          <a:spLocks noChangeShapeType="1"/>
        </xdr:cNvSpPr>
      </xdr:nvSpPr>
      <xdr:spPr bwMode="auto">
        <a:xfrm>
          <a:off x="6257925" y="9947275"/>
          <a:ext cx="803275"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11" name="Line 10">
          <a:extLst>
            <a:ext uri="{FF2B5EF4-FFF2-40B4-BE49-F238E27FC236}">
              <a16:creationId xmlns:a16="http://schemas.microsoft.com/office/drawing/2014/main" id="{00000000-0008-0000-0A00-00000B000000}"/>
            </a:ext>
          </a:extLst>
        </xdr:cNvPr>
        <xdr:cNvSpPr>
          <a:spLocks noChangeShapeType="1"/>
        </xdr:cNvSpPr>
      </xdr:nvSpPr>
      <xdr:spPr bwMode="auto">
        <a:xfrm flipV="1">
          <a:off x="7061200" y="949960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31</xdr:row>
      <xdr:rowOff>6985</xdr:rowOff>
    </xdr:from>
    <xdr:to>
      <xdr:col>2</xdr:col>
      <xdr:colOff>466715</xdr:colOff>
      <xdr:row>31</xdr:row>
      <xdr:rowOff>236019</xdr:rowOff>
    </xdr:to>
    <xdr:sp macro="" textlink="">
      <xdr:nvSpPr>
        <xdr:cNvPr id="12" name="Text Box 19">
          <a:extLst>
            <a:ext uri="{FF2B5EF4-FFF2-40B4-BE49-F238E27FC236}">
              <a16:creationId xmlns:a16="http://schemas.microsoft.com/office/drawing/2014/main" id="{00000000-0008-0000-0A00-00000C000000}"/>
            </a:ext>
          </a:extLst>
        </xdr:cNvPr>
        <xdr:cNvSpPr txBox="1">
          <a:spLocks noChangeArrowheads="1"/>
        </xdr:cNvSpPr>
      </xdr:nvSpPr>
      <xdr:spPr bwMode="auto">
        <a:xfrm>
          <a:off x="2461895" y="1075753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2</xdr:col>
      <xdr:colOff>10795</xdr:colOff>
      <xdr:row>33</xdr:row>
      <xdr:rowOff>8890</xdr:rowOff>
    </xdr:from>
    <xdr:to>
      <xdr:col>2</xdr:col>
      <xdr:colOff>466715</xdr:colOff>
      <xdr:row>33</xdr:row>
      <xdr:rowOff>234408</xdr:rowOff>
    </xdr:to>
    <xdr:sp macro="" textlink="">
      <xdr:nvSpPr>
        <xdr:cNvPr id="13" name="Text Box 20">
          <a:extLst>
            <a:ext uri="{FF2B5EF4-FFF2-40B4-BE49-F238E27FC236}">
              <a16:creationId xmlns:a16="http://schemas.microsoft.com/office/drawing/2014/main" id="{00000000-0008-0000-0A00-00000D000000}"/>
            </a:ext>
          </a:extLst>
        </xdr:cNvPr>
        <xdr:cNvSpPr txBox="1">
          <a:spLocks noChangeArrowheads="1"/>
        </xdr:cNvSpPr>
      </xdr:nvSpPr>
      <xdr:spPr bwMode="auto">
        <a:xfrm>
          <a:off x="2461895" y="11673840"/>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3</xdr:col>
      <xdr:colOff>5715</xdr:colOff>
      <xdr:row>33</xdr:row>
      <xdr:rowOff>8890</xdr:rowOff>
    </xdr:from>
    <xdr:to>
      <xdr:col>3</xdr:col>
      <xdr:colOff>470610</xdr:colOff>
      <xdr:row>33</xdr:row>
      <xdr:rowOff>234408</xdr:rowOff>
    </xdr:to>
    <xdr:sp macro="" textlink="">
      <xdr:nvSpPr>
        <xdr:cNvPr id="14" name="Text Box 23">
          <a:extLst>
            <a:ext uri="{FF2B5EF4-FFF2-40B4-BE49-F238E27FC236}">
              <a16:creationId xmlns:a16="http://schemas.microsoft.com/office/drawing/2014/main" id="{00000000-0008-0000-0A00-00000E000000}"/>
            </a:ext>
          </a:extLst>
        </xdr:cNvPr>
        <xdr:cNvSpPr txBox="1">
          <a:spLocks noChangeArrowheads="1"/>
        </xdr:cNvSpPr>
      </xdr:nvSpPr>
      <xdr:spPr bwMode="auto">
        <a:xfrm>
          <a:off x="3803015" y="11673840"/>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4</xdr:col>
      <xdr:colOff>10795</xdr:colOff>
      <xdr:row>33</xdr:row>
      <xdr:rowOff>8890</xdr:rowOff>
    </xdr:from>
    <xdr:to>
      <xdr:col>4</xdr:col>
      <xdr:colOff>466715</xdr:colOff>
      <xdr:row>33</xdr:row>
      <xdr:rowOff>234408</xdr:rowOff>
    </xdr:to>
    <xdr:sp macro="" textlink="">
      <xdr:nvSpPr>
        <xdr:cNvPr id="15" name="Text Box 24">
          <a:extLst>
            <a:ext uri="{FF2B5EF4-FFF2-40B4-BE49-F238E27FC236}">
              <a16:creationId xmlns:a16="http://schemas.microsoft.com/office/drawing/2014/main" id="{00000000-0008-0000-0A00-00000F000000}"/>
            </a:ext>
          </a:extLst>
        </xdr:cNvPr>
        <xdr:cNvSpPr txBox="1">
          <a:spLocks noChangeArrowheads="1"/>
        </xdr:cNvSpPr>
      </xdr:nvSpPr>
      <xdr:spPr bwMode="auto">
        <a:xfrm>
          <a:off x="5154295" y="11673840"/>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16" name="Line 25">
          <a:extLst>
            <a:ext uri="{FF2B5EF4-FFF2-40B4-BE49-F238E27FC236}">
              <a16:creationId xmlns:a16="http://schemas.microsoft.com/office/drawing/2014/main" id="{00000000-0008-0000-0A00-000010000000}"/>
            </a:ext>
          </a:extLst>
        </xdr:cNvPr>
        <xdr:cNvSpPr>
          <a:spLocks noChangeShapeType="1"/>
        </xdr:cNvSpPr>
      </xdr:nvSpPr>
      <xdr:spPr bwMode="auto">
        <a:xfrm>
          <a:off x="6257925" y="9937750"/>
          <a:ext cx="0" cy="355600"/>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533400</xdr:colOff>
      <xdr:row>28</xdr:row>
      <xdr:rowOff>28575</xdr:rowOff>
    </xdr:from>
    <xdr:to>
      <xdr:col>3</xdr:col>
      <xdr:colOff>533400</xdr:colOff>
      <xdr:row>29</xdr:row>
      <xdr:rowOff>190500</xdr:rowOff>
    </xdr:to>
    <xdr:sp macro="" textlink="">
      <xdr:nvSpPr>
        <xdr:cNvPr id="17" name="Line 75">
          <a:extLst>
            <a:ext uri="{FF2B5EF4-FFF2-40B4-BE49-F238E27FC236}">
              <a16:creationId xmlns:a16="http://schemas.microsoft.com/office/drawing/2014/main" id="{00000000-0008-0000-0A00-000011000000}"/>
            </a:ext>
          </a:extLst>
        </xdr:cNvPr>
        <xdr:cNvSpPr>
          <a:spLocks noChangeShapeType="1"/>
        </xdr:cNvSpPr>
      </xdr:nvSpPr>
      <xdr:spPr bwMode="auto">
        <a:xfrm>
          <a:off x="4330700" y="9947275"/>
          <a:ext cx="0" cy="3270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18" name="Line 76">
          <a:extLst>
            <a:ext uri="{FF2B5EF4-FFF2-40B4-BE49-F238E27FC236}">
              <a16:creationId xmlns:a16="http://schemas.microsoft.com/office/drawing/2014/main" id="{00000000-0008-0000-0A00-000012000000}"/>
            </a:ext>
          </a:extLst>
        </xdr:cNvPr>
        <xdr:cNvSpPr>
          <a:spLocks noChangeShapeType="1"/>
        </xdr:cNvSpPr>
      </xdr:nvSpPr>
      <xdr:spPr bwMode="auto">
        <a:xfrm>
          <a:off x="5676900" y="9775825"/>
          <a:ext cx="0" cy="50800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19" name="Line 78">
          <a:extLst>
            <a:ext uri="{FF2B5EF4-FFF2-40B4-BE49-F238E27FC236}">
              <a16:creationId xmlns:a16="http://schemas.microsoft.com/office/drawing/2014/main" id="{00000000-0008-0000-0A00-000013000000}"/>
            </a:ext>
          </a:extLst>
        </xdr:cNvPr>
        <xdr:cNvSpPr>
          <a:spLocks noChangeShapeType="1"/>
        </xdr:cNvSpPr>
      </xdr:nvSpPr>
      <xdr:spPr bwMode="auto">
        <a:xfrm>
          <a:off x="5991225" y="9499600"/>
          <a:ext cx="0" cy="79375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20" name="Line 82">
          <a:extLst>
            <a:ext uri="{FF2B5EF4-FFF2-40B4-BE49-F238E27FC236}">
              <a16:creationId xmlns:a16="http://schemas.microsoft.com/office/drawing/2014/main" id="{00000000-0008-0000-0A00-000014000000}"/>
            </a:ext>
          </a:extLst>
        </xdr:cNvPr>
        <xdr:cNvSpPr>
          <a:spLocks noChangeShapeType="1"/>
        </xdr:cNvSpPr>
      </xdr:nvSpPr>
      <xdr:spPr bwMode="auto">
        <a:xfrm>
          <a:off x="3165475" y="949960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21" name="Line 83">
          <a:extLst>
            <a:ext uri="{FF2B5EF4-FFF2-40B4-BE49-F238E27FC236}">
              <a16:creationId xmlns:a16="http://schemas.microsoft.com/office/drawing/2014/main" id="{00000000-0008-0000-0A00-000015000000}"/>
            </a:ext>
          </a:extLst>
        </xdr:cNvPr>
        <xdr:cNvSpPr>
          <a:spLocks noChangeShapeType="1"/>
        </xdr:cNvSpPr>
      </xdr:nvSpPr>
      <xdr:spPr bwMode="auto">
        <a:xfrm>
          <a:off x="3165475" y="9947275"/>
          <a:ext cx="116522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22" name="Line 84">
          <a:extLst>
            <a:ext uri="{FF2B5EF4-FFF2-40B4-BE49-F238E27FC236}">
              <a16:creationId xmlns:a16="http://schemas.microsoft.com/office/drawing/2014/main" id="{00000000-0008-0000-0A00-000016000000}"/>
            </a:ext>
          </a:extLst>
        </xdr:cNvPr>
        <xdr:cNvSpPr>
          <a:spLocks noChangeShapeType="1"/>
        </xdr:cNvSpPr>
      </xdr:nvSpPr>
      <xdr:spPr bwMode="auto">
        <a:xfrm>
          <a:off x="3489325" y="950912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23" name="Line 85">
          <a:extLst>
            <a:ext uri="{FF2B5EF4-FFF2-40B4-BE49-F238E27FC236}">
              <a16:creationId xmlns:a16="http://schemas.microsoft.com/office/drawing/2014/main" id="{00000000-0008-0000-0A00-000017000000}"/>
            </a:ext>
          </a:extLst>
        </xdr:cNvPr>
        <xdr:cNvSpPr>
          <a:spLocks noChangeShapeType="1"/>
        </xdr:cNvSpPr>
      </xdr:nvSpPr>
      <xdr:spPr bwMode="auto">
        <a:xfrm>
          <a:off x="3498850" y="9775825"/>
          <a:ext cx="21780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24" name="Line 86">
          <a:extLst>
            <a:ext uri="{FF2B5EF4-FFF2-40B4-BE49-F238E27FC236}">
              <a16:creationId xmlns:a16="http://schemas.microsoft.com/office/drawing/2014/main" id="{00000000-0008-0000-0A00-000018000000}"/>
            </a:ext>
          </a:extLst>
        </xdr:cNvPr>
        <xdr:cNvSpPr>
          <a:spLocks noChangeShapeType="1"/>
        </xdr:cNvSpPr>
      </xdr:nvSpPr>
      <xdr:spPr bwMode="auto">
        <a:xfrm>
          <a:off x="6257925" y="9947275"/>
          <a:ext cx="803275"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25" name="Line 89">
          <a:extLst>
            <a:ext uri="{FF2B5EF4-FFF2-40B4-BE49-F238E27FC236}">
              <a16:creationId xmlns:a16="http://schemas.microsoft.com/office/drawing/2014/main" id="{00000000-0008-0000-0A00-000019000000}"/>
            </a:ext>
          </a:extLst>
        </xdr:cNvPr>
        <xdr:cNvSpPr>
          <a:spLocks noChangeShapeType="1"/>
        </xdr:cNvSpPr>
      </xdr:nvSpPr>
      <xdr:spPr bwMode="auto">
        <a:xfrm flipV="1">
          <a:off x="7061200" y="949960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22</xdr:row>
      <xdr:rowOff>12065</xdr:rowOff>
    </xdr:from>
    <xdr:to>
      <xdr:col>2</xdr:col>
      <xdr:colOff>466715</xdr:colOff>
      <xdr:row>22</xdr:row>
      <xdr:rowOff>237626</xdr:rowOff>
    </xdr:to>
    <xdr:sp macro="" textlink="">
      <xdr:nvSpPr>
        <xdr:cNvPr id="26" name="Text Box 92">
          <a:extLst>
            <a:ext uri="{FF2B5EF4-FFF2-40B4-BE49-F238E27FC236}">
              <a16:creationId xmlns:a16="http://schemas.microsoft.com/office/drawing/2014/main" id="{00000000-0008-0000-0A00-00001A000000}"/>
            </a:ext>
          </a:extLst>
        </xdr:cNvPr>
        <xdr:cNvSpPr txBox="1">
          <a:spLocks noChangeArrowheads="1"/>
        </xdr:cNvSpPr>
      </xdr:nvSpPr>
      <xdr:spPr bwMode="auto">
        <a:xfrm>
          <a:off x="2461895" y="7460615"/>
          <a:ext cx="45592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（ア）</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5715</xdr:colOff>
      <xdr:row>22</xdr:row>
      <xdr:rowOff>12065</xdr:rowOff>
    </xdr:from>
    <xdr:to>
      <xdr:col>3</xdr:col>
      <xdr:colOff>470610</xdr:colOff>
      <xdr:row>22</xdr:row>
      <xdr:rowOff>237626</xdr:rowOff>
    </xdr:to>
    <xdr:sp macro="" textlink="">
      <xdr:nvSpPr>
        <xdr:cNvPr id="27" name="Text Box 93">
          <a:extLst>
            <a:ext uri="{FF2B5EF4-FFF2-40B4-BE49-F238E27FC236}">
              <a16:creationId xmlns:a16="http://schemas.microsoft.com/office/drawing/2014/main" id="{00000000-0008-0000-0A00-00001B000000}"/>
            </a:ext>
          </a:extLst>
        </xdr:cNvPr>
        <xdr:cNvSpPr txBox="1">
          <a:spLocks noChangeArrowheads="1"/>
        </xdr:cNvSpPr>
      </xdr:nvSpPr>
      <xdr:spPr bwMode="auto">
        <a:xfrm>
          <a:off x="3803015" y="7460615"/>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（イ）</a:t>
          </a:r>
        </a:p>
      </xdr:txBody>
    </xdr:sp>
    <xdr:clientData/>
  </xdr:twoCellAnchor>
  <xdr:twoCellAnchor>
    <xdr:from>
      <xdr:col>4</xdr:col>
      <xdr:colOff>10795</xdr:colOff>
      <xdr:row>22</xdr:row>
      <xdr:rowOff>13970</xdr:rowOff>
    </xdr:from>
    <xdr:to>
      <xdr:col>4</xdr:col>
      <xdr:colOff>466715</xdr:colOff>
      <xdr:row>22</xdr:row>
      <xdr:rowOff>239531</xdr:rowOff>
    </xdr:to>
    <xdr:sp macro="" textlink="">
      <xdr:nvSpPr>
        <xdr:cNvPr id="28" name="Text Box 94">
          <a:extLst>
            <a:ext uri="{FF2B5EF4-FFF2-40B4-BE49-F238E27FC236}">
              <a16:creationId xmlns:a16="http://schemas.microsoft.com/office/drawing/2014/main" id="{00000000-0008-0000-0A00-00001C000000}"/>
            </a:ext>
          </a:extLst>
        </xdr:cNvPr>
        <xdr:cNvSpPr txBox="1">
          <a:spLocks noChangeArrowheads="1"/>
        </xdr:cNvSpPr>
      </xdr:nvSpPr>
      <xdr:spPr bwMode="auto">
        <a:xfrm>
          <a:off x="5154295" y="7462520"/>
          <a:ext cx="455920" cy="225561"/>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（ウ）Ｂ）</a:t>
          </a:r>
        </a:p>
      </xdr:txBody>
    </xdr:sp>
    <xdr:clientData/>
  </xdr:twoCellAnchor>
  <xdr:twoCellAnchor>
    <xdr:from>
      <xdr:col>5</xdr:col>
      <xdr:colOff>5715</xdr:colOff>
      <xdr:row>22</xdr:row>
      <xdr:rowOff>12065</xdr:rowOff>
    </xdr:from>
    <xdr:to>
      <xdr:col>5</xdr:col>
      <xdr:colOff>470610</xdr:colOff>
      <xdr:row>22</xdr:row>
      <xdr:rowOff>237626</xdr:rowOff>
    </xdr:to>
    <xdr:sp macro="" textlink="">
      <xdr:nvSpPr>
        <xdr:cNvPr id="29" name="Text Box 95">
          <a:extLst>
            <a:ext uri="{FF2B5EF4-FFF2-40B4-BE49-F238E27FC236}">
              <a16:creationId xmlns:a16="http://schemas.microsoft.com/office/drawing/2014/main" id="{00000000-0008-0000-0A00-00001D000000}"/>
            </a:ext>
          </a:extLst>
        </xdr:cNvPr>
        <xdr:cNvSpPr txBox="1">
          <a:spLocks noChangeArrowheads="1"/>
        </xdr:cNvSpPr>
      </xdr:nvSpPr>
      <xdr:spPr bwMode="auto">
        <a:xfrm>
          <a:off x="6495415" y="7460615"/>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（エ）</a:t>
          </a:r>
        </a:p>
      </xdr:txBody>
    </xdr:sp>
    <xdr:clientData/>
  </xdr:twoCellAnchor>
  <xdr:twoCellAnchor>
    <xdr:from>
      <xdr:col>2</xdr:col>
      <xdr:colOff>10795</xdr:colOff>
      <xdr:row>26</xdr:row>
      <xdr:rowOff>6985</xdr:rowOff>
    </xdr:from>
    <xdr:to>
      <xdr:col>2</xdr:col>
      <xdr:colOff>466715</xdr:colOff>
      <xdr:row>26</xdr:row>
      <xdr:rowOff>236019</xdr:rowOff>
    </xdr:to>
    <xdr:sp macro="" textlink="">
      <xdr:nvSpPr>
        <xdr:cNvPr id="30" name="Text Box 96">
          <a:extLst>
            <a:ext uri="{FF2B5EF4-FFF2-40B4-BE49-F238E27FC236}">
              <a16:creationId xmlns:a16="http://schemas.microsoft.com/office/drawing/2014/main" id="{00000000-0008-0000-0A00-00001E000000}"/>
            </a:ext>
          </a:extLst>
        </xdr:cNvPr>
        <xdr:cNvSpPr txBox="1">
          <a:spLocks noChangeArrowheads="1"/>
        </xdr:cNvSpPr>
      </xdr:nvSpPr>
      <xdr:spPr bwMode="auto">
        <a:xfrm>
          <a:off x="2461895" y="903033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（オ）</a:t>
          </a:r>
        </a:p>
      </xdr:txBody>
    </xdr:sp>
    <xdr:clientData/>
  </xdr:twoCellAnchor>
  <xdr:twoCellAnchor>
    <xdr:from>
      <xdr:col>3</xdr:col>
      <xdr:colOff>5715</xdr:colOff>
      <xdr:row>26</xdr:row>
      <xdr:rowOff>6985</xdr:rowOff>
    </xdr:from>
    <xdr:to>
      <xdr:col>3</xdr:col>
      <xdr:colOff>470610</xdr:colOff>
      <xdr:row>26</xdr:row>
      <xdr:rowOff>236019</xdr:rowOff>
    </xdr:to>
    <xdr:sp macro="" textlink="">
      <xdr:nvSpPr>
        <xdr:cNvPr id="31" name="Text Box 97">
          <a:extLst>
            <a:ext uri="{FF2B5EF4-FFF2-40B4-BE49-F238E27FC236}">
              <a16:creationId xmlns:a16="http://schemas.microsoft.com/office/drawing/2014/main" id="{00000000-0008-0000-0A00-00001F000000}"/>
            </a:ext>
          </a:extLst>
        </xdr:cNvPr>
        <xdr:cNvSpPr txBox="1">
          <a:spLocks noChangeArrowheads="1"/>
        </xdr:cNvSpPr>
      </xdr:nvSpPr>
      <xdr:spPr bwMode="auto">
        <a:xfrm>
          <a:off x="3803015" y="9030335"/>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（カ）</a:t>
          </a:r>
        </a:p>
      </xdr:txBody>
    </xdr:sp>
    <xdr:clientData/>
  </xdr:twoCellAnchor>
  <xdr:twoCellAnchor>
    <xdr:from>
      <xdr:col>4</xdr:col>
      <xdr:colOff>12700</xdr:colOff>
      <xdr:row>26</xdr:row>
      <xdr:rowOff>8890</xdr:rowOff>
    </xdr:from>
    <xdr:to>
      <xdr:col>4</xdr:col>
      <xdr:colOff>469750</xdr:colOff>
      <xdr:row>26</xdr:row>
      <xdr:rowOff>237924</xdr:rowOff>
    </xdr:to>
    <xdr:sp macro="" textlink="">
      <xdr:nvSpPr>
        <xdr:cNvPr id="32" name="Text Box 98">
          <a:extLst>
            <a:ext uri="{FF2B5EF4-FFF2-40B4-BE49-F238E27FC236}">
              <a16:creationId xmlns:a16="http://schemas.microsoft.com/office/drawing/2014/main" id="{00000000-0008-0000-0A00-000020000000}"/>
            </a:ext>
          </a:extLst>
        </xdr:cNvPr>
        <xdr:cNvSpPr txBox="1">
          <a:spLocks noChangeArrowheads="1"/>
        </xdr:cNvSpPr>
      </xdr:nvSpPr>
      <xdr:spPr bwMode="auto">
        <a:xfrm>
          <a:off x="5156200" y="9032240"/>
          <a:ext cx="457050" cy="22903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（キ）Ｂ）</a:t>
          </a:r>
        </a:p>
      </xdr:txBody>
    </xdr:sp>
    <xdr:clientData/>
  </xdr:twoCellAnchor>
  <xdr:twoCellAnchor>
    <xdr:from>
      <xdr:col>5</xdr:col>
      <xdr:colOff>5715</xdr:colOff>
      <xdr:row>26</xdr:row>
      <xdr:rowOff>6985</xdr:rowOff>
    </xdr:from>
    <xdr:to>
      <xdr:col>5</xdr:col>
      <xdr:colOff>470610</xdr:colOff>
      <xdr:row>26</xdr:row>
      <xdr:rowOff>236019</xdr:rowOff>
    </xdr:to>
    <xdr:sp macro="" textlink="">
      <xdr:nvSpPr>
        <xdr:cNvPr id="33" name="Text Box 99">
          <a:extLst>
            <a:ext uri="{FF2B5EF4-FFF2-40B4-BE49-F238E27FC236}">
              <a16:creationId xmlns:a16="http://schemas.microsoft.com/office/drawing/2014/main" id="{00000000-0008-0000-0A00-000021000000}"/>
            </a:ext>
          </a:extLst>
        </xdr:cNvPr>
        <xdr:cNvSpPr txBox="1">
          <a:spLocks noChangeArrowheads="1"/>
        </xdr:cNvSpPr>
      </xdr:nvSpPr>
      <xdr:spPr bwMode="auto">
        <a:xfrm>
          <a:off x="6495415" y="9030335"/>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2</xdr:col>
      <xdr:colOff>10795</xdr:colOff>
      <xdr:row>34</xdr:row>
      <xdr:rowOff>456565</xdr:rowOff>
    </xdr:from>
    <xdr:to>
      <xdr:col>2</xdr:col>
      <xdr:colOff>466715</xdr:colOff>
      <xdr:row>35</xdr:row>
      <xdr:rowOff>224883</xdr:rowOff>
    </xdr:to>
    <xdr:sp macro="" textlink="">
      <xdr:nvSpPr>
        <xdr:cNvPr id="34" name="Text Box 101">
          <a:extLst>
            <a:ext uri="{FF2B5EF4-FFF2-40B4-BE49-F238E27FC236}">
              <a16:creationId xmlns:a16="http://schemas.microsoft.com/office/drawing/2014/main" id="{00000000-0008-0000-0A00-000022000000}"/>
            </a:ext>
          </a:extLst>
        </xdr:cNvPr>
        <xdr:cNvSpPr txBox="1">
          <a:spLocks noChangeArrowheads="1"/>
        </xdr:cNvSpPr>
      </xdr:nvSpPr>
      <xdr:spPr bwMode="auto">
        <a:xfrm>
          <a:off x="2461895" y="12578715"/>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2</xdr:col>
      <xdr:colOff>1489710</xdr:colOff>
      <xdr:row>31</xdr:row>
      <xdr:rowOff>6985</xdr:rowOff>
    </xdr:from>
    <xdr:to>
      <xdr:col>3</xdr:col>
      <xdr:colOff>459742</xdr:colOff>
      <xdr:row>31</xdr:row>
      <xdr:rowOff>236019</xdr:rowOff>
    </xdr:to>
    <xdr:sp macro="" textlink="">
      <xdr:nvSpPr>
        <xdr:cNvPr id="35" name="Text Box 102">
          <a:extLst>
            <a:ext uri="{FF2B5EF4-FFF2-40B4-BE49-F238E27FC236}">
              <a16:creationId xmlns:a16="http://schemas.microsoft.com/office/drawing/2014/main" id="{00000000-0008-0000-0A00-000023000000}"/>
            </a:ext>
          </a:extLst>
        </xdr:cNvPr>
        <xdr:cNvSpPr txBox="1">
          <a:spLocks noChangeArrowheads="1"/>
        </xdr:cNvSpPr>
      </xdr:nvSpPr>
      <xdr:spPr bwMode="auto">
        <a:xfrm>
          <a:off x="3794760" y="10757535"/>
          <a:ext cx="462282"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4</xdr:col>
      <xdr:colOff>10795</xdr:colOff>
      <xdr:row>31</xdr:row>
      <xdr:rowOff>6984</xdr:rowOff>
    </xdr:from>
    <xdr:to>
      <xdr:col>4</xdr:col>
      <xdr:colOff>470620</xdr:colOff>
      <xdr:row>31</xdr:row>
      <xdr:rowOff>266699</xdr:rowOff>
    </xdr:to>
    <xdr:sp macro="" textlink="">
      <xdr:nvSpPr>
        <xdr:cNvPr id="36" name="Text Box 103">
          <a:extLst>
            <a:ext uri="{FF2B5EF4-FFF2-40B4-BE49-F238E27FC236}">
              <a16:creationId xmlns:a16="http://schemas.microsoft.com/office/drawing/2014/main" id="{00000000-0008-0000-0A00-000024000000}"/>
            </a:ext>
          </a:extLst>
        </xdr:cNvPr>
        <xdr:cNvSpPr txBox="1">
          <a:spLocks noChangeArrowheads="1"/>
        </xdr:cNvSpPr>
      </xdr:nvSpPr>
      <xdr:spPr bwMode="auto">
        <a:xfrm>
          <a:off x="5154295" y="1075753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37" name="Line 122">
          <a:extLst>
            <a:ext uri="{FF2B5EF4-FFF2-40B4-BE49-F238E27FC236}">
              <a16:creationId xmlns:a16="http://schemas.microsoft.com/office/drawing/2014/main" id="{00000000-0008-0000-0A00-000025000000}"/>
            </a:ext>
          </a:extLst>
        </xdr:cNvPr>
        <xdr:cNvSpPr>
          <a:spLocks noChangeShapeType="1"/>
        </xdr:cNvSpPr>
      </xdr:nvSpPr>
      <xdr:spPr bwMode="auto">
        <a:xfrm>
          <a:off x="6257925" y="9937750"/>
          <a:ext cx="0" cy="355600"/>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xdr:colOff>
      <xdr:row>34</xdr:row>
      <xdr:rowOff>454660</xdr:rowOff>
    </xdr:from>
    <xdr:to>
      <xdr:col>4</xdr:col>
      <xdr:colOff>457190</xdr:colOff>
      <xdr:row>35</xdr:row>
      <xdr:rowOff>226494</xdr:rowOff>
    </xdr:to>
    <xdr:sp macro="" textlink="">
      <xdr:nvSpPr>
        <xdr:cNvPr id="38" name="Text Box 100">
          <a:extLst>
            <a:ext uri="{FF2B5EF4-FFF2-40B4-BE49-F238E27FC236}">
              <a16:creationId xmlns:a16="http://schemas.microsoft.com/office/drawing/2014/main" id="{00000000-0008-0000-0A00-000026000000}"/>
            </a:ext>
          </a:extLst>
        </xdr:cNvPr>
        <xdr:cNvSpPr txBox="1">
          <a:spLocks noChangeArrowheads="1"/>
        </xdr:cNvSpPr>
      </xdr:nvSpPr>
      <xdr:spPr bwMode="auto">
        <a:xfrm>
          <a:off x="5144770" y="1257681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（チ）</a:t>
          </a:r>
        </a:p>
      </xdr:txBody>
    </xdr:sp>
    <xdr:clientData/>
  </xdr:twoCellAnchor>
  <xdr:twoCellAnchor>
    <xdr:from>
      <xdr:col>3</xdr:col>
      <xdr:colOff>1270</xdr:colOff>
      <xdr:row>34</xdr:row>
      <xdr:rowOff>454660</xdr:rowOff>
    </xdr:from>
    <xdr:to>
      <xdr:col>3</xdr:col>
      <xdr:colOff>457190</xdr:colOff>
      <xdr:row>35</xdr:row>
      <xdr:rowOff>226494</xdr:rowOff>
    </xdr:to>
    <xdr:sp macro="" textlink="">
      <xdr:nvSpPr>
        <xdr:cNvPr id="39" name="Text Box 100">
          <a:extLst>
            <a:ext uri="{FF2B5EF4-FFF2-40B4-BE49-F238E27FC236}">
              <a16:creationId xmlns:a16="http://schemas.microsoft.com/office/drawing/2014/main" id="{00000000-0008-0000-0A00-000027000000}"/>
            </a:ext>
          </a:extLst>
        </xdr:cNvPr>
        <xdr:cNvSpPr txBox="1">
          <a:spLocks noChangeArrowheads="1"/>
        </xdr:cNvSpPr>
      </xdr:nvSpPr>
      <xdr:spPr bwMode="auto">
        <a:xfrm>
          <a:off x="3798570" y="1257681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504825</xdr:colOff>
      <xdr:row>5</xdr:row>
      <xdr:rowOff>398145</xdr:rowOff>
    </xdr:from>
    <xdr:to>
      <xdr:col>21</xdr:col>
      <xdr:colOff>417195</xdr:colOff>
      <xdr:row>20</xdr:row>
      <xdr:rowOff>78105</xdr:rowOff>
    </xdr:to>
    <xdr:sp macro="" textlink="">
      <xdr:nvSpPr>
        <xdr:cNvPr id="2" name="矢印: 右 1">
          <a:extLst>
            <a:ext uri="{FF2B5EF4-FFF2-40B4-BE49-F238E27FC236}">
              <a16:creationId xmlns:a16="http://schemas.microsoft.com/office/drawing/2014/main" id="{ED505C3A-8773-77F8-CED8-5C90A6EF555E}"/>
            </a:ext>
          </a:extLst>
        </xdr:cNvPr>
        <xdr:cNvSpPr/>
      </xdr:nvSpPr>
      <xdr:spPr>
        <a:xfrm>
          <a:off x="504825" y="1541145"/>
          <a:ext cx="13914120" cy="337566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ja-JP" altLang="en-US" sz="4400" b="1" i="0" u="none" strike="noStrike">
              <a:solidFill>
                <a:schemeClr val="lt1"/>
              </a:solidFill>
              <a:effectLst/>
              <a:latin typeface="+mn-lt"/>
              <a:ea typeface="+mn-ea"/>
              <a:cs typeface="+mn-cs"/>
            </a:rPr>
            <a:t>これより右のシートは交付決定通知受領後に入力→ </a:t>
          </a:r>
          <a:endParaRPr kumimoji="1" lang="ja-JP" altLang="en-US" sz="4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185008</xdr:colOff>
      <xdr:row>37</xdr:row>
      <xdr:rowOff>457536</xdr:rowOff>
    </xdr:from>
    <xdr:to>
      <xdr:col>31</xdr:col>
      <xdr:colOff>484094</xdr:colOff>
      <xdr:row>44</xdr:row>
      <xdr:rowOff>106903</xdr:rowOff>
    </xdr:to>
    <xdr:sp macro="" textlink="">
      <xdr:nvSpPr>
        <xdr:cNvPr id="2" name="テキスト ボックス 1">
          <a:extLst>
            <a:ext uri="{FF2B5EF4-FFF2-40B4-BE49-F238E27FC236}">
              <a16:creationId xmlns:a16="http://schemas.microsoft.com/office/drawing/2014/main" id="{38684F1C-318F-4E1C-AD3D-77A285B6FFE6}"/>
            </a:ext>
          </a:extLst>
        </xdr:cNvPr>
        <xdr:cNvSpPr txBox="1"/>
      </xdr:nvSpPr>
      <xdr:spPr>
        <a:xfrm>
          <a:off x="8952490" y="11986148"/>
          <a:ext cx="5373110" cy="3531084"/>
        </a:xfrm>
        <a:prstGeom prst="rect">
          <a:avLst/>
        </a:prstGeom>
        <a:solidFill>
          <a:schemeClr val="bg1"/>
        </a:solidFill>
        <a:ln w="57150" cmpd="sng">
          <a:solidFill>
            <a:srgbClr val="5FF4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例）</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　　　　</a:t>
          </a:r>
          <a:r>
            <a:rPr lang="en-US" altLang="ja-JP" b="1">
              <a:solidFill>
                <a:srgbClr val="0066CC"/>
              </a:solidFill>
              <a:effectLst/>
            </a:rPr>
            <a:t>【</a:t>
          </a:r>
          <a:r>
            <a:rPr lang="ja-JP" altLang="en-US" b="1">
              <a:solidFill>
                <a:srgbClr val="0066CC"/>
              </a:solidFill>
              <a:effectLst/>
            </a:rPr>
            <a:t>領収書</a:t>
          </a: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①冷蔵ショーケース：税込</a:t>
          </a:r>
          <a:r>
            <a:rPr lang="en-US" altLang="ja-JP" b="1">
              <a:solidFill>
                <a:srgbClr val="0066CC"/>
              </a:solidFill>
              <a:effectLst/>
            </a:rPr>
            <a:t>99,000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②運搬据付費：税込</a:t>
          </a:r>
          <a:r>
            <a:rPr lang="en-US" altLang="ja-JP" b="1">
              <a:solidFill>
                <a:srgbClr val="0066CC"/>
              </a:solidFill>
              <a:effectLst/>
            </a:rPr>
            <a:t>44,000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a:t>
          </a:r>
          <a:r>
            <a:rPr lang="en-US" altLang="ja-JP" b="1">
              <a:solidFill>
                <a:srgbClr val="0066CC"/>
              </a:solidFill>
              <a:effectLst/>
            </a:rPr>
            <a:t>99,000÷1.1</a:t>
          </a:r>
          <a:r>
            <a:rPr lang="ja-JP" altLang="en-US" b="1">
              <a:solidFill>
                <a:srgbClr val="0066CC"/>
              </a:solidFill>
              <a:effectLst/>
            </a:rPr>
            <a:t>＝</a:t>
          </a:r>
          <a:r>
            <a:rPr lang="en-US" altLang="ja-JP" b="1" u="sng">
              <a:solidFill>
                <a:srgbClr val="0066CC"/>
              </a:solidFill>
              <a:effectLst/>
            </a:rPr>
            <a:t>90,000</a:t>
          </a:r>
          <a:r>
            <a:rPr lang="ja-JP" altLang="en-US" b="1">
              <a:solidFill>
                <a:srgbClr val="0066CC"/>
              </a:solidFill>
              <a:effectLst/>
            </a:rPr>
            <a:t>（税抜）</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a:t>
          </a:r>
          <a:r>
            <a:rPr lang="en-US" altLang="ja-JP" b="1">
              <a:solidFill>
                <a:srgbClr val="0066CC"/>
              </a:solidFill>
              <a:effectLst/>
            </a:rPr>
            <a:t>44,000÷1.1</a:t>
          </a:r>
          <a:r>
            <a:rPr lang="ja-JP" altLang="en-US" b="1">
              <a:solidFill>
                <a:srgbClr val="0066CC"/>
              </a:solidFill>
              <a:effectLst/>
            </a:rPr>
            <a:t>＝</a:t>
          </a:r>
          <a:r>
            <a:rPr lang="en-US" altLang="ja-JP" b="1" u="sng">
              <a:solidFill>
                <a:srgbClr val="0066CC"/>
              </a:solidFill>
              <a:effectLst/>
            </a:rPr>
            <a:t>40,000</a:t>
          </a:r>
          <a:r>
            <a:rPr lang="ja-JP" altLang="en-US" b="1">
              <a:solidFill>
                <a:srgbClr val="0066CC"/>
              </a:solidFill>
              <a:effectLst/>
            </a:rPr>
            <a:t>（税抜）→　</a:t>
          </a:r>
          <a:r>
            <a:rPr lang="en-US" altLang="ja-JP" sz="1100" b="1">
              <a:solidFill>
                <a:srgbClr val="0066CC"/>
              </a:solidFill>
              <a:effectLst/>
              <a:latin typeface="+mn-lt"/>
              <a:ea typeface="+mn-ea"/>
              <a:cs typeface="+mn-cs"/>
            </a:rPr>
            <a:t>27,000</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90,000×0.3</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a:t>
          </a:r>
          <a:r>
            <a:rPr lang="en-US" altLang="ja-JP" sz="1100" b="1">
              <a:solidFill>
                <a:srgbClr val="0066CC"/>
              </a:solidFill>
              <a:effectLst/>
              <a:latin typeface="+mn-lt"/>
              <a:ea typeface="+mn-ea"/>
              <a:cs typeface="+mn-cs"/>
            </a:rPr>
            <a:t>※</a:t>
          </a:r>
          <a:r>
            <a:rPr lang="ja-JP" altLang="en-US" sz="1100" b="1">
              <a:solidFill>
                <a:srgbClr val="0066CC"/>
              </a:solidFill>
              <a:effectLst/>
              <a:latin typeface="+mn-lt"/>
              <a:ea typeface="+mn-ea"/>
              <a:cs typeface="+mn-cs"/>
            </a:rPr>
            <a:t>②が①の</a:t>
          </a:r>
          <a:r>
            <a:rPr lang="en-US" altLang="ja-JP" sz="1100" b="1">
              <a:solidFill>
                <a:srgbClr val="0066CC"/>
              </a:solidFill>
              <a:effectLst/>
              <a:latin typeface="+mn-lt"/>
              <a:ea typeface="+mn-ea"/>
              <a:cs typeface="+mn-cs"/>
            </a:rPr>
            <a:t>3</a:t>
          </a:r>
          <a:r>
            <a:rPr lang="ja-JP" altLang="ja-JP" sz="1100" b="1">
              <a:solidFill>
                <a:srgbClr val="0066CC"/>
              </a:solidFill>
              <a:effectLst/>
              <a:latin typeface="+mn-lt"/>
              <a:ea typeface="+mn-ea"/>
              <a:cs typeface="+mn-cs"/>
            </a:rPr>
            <a:t>割を超える場合</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3</a:t>
          </a:r>
          <a:r>
            <a:rPr lang="ja-JP" altLang="en-US" sz="1100" b="1">
              <a:solidFill>
                <a:srgbClr val="0066CC"/>
              </a:solidFill>
              <a:effectLst/>
              <a:latin typeface="+mn-lt"/>
              <a:ea typeface="+mn-ea"/>
              <a:cs typeface="+mn-cs"/>
            </a:rPr>
            <a:t>割</a:t>
          </a:r>
          <a:r>
            <a:rPr lang="ja-JP" altLang="ja-JP" sz="1100" b="1">
              <a:solidFill>
                <a:srgbClr val="0066CC"/>
              </a:solidFill>
              <a:effectLst/>
              <a:latin typeface="+mn-lt"/>
              <a:ea typeface="+mn-ea"/>
              <a:cs typeface="+mn-cs"/>
            </a:rPr>
            <a:t>までが運搬据付費の助成対象経費となります。</a:t>
          </a:r>
          <a:endParaRPr lang="en-US" altLang="ja-JP" sz="1100" b="1">
            <a:solidFill>
              <a:srgbClr val="0066CC"/>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　　　　　　</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90,000</a:t>
          </a:r>
          <a:r>
            <a:rPr lang="ja-JP" altLang="en-US" b="1">
              <a:solidFill>
                <a:srgbClr val="0066CC"/>
              </a:solidFill>
              <a:effectLst/>
            </a:rPr>
            <a:t>＋</a:t>
          </a:r>
          <a:r>
            <a:rPr lang="en-US" altLang="ja-JP" b="1">
              <a:solidFill>
                <a:srgbClr val="0066CC"/>
              </a:solidFill>
              <a:effectLst/>
            </a:rPr>
            <a:t>27,000</a:t>
          </a:r>
          <a:r>
            <a:rPr lang="ja-JP" altLang="en-US" b="1">
              <a:solidFill>
                <a:srgbClr val="0066CC"/>
              </a:solidFill>
              <a:effectLst/>
            </a:rPr>
            <a:t>＝</a:t>
          </a:r>
          <a:r>
            <a:rPr lang="en-US" altLang="ja-JP" b="1" u="sng">
              <a:solidFill>
                <a:srgbClr val="0066CC"/>
              </a:solidFill>
              <a:effectLst/>
            </a:rPr>
            <a:t>117,000</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u="none">
              <a:solidFill>
                <a:srgbClr val="0066CC"/>
              </a:solidFill>
              <a:effectLst/>
            </a:rPr>
            <a:t>≪助成金実績報告額≫</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u="none">
              <a:solidFill>
                <a:srgbClr val="0066CC"/>
              </a:solidFill>
              <a:effectLst/>
            </a:rPr>
            <a:t>117,000÷2</a:t>
          </a:r>
          <a:r>
            <a:rPr lang="ja-JP" altLang="en-US" b="1" u="none">
              <a:solidFill>
                <a:srgbClr val="0066CC"/>
              </a:solidFill>
              <a:effectLst/>
            </a:rPr>
            <a:t>＝</a:t>
          </a:r>
          <a:r>
            <a:rPr lang="en-US" altLang="ja-JP" b="1" u="none">
              <a:solidFill>
                <a:srgbClr val="0066CC"/>
              </a:solidFill>
              <a:effectLst/>
            </a:rPr>
            <a:t>58,500</a:t>
          </a:r>
          <a:r>
            <a:rPr lang="ja-JP" altLang="en-US" b="1" u="none">
              <a:solidFill>
                <a:srgbClr val="0066CC"/>
              </a:solidFill>
              <a:effectLst/>
            </a:rPr>
            <a:t>　→　</a:t>
          </a:r>
          <a:r>
            <a:rPr lang="en-US" altLang="ja-JP" b="1" u="sng">
              <a:solidFill>
                <a:srgbClr val="0066CC"/>
              </a:solidFill>
              <a:effectLst/>
            </a:rPr>
            <a:t>58,000</a:t>
          </a:r>
          <a:r>
            <a:rPr lang="ja-JP" altLang="en-US" b="1" u="sng">
              <a:solidFill>
                <a:srgbClr val="0066CC"/>
              </a:solidFill>
              <a:effectLst/>
            </a:rPr>
            <a:t>　</a:t>
          </a:r>
          <a:r>
            <a:rPr lang="en-US" altLang="ja-JP" b="1" u="none">
              <a:solidFill>
                <a:srgbClr val="0066CC"/>
              </a:solidFill>
              <a:effectLst/>
            </a:rPr>
            <a:t>※1,000</a:t>
          </a:r>
          <a:r>
            <a:rPr lang="ja-JP" altLang="en-US" b="1" u="none">
              <a:solidFill>
                <a:srgbClr val="0066CC"/>
              </a:solidFill>
              <a:effectLst/>
            </a:rPr>
            <a:t>円未満は切り捨て</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xdr:txBody>
    </xdr:sp>
    <xdr:clientData/>
  </xdr:twoCellAnchor>
  <xdr:twoCellAnchor>
    <xdr:from>
      <xdr:col>24</xdr:col>
      <xdr:colOff>134471</xdr:colOff>
      <xdr:row>10</xdr:row>
      <xdr:rowOff>25997</xdr:rowOff>
    </xdr:from>
    <xdr:to>
      <xdr:col>29</xdr:col>
      <xdr:colOff>302559</xdr:colOff>
      <xdr:row>17</xdr:row>
      <xdr:rowOff>0</xdr:rowOff>
    </xdr:to>
    <xdr:sp macro="" textlink="">
      <xdr:nvSpPr>
        <xdr:cNvPr id="4" name="吹き出し: 線 3">
          <a:extLst>
            <a:ext uri="{FF2B5EF4-FFF2-40B4-BE49-F238E27FC236}">
              <a16:creationId xmlns:a16="http://schemas.microsoft.com/office/drawing/2014/main" id="{14D621C5-05A3-5D61-607E-7DD166C0F8B5}"/>
            </a:ext>
          </a:extLst>
        </xdr:cNvPr>
        <xdr:cNvSpPr/>
      </xdr:nvSpPr>
      <xdr:spPr>
        <a:xfrm>
          <a:off x="9244853" y="4900556"/>
          <a:ext cx="2991971" cy="1610062"/>
        </a:xfrm>
        <a:prstGeom prst="borderCallout1">
          <a:avLst>
            <a:gd name="adj1" fmla="val 31322"/>
            <a:gd name="adj2" fmla="val -478"/>
            <a:gd name="adj3" fmla="val 15527"/>
            <a:gd name="adj4" fmla="val -119227"/>
          </a:avLst>
        </a:prstGeom>
        <a:ln w="19050">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交付決定通知受領後に「第７号様式」において事業者情報の変更を行っている場合は①基本情報入力シートに変更後の情報を入力ください。自動反映されます。</a:t>
          </a:r>
          <a:endParaRPr kumimoji="1" lang="en-US" altLang="ja-JP" sz="1100"/>
        </a:p>
        <a:p>
          <a:pPr algn="l"/>
          <a:endParaRPr kumimoji="1" lang="en-US" altLang="ja-JP" sz="1100"/>
        </a:p>
        <a:p>
          <a:pPr algn="l"/>
          <a:endParaRPr kumimoji="1" lang="en-US" altLang="ja-JP" sz="1100"/>
        </a:p>
      </xdr:txBody>
    </xdr:sp>
    <xdr:clientData/>
  </xdr:twoCellAnchor>
  <xdr:twoCellAnchor>
    <xdr:from>
      <xdr:col>25</xdr:col>
      <xdr:colOff>13110</xdr:colOff>
      <xdr:row>14</xdr:row>
      <xdr:rowOff>69141</xdr:rowOff>
    </xdr:from>
    <xdr:to>
      <xdr:col>29</xdr:col>
      <xdr:colOff>78441</xdr:colOff>
      <xdr:row>16</xdr:row>
      <xdr:rowOff>7396</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538D93D5-7F1A-412E-926B-5AA13C5ACC69}"/>
            </a:ext>
          </a:extLst>
        </xdr:cNvPr>
        <xdr:cNvSpPr/>
      </xdr:nvSpPr>
      <xdr:spPr>
        <a:xfrm>
          <a:off x="9482081" y="5929817"/>
          <a:ext cx="2530625" cy="431314"/>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　基本情報入力シート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42</xdr:col>
      <xdr:colOff>182879</xdr:colOff>
      <xdr:row>10</xdr:row>
      <xdr:rowOff>24765</xdr:rowOff>
    </xdr:from>
    <xdr:to>
      <xdr:col>50</xdr:col>
      <xdr:colOff>28575</xdr:colOff>
      <xdr:row>12</xdr:row>
      <xdr:rowOff>85725</xdr:rowOff>
    </xdr:to>
    <xdr:sp macro="" textlink="">
      <xdr:nvSpPr>
        <xdr:cNvPr id="5" name="角丸四角形 4">
          <a:extLst>
            <a:ext uri="{FF2B5EF4-FFF2-40B4-BE49-F238E27FC236}">
              <a16:creationId xmlns:a16="http://schemas.microsoft.com/office/drawing/2014/main" id="{00000000-0008-0000-1100-000005000000}"/>
            </a:ext>
          </a:extLst>
        </xdr:cNvPr>
        <xdr:cNvSpPr/>
      </xdr:nvSpPr>
      <xdr:spPr>
        <a:xfrm>
          <a:off x="11069954" y="1624965"/>
          <a:ext cx="2388871" cy="76581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助成事業が完了した日か</a:t>
          </a:r>
          <a:r>
            <a:rPr kumimoji="1" lang="en-US" altLang="ja-JP" sz="1200">
              <a:solidFill>
                <a:srgbClr val="C00000"/>
              </a:solidFill>
            </a:rPr>
            <a:t>60</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xdr:txBody>
    </xdr:sp>
    <xdr:clientData/>
  </xdr:twoCellAnchor>
  <xdr:twoCellAnchor>
    <xdr:from>
      <xdr:col>40</xdr:col>
      <xdr:colOff>249556</xdr:colOff>
      <xdr:row>0</xdr:row>
      <xdr:rowOff>186690</xdr:rowOff>
    </xdr:from>
    <xdr:to>
      <xdr:col>44</xdr:col>
      <xdr:colOff>114301</xdr:colOff>
      <xdr:row>3</xdr:row>
      <xdr:rowOff>47625</xdr:rowOff>
    </xdr:to>
    <xdr:sp macro="" textlink="">
      <xdr:nvSpPr>
        <xdr:cNvPr id="9" name="吹き出し: 四角形 2">
          <a:extLst>
            <a:ext uri="{FF2B5EF4-FFF2-40B4-BE49-F238E27FC236}">
              <a16:creationId xmlns:a16="http://schemas.microsoft.com/office/drawing/2014/main" id="{00000000-0008-0000-1100-000009000000}"/>
            </a:ext>
          </a:extLst>
        </xdr:cNvPr>
        <xdr:cNvSpPr/>
      </xdr:nvSpPr>
      <xdr:spPr>
        <a:xfrm>
          <a:off x="10507981" y="186690"/>
          <a:ext cx="1131570" cy="413385"/>
        </a:xfrm>
        <a:prstGeom prst="wedgeRectCallout">
          <a:avLst>
            <a:gd name="adj1" fmla="val 70699"/>
            <a:gd name="adj2" fmla="val -872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29</xdr:col>
      <xdr:colOff>139066</xdr:colOff>
      <xdr:row>42</xdr:row>
      <xdr:rowOff>55245</xdr:rowOff>
    </xdr:from>
    <xdr:to>
      <xdr:col>38</xdr:col>
      <xdr:colOff>0</xdr:colOff>
      <xdr:row>45</xdr:row>
      <xdr:rowOff>15240</xdr:rowOff>
    </xdr:to>
    <xdr:sp macro="" textlink="">
      <xdr:nvSpPr>
        <xdr:cNvPr id="10" name="吹き出し: 四角形 3">
          <a:extLst>
            <a:ext uri="{FF2B5EF4-FFF2-40B4-BE49-F238E27FC236}">
              <a16:creationId xmlns:a16="http://schemas.microsoft.com/office/drawing/2014/main" id="{00000000-0008-0000-1100-00000A000000}"/>
            </a:ext>
          </a:extLst>
        </xdr:cNvPr>
        <xdr:cNvSpPr/>
      </xdr:nvSpPr>
      <xdr:spPr>
        <a:xfrm>
          <a:off x="7387591" y="9542145"/>
          <a:ext cx="2308859" cy="321945"/>
        </a:xfrm>
        <a:prstGeom prst="wedgeRectCallout">
          <a:avLst>
            <a:gd name="adj1" fmla="val -67400"/>
            <a:gd name="adj2" fmla="val -4212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必要に応じて追記してください</a:t>
          </a:r>
        </a:p>
      </xdr:txBody>
    </xdr:sp>
    <xdr:clientData/>
  </xdr:twoCellAnchor>
  <xdr:twoCellAnchor>
    <xdr:from>
      <xdr:col>36</xdr:col>
      <xdr:colOff>200025</xdr:colOff>
      <xdr:row>0</xdr:row>
      <xdr:rowOff>142875</xdr:rowOff>
    </xdr:from>
    <xdr:to>
      <xdr:col>40</xdr:col>
      <xdr:colOff>1458</xdr:colOff>
      <xdr:row>3</xdr:row>
      <xdr:rowOff>51097</xdr:rowOff>
    </xdr:to>
    <xdr:sp macro="" textlink="">
      <xdr:nvSpPr>
        <xdr:cNvPr id="11" name="Text Box 334">
          <a:extLst>
            <a:ext uri="{FF2B5EF4-FFF2-40B4-BE49-F238E27FC236}">
              <a16:creationId xmlns:a16="http://schemas.microsoft.com/office/drawing/2014/main" id="{00000000-0008-0000-1100-00000B000000}"/>
            </a:ext>
          </a:extLst>
        </xdr:cNvPr>
        <xdr:cNvSpPr txBox="1">
          <a:spLocks noChangeArrowheads="1"/>
        </xdr:cNvSpPr>
      </xdr:nvSpPr>
      <xdr:spPr bwMode="auto">
        <a:xfrm>
          <a:off x="9344025" y="142875"/>
          <a:ext cx="906333" cy="4568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26</xdr:col>
      <xdr:colOff>91441</xdr:colOff>
      <xdr:row>38</xdr:row>
      <xdr:rowOff>76199</xdr:rowOff>
    </xdr:from>
    <xdr:to>
      <xdr:col>39</xdr:col>
      <xdr:colOff>1905</xdr:colOff>
      <xdr:row>41</xdr:row>
      <xdr:rowOff>148589</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6958966" y="8858249"/>
          <a:ext cx="3063239" cy="59626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添付書類はここに張り付けず別紙にて添付　　　　　　　　</a:t>
          </a:r>
          <a:r>
            <a:rPr kumimoji="1" lang="ja-JP" altLang="en-US" sz="900" b="1">
              <a:solidFill>
                <a:srgbClr val="FF0000"/>
              </a:solidFill>
            </a:rPr>
            <a:t>例）写真</a:t>
          </a:r>
          <a:r>
            <a:rPr kumimoji="1" lang="en-US" altLang="ja-JP" sz="900" b="1">
              <a:solidFill>
                <a:srgbClr val="FF0000"/>
              </a:solidFill>
            </a:rPr>
            <a:t>JPEG</a:t>
          </a:r>
          <a:r>
            <a:rPr kumimoji="1" lang="ja-JP" altLang="en-US" sz="900" b="1">
              <a:solidFill>
                <a:srgbClr val="FF0000"/>
              </a:solidFill>
            </a:rPr>
            <a:t>、</a:t>
          </a:r>
          <a:r>
            <a:rPr kumimoji="1" lang="en-US" altLang="ja-JP" sz="900" b="1">
              <a:solidFill>
                <a:srgbClr val="FF0000"/>
              </a:solidFill>
            </a:rPr>
            <a:t>PDF</a:t>
          </a:r>
          <a:r>
            <a:rPr kumimoji="1" lang="ja-JP" altLang="en-US" sz="900" b="1">
              <a:solidFill>
                <a:srgbClr val="FF0000"/>
              </a:solidFill>
            </a:rPr>
            <a:t>等で提出</a:t>
          </a:r>
          <a:endParaRPr kumimoji="1" lang="ja-JP" altLang="en-US" sz="1100" b="1">
            <a:solidFill>
              <a:srgbClr val="FF0000"/>
            </a:solidFill>
          </a:endParaRPr>
        </a:p>
      </xdr:txBody>
    </xdr:sp>
    <xdr:clientData/>
  </xdr:twoCellAnchor>
  <xdr:twoCellAnchor>
    <xdr:from>
      <xdr:col>28</xdr:col>
      <xdr:colOff>57150</xdr:colOff>
      <xdr:row>19</xdr:row>
      <xdr:rowOff>352426</xdr:rowOff>
    </xdr:from>
    <xdr:to>
      <xdr:col>37</xdr:col>
      <xdr:colOff>20955</xdr:colOff>
      <xdr:row>21</xdr:row>
      <xdr:rowOff>377192</xdr:rowOff>
    </xdr:to>
    <xdr:sp macro="" textlink="">
      <xdr:nvSpPr>
        <xdr:cNvPr id="14" name="テキスト ボックス 13">
          <a:extLst>
            <a:ext uri="{FF2B5EF4-FFF2-40B4-BE49-F238E27FC236}">
              <a16:creationId xmlns:a16="http://schemas.microsoft.com/office/drawing/2014/main" id="{00000000-0008-0000-1100-00000E000000}"/>
            </a:ext>
          </a:extLst>
        </xdr:cNvPr>
        <xdr:cNvSpPr txBox="1"/>
      </xdr:nvSpPr>
      <xdr:spPr>
        <a:xfrm>
          <a:off x="7229475" y="4171951"/>
          <a:ext cx="2211705" cy="824866"/>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①</a:t>
          </a:r>
          <a:r>
            <a:rPr kumimoji="1" lang="en-US" altLang="ja-JP" sz="1100" b="1">
              <a:solidFill>
                <a:srgbClr val="FF0000"/>
              </a:solidFill>
              <a:effectLst/>
              <a:latin typeface="+mn-lt"/>
              <a:ea typeface="+mn-ea"/>
              <a:cs typeface="+mn-cs"/>
            </a:rPr>
            <a:t>-2</a:t>
          </a:r>
          <a:r>
            <a:rPr kumimoji="1" lang="ja-JP" altLang="ja-JP" sz="1100" b="1">
              <a:solidFill>
                <a:srgbClr val="FF0000"/>
              </a:solidFill>
              <a:effectLst/>
              <a:latin typeface="+mn-lt"/>
              <a:ea typeface="+mn-ea"/>
              <a:cs typeface="+mn-cs"/>
            </a:rPr>
            <a:t>基本情報入力シートで入力</a:t>
          </a:r>
          <a:endParaRPr lang="ja-JP" altLang="ja-JP" b="1">
            <a:solidFill>
              <a:srgbClr val="FF0000"/>
            </a:solidFill>
            <a:effectLst/>
          </a:endParaRPr>
        </a:p>
      </xdr:txBody>
    </xdr:sp>
    <xdr:clientData/>
  </xdr:twoCellAnchor>
  <xdr:twoCellAnchor>
    <xdr:from>
      <xdr:col>26</xdr:col>
      <xdr:colOff>19050</xdr:colOff>
      <xdr:row>15</xdr:row>
      <xdr:rowOff>222884</xdr:rowOff>
    </xdr:from>
    <xdr:to>
      <xdr:col>27</xdr:col>
      <xdr:colOff>154305</xdr:colOff>
      <xdr:row>27</xdr:row>
      <xdr:rowOff>28575</xdr:rowOff>
    </xdr:to>
    <xdr:sp macro="" textlink="">
      <xdr:nvSpPr>
        <xdr:cNvPr id="16" name="右中かっこ 15">
          <a:extLst>
            <a:ext uri="{FF2B5EF4-FFF2-40B4-BE49-F238E27FC236}">
              <a16:creationId xmlns:a16="http://schemas.microsoft.com/office/drawing/2014/main" id="{00000000-0008-0000-1100-000010000000}"/>
            </a:ext>
          </a:extLst>
        </xdr:cNvPr>
        <xdr:cNvSpPr/>
      </xdr:nvSpPr>
      <xdr:spPr>
        <a:xfrm>
          <a:off x="6829425" y="2708909"/>
          <a:ext cx="278130" cy="4263391"/>
        </a:xfrm>
        <a:prstGeom prst="rightBrace">
          <a:avLst>
            <a:gd name="adj1" fmla="val 0"/>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447</xdr:colOff>
      <xdr:row>22</xdr:row>
      <xdr:rowOff>103879</xdr:rowOff>
    </xdr:from>
    <xdr:to>
      <xdr:col>45</xdr:col>
      <xdr:colOff>423694</xdr:colOff>
      <xdr:row>37</xdr:row>
      <xdr:rowOff>54348</xdr:rowOff>
    </xdr:to>
    <xdr:sp macro="" textlink="">
      <xdr:nvSpPr>
        <xdr:cNvPr id="15" name="テキスト ボックス 14">
          <a:extLst>
            <a:ext uri="{FF2B5EF4-FFF2-40B4-BE49-F238E27FC236}">
              <a16:creationId xmlns:a16="http://schemas.microsoft.com/office/drawing/2014/main" id="{00000000-0008-0000-1100-00000F000000}"/>
            </a:ext>
          </a:extLst>
        </xdr:cNvPr>
        <xdr:cNvSpPr txBox="1"/>
      </xdr:nvSpPr>
      <xdr:spPr>
        <a:xfrm>
          <a:off x="7228241" y="5168938"/>
          <a:ext cx="4972835" cy="3513939"/>
        </a:xfrm>
        <a:prstGeom prst="rect">
          <a:avLst/>
        </a:prstGeom>
        <a:solidFill>
          <a:schemeClr val="bg1"/>
        </a:solidFill>
        <a:ln w="57150" cmpd="sng">
          <a:solidFill>
            <a:srgbClr val="5FF4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例）</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　　　　</a:t>
          </a:r>
          <a:r>
            <a:rPr lang="en-US" altLang="ja-JP" b="1">
              <a:solidFill>
                <a:srgbClr val="0066CC"/>
              </a:solidFill>
              <a:effectLst/>
            </a:rPr>
            <a:t>【</a:t>
          </a:r>
          <a:r>
            <a:rPr lang="ja-JP" altLang="en-US" b="1">
              <a:solidFill>
                <a:srgbClr val="0066CC"/>
              </a:solidFill>
              <a:effectLst/>
            </a:rPr>
            <a:t>領収書</a:t>
          </a: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①冷蔵ショーケース：税込</a:t>
          </a:r>
          <a:r>
            <a:rPr lang="en-US" altLang="ja-JP" b="1">
              <a:solidFill>
                <a:srgbClr val="0066CC"/>
              </a:solidFill>
              <a:effectLst/>
            </a:rPr>
            <a:t>99,000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②運搬据付費：税込</a:t>
          </a:r>
          <a:r>
            <a:rPr lang="en-US" altLang="ja-JP" b="1">
              <a:solidFill>
                <a:srgbClr val="0066CC"/>
              </a:solidFill>
              <a:effectLst/>
            </a:rPr>
            <a:t>44,000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a:t>
          </a:r>
          <a:r>
            <a:rPr lang="en-US" altLang="ja-JP" b="1">
              <a:solidFill>
                <a:srgbClr val="0066CC"/>
              </a:solidFill>
              <a:effectLst/>
            </a:rPr>
            <a:t>99,000÷1.1</a:t>
          </a:r>
          <a:r>
            <a:rPr lang="ja-JP" altLang="en-US" b="1">
              <a:solidFill>
                <a:srgbClr val="0066CC"/>
              </a:solidFill>
              <a:effectLst/>
            </a:rPr>
            <a:t>＝</a:t>
          </a:r>
          <a:r>
            <a:rPr lang="en-US" altLang="ja-JP" b="1" u="sng">
              <a:solidFill>
                <a:srgbClr val="0066CC"/>
              </a:solidFill>
              <a:effectLst/>
            </a:rPr>
            <a:t>90,000</a:t>
          </a:r>
          <a:r>
            <a:rPr lang="ja-JP" altLang="en-US" b="1">
              <a:solidFill>
                <a:srgbClr val="0066CC"/>
              </a:solidFill>
              <a:effectLst/>
            </a:rPr>
            <a:t>（税抜）</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a:t>
          </a:r>
          <a:r>
            <a:rPr lang="en-US" altLang="ja-JP" b="1">
              <a:solidFill>
                <a:srgbClr val="0066CC"/>
              </a:solidFill>
              <a:effectLst/>
            </a:rPr>
            <a:t>44,000÷1.1</a:t>
          </a:r>
          <a:r>
            <a:rPr lang="ja-JP" altLang="en-US" b="1">
              <a:solidFill>
                <a:srgbClr val="0066CC"/>
              </a:solidFill>
              <a:effectLst/>
            </a:rPr>
            <a:t>＝</a:t>
          </a:r>
          <a:r>
            <a:rPr lang="en-US" altLang="ja-JP" b="1" u="sng">
              <a:solidFill>
                <a:srgbClr val="0066CC"/>
              </a:solidFill>
              <a:effectLst/>
            </a:rPr>
            <a:t>40,000</a:t>
          </a:r>
          <a:r>
            <a:rPr lang="ja-JP" altLang="en-US" b="1">
              <a:solidFill>
                <a:srgbClr val="0066CC"/>
              </a:solidFill>
              <a:effectLst/>
            </a:rPr>
            <a:t>（税抜）→　</a:t>
          </a:r>
          <a:r>
            <a:rPr lang="en-US" altLang="ja-JP" sz="1100" b="1">
              <a:solidFill>
                <a:srgbClr val="0066CC"/>
              </a:solidFill>
              <a:effectLst/>
              <a:latin typeface="+mn-lt"/>
              <a:ea typeface="+mn-ea"/>
              <a:cs typeface="+mn-cs"/>
            </a:rPr>
            <a:t>27,000</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90,000×0.3</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a:t>
          </a:r>
          <a:r>
            <a:rPr lang="en-US" altLang="ja-JP" sz="1100" b="1">
              <a:solidFill>
                <a:srgbClr val="0066CC"/>
              </a:solidFill>
              <a:effectLst/>
              <a:latin typeface="+mn-lt"/>
              <a:ea typeface="+mn-ea"/>
              <a:cs typeface="+mn-cs"/>
            </a:rPr>
            <a:t>※3</a:t>
          </a:r>
          <a:r>
            <a:rPr lang="ja-JP" altLang="ja-JP" sz="1100" b="1">
              <a:solidFill>
                <a:srgbClr val="0066CC"/>
              </a:solidFill>
              <a:effectLst/>
              <a:latin typeface="+mn-lt"/>
              <a:ea typeface="+mn-ea"/>
              <a:cs typeface="+mn-cs"/>
            </a:rPr>
            <a:t>割を超える場合までが運搬据付費の助成対象経費となります。</a:t>
          </a:r>
          <a:endParaRPr lang="en-US" altLang="ja-JP" sz="1100" b="1">
            <a:solidFill>
              <a:srgbClr val="0066CC"/>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　　　　　　</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90,000</a:t>
          </a:r>
          <a:r>
            <a:rPr lang="ja-JP" altLang="en-US" b="1">
              <a:solidFill>
                <a:srgbClr val="0066CC"/>
              </a:solidFill>
              <a:effectLst/>
            </a:rPr>
            <a:t>＋</a:t>
          </a:r>
          <a:r>
            <a:rPr lang="en-US" altLang="ja-JP" b="1">
              <a:solidFill>
                <a:srgbClr val="0066CC"/>
              </a:solidFill>
              <a:effectLst/>
            </a:rPr>
            <a:t>27,000</a:t>
          </a:r>
          <a:r>
            <a:rPr lang="ja-JP" altLang="en-US" b="1">
              <a:solidFill>
                <a:srgbClr val="0066CC"/>
              </a:solidFill>
              <a:effectLst/>
            </a:rPr>
            <a:t>＝</a:t>
          </a:r>
          <a:r>
            <a:rPr lang="en-US" altLang="ja-JP" b="1" u="sng">
              <a:solidFill>
                <a:srgbClr val="0066CC"/>
              </a:solidFill>
              <a:effectLst/>
            </a:rPr>
            <a:t>117,000</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u="none">
              <a:solidFill>
                <a:srgbClr val="0066CC"/>
              </a:solidFill>
              <a:effectLst/>
            </a:rPr>
            <a:t>≪助成金実績報告額≫</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u="none">
              <a:solidFill>
                <a:srgbClr val="0066CC"/>
              </a:solidFill>
              <a:effectLst/>
            </a:rPr>
            <a:t>117,000÷2</a:t>
          </a:r>
          <a:r>
            <a:rPr lang="ja-JP" altLang="en-US" b="1" u="none">
              <a:solidFill>
                <a:srgbClr val="0066CC"/>
              </a:solidFill>
              <a:effectLst/>
            </a:rPr>
            <a:t>＝</a:t>
          </a:r>
          <a:r>
            <a:rPr lang="en-US" altLang="ja-JP" b="1" u="none">
              <a:solidFill>
                <a:srgbClr val="0066CC"/>
              </a:solidFill>
              <a:effectLst/>
            </a:rPr>
            <a:t>58,500</a:t>
          </a:r>
          <a:r>
            <a:rPr lang="ja-JP" altLang="en-US" b="1" u="none">
              <a:solidFill>
                <a:srgbClr val="0066CC"/>
              </a:solidFill>
              <a:effectLst/>
            </a:rPr>
            <a:t>　→　</a:t>
          </a:r>
          <a:r>
            <a:rPr lang="en-US" altLang="ja-JP" b="1" u="sng">
              <a:solidFill>
                <a:srgbClr val="0066CC"/>
              </a:solidFill>
              <a:effectLst/>
            </a:rPr>
            <a:t>58,000</a:t>
          </a:r>
          <a:r>
            <a:rPr lang="ja-JP" altLang="en-US" b="1" u="sng">
              <a:solidFill>
                <a:srgbClr val="0066CC"/>
              </a:solidFill>
              <a:effectLst/>
            </a:rPr>
            <a:t>　</a:t>
          </a:r>
          <a:r>
            <a:rPr lang="en-US" altLang="ja-JP" b="1" u="none">
              <a:solidFill>
                <a:srgbClr val="0066CC"/>
              </a:solidFill>
              <a:effectLst/>
            </a:rPr>
            <a:t>※1,000</a:t>
          </a:r>
          <a:r>
            <a:rPr lang="ja-JP" altLang="en-US" b="1" u="none">
              <a:solidFill>
                <a:srgbClr val="0066CC"/>
              </a:solidFill>
              <a:effectLst/>
            </a:rPr>
            <a:t>円未満は切り捨て</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xdr:txBody>
    </xdr:sp>
    <xdr:clientData/>
  </xdr:twoCellAnchor>
  <xdr:twoCellAnchor>
    <xdr:from>
      <xdr:col>26</xdr:col>
      <xdr:colOff>56030</xdr:colOff>
      <xdr:row>22</xdr:row>
      <xdr:rowOff>459440</xdr:rowOff>
    </xdr:from>
    <xdr:to>
      <xdr:col>29</xdr:col>
      <xdr:colOff>13111</xdr:colOff>
      <xdr:row>26</xdr:row>
      <xdr:rowOff>50538</xdr:rowOff>
    </xdr:to>
    <xdr:sp macro="" textlink="">
      <xdr:nvSpPr>
        <xdr:cNvPr id="21" name="右中かっこ 20">
          <a:extLst>
            <a:ext uri="{FF2B5EF4-FFF2-40B4-BE49-F238E27FC236}">
              <a16:creationId xmlns:a16="http://schemas.microsoft.com/office/drawing/2014/main" id="{00000000-0008-0000-1100-000015000000}"/>
            </a:ext>
          </a:extLst>
        </xdr:cNvPr>
        <xdr:cNvSpPr/>
      </xdr:nvSpPr>
      <xdr:spPr>
        <a:xfrm>
          <a:off x="6902824" y="5524499"/>
          <a:ext cx="338081" cy="1014245"/>
        </a:xfrm>
        <a:prstGeom prst="rightBrace">
          <a:avLst/>
        </a:prstGeom>
        <a:ln w="38100">
          <a:solidFill>
            <a:srgbClr val="5FF4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92D050"/>
            </a:solidFill>
          </a:endParaRPr>
        </a:p>
      </xdr:txBody>
    </xdr:sp>
    <xdr:clientData/>
  </xdr:twoCellAnchor>
  <xdr:twoCellAnchor>
    <xdr:from>
      <xdr:col>26</xdr:col>
      <xdr:colOff>95249</xdr:colOff>
      <xdr:row>9</xdr:row>
      <xdr:rowOff>36195</xdr:rowOff>
    </xdr:from>
    <xdr:to>
      <xdr:col>37</xdr:col>
      <xdr:colOff>226695</xdr:colOff>
      <xdr:row>15</xdr:row>
      <xdr:rowOff>53340</xdr:rowOff>
    </xdr:to>
    <xdr:sp macro="" textlink="">
      <xdr:nvSpPr>
        <xdr:cNvPr id="4" name="吹き出し: 線 3">
          <a:extLst>
            <a:ext uri="{FF2B5EF4-FFF2-40B4-BE49-F238E27FC236}">
              <a16:creationId xmlns:a16="http://schemas.microsoft.com/office/drawing/2014/main" id="{FE05A51F-76C4-9E7E-2E07-74E24BCB5819}"/>
            </a:ext>
          </a:extLst>
        </xdr:cNvPr>
        <xdr:cNvSpPr/>
      </xdr:nvSpPr>
      <xdr:spPr>
        <a:xfrm>
          <a:off x="6962774" y="1360170"/>
          <a:ext cx="2684146" cy="1179195"/>
        </a:xfrm>
        <a:prstGeom prst="borderCallout1">
          <a:avLst>
            <a:gd name="adj1" fmla="val -367"/>
            <a:gd name="adj2" fmla="val 20185"/>
            <a:gd name="adj3" fmla="val -12611"/>
            <a:gd name="adj4" fmla="val -2514"/>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FF0000"/>
              </a:solidFill>
            </a:rPr>
            <a:t>「第７号様式」にて事業者情報の変更をされた場合は①基本情報入力</a:t>
          </a:r>
          <a:r>
            <a:rPr kumimoji="1" lang="en-US" altLang="ja-JP" sz="1100" b="1">
              <a:solidFill>
                <a:srgbClr val="FF0000"/>
              </a:solidFill>
            </a:rPr>
            <a:t>sheet</a:t>
          </a:r>
          <a:r>
            <a:rPr kumimoji="1" lang="ja-JP" altLang="en-US" sz="1100" b="1">
              <a:solidFill>
                <a:srgbClr val="FF0000"/>
              </a:solidFill>
            </a:rPr>
            <a:t>に変更後の情報をご入力ください。</a:t>
          </a:r>
        </a:p>
      </xdr:txBody>
    </xdr:sp>
    <xdr:clientData/>
  </xdr:twoCellAnchor>
  <xdr:twoCellAnchor>
    <xdr:from>
      <xdr:col>29</xdr:col>
      <xdr:colOff>49530</xdr:colOff>
      <xdr:row>11</xdr:row>
      <xdr:rowOff>123825</xdr:rowOff>
    </xdr:from>
    <xdr:to>
      <xdr:col>35</xdr:col>
      <xdr:colOff>161924</xdr:colOff>
      <xdr:row>14</xdr:row>
      <xdr:rowOff>26670</xdr:rowOff>
    </xdr:to>
    <xdr:sp macro="" textlink="">
      <xdr:nvSpPr>
        <xdr:cNvPr id="6" name="四角形: 角度付き 5">
          <a:hlinkClick xmlns:r="http://schemas.openxmlformats.org/officeDocument/2006/relationships" r:id="rId1"/>
          <a:extLst>
            <a:ext uri="{FF2B5EF4-FFF2-40B4-BE49-F238E27FC236}">
              <a16:creationId xmlns:a16="http://schemas.microsoft.com/office/drawing/2014/main" id="{79656C27-B3AC-157B-FED4-435F739DB279}"/>
            </a:ext>
          </a:extLst>
        </xdr:cNvPr>
        <xdr:cNvSpPr/>
      </xdr:nvSpPr>
      <xdr:spPr>
        <a:xfrm>
          <a:off x="7298055" y="2105025"/>
          <a:ext cx="1855469" cy="321945"/>
        </a:xfrm>
        <a:prstGeom prst="bevel">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050" b="1"/>
            <a:t>👉　基本情報入力シート</a:t>
          </a:r>
        </a:p>
      </xdr:txBody>
    </xdr:sp>
    <xdr:clientData/>
  </xdr:twoCellAnchor>
  <xdr:twoCellAnchor>
    <xdr:from>
      <xdr:col>29</xdr:col>
      <xdr:colOff>66675</xdr:colOff>
      <xdr:row>20</xdr:row>
      <xdr:rowOff>283845</xdr:rowOff>
    </xdr:from>
    <xdr:to>
      <xdr:col>36</xdr:col>
      <xdr:colOff>11430</xdr:colOff>
      <xdr:row>21</xdr:row>
      <xdr:rowOff>247650</xdr:rowOff>
    </xdr:to>
    <xdr:sp macro="" textlink="">
      <xdr:nvSpPr>
        <xdr:cNvPr id="7" name="四角形: 角度付き 6">
          <a:hlinkClick xmlns:r="http://schemas.openxmlformats.org/officeDocument/2006/relationships" r:id="rId2"/>
          <a:extLst>
            <a:ext uri="{FF2B5EF4-FFF2-40B4-BE49-F238E27FC236}">
              <a16:creationId xmlns:a16="http://schemas.microsoft.com/office/drawing/2014/main" id="{98802E28-5682-CF97-DE00-0B3E372DA242}"/>
            </a:ext>
          </a:extLst>
        </xdr:cNvPr>
        <xdr:cNvSpPr/>
      </xdr:nvSpPr>
      <xdr:spPr>
        <a:xfrm>
          <a:off x="7315200" y="4503420"/>
          <a:ext cx="1964055" cy="363855"/>
        </a:xfrm>
        <a:prstGeom prst="bevel">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kumimoji="1" lang="ja-JP" altLang="en-US" sz="1050" b="1"/>
            <a:t>👉　基本情報入力シート</a:t>
          </a:r>
        </a:p>
      </xdr:txBody>
    </xdr:sp>
    <xdr:clientData/>
  </xdr:twoCellAnchor>
  <xdr:twoCellAnchor>
    <xdr:from>
      <xdr:col>26</xdr:col>
      <xdr:colOff>66675</xdr:colOff>
      <xdr:row>1</xdr:row>
      <xdr:rowOff>19052</xdr:rowOff>
    </xdr:from>
    <xdr:to>
      <xdr:col>35</xdr:col>
      <xdr:colOff>230505</xdr:colOff>
      <xdr:row>5</xdr:row>
      <xdr:rowOff>87631</xdr:rowOff>
    </xdr:to>
    <xdr:sp macro="" textlink="">
      <xdr:nvSpPr>
        <xdr:cNvPr id="12" name="テキスト ボックス 11">
          <a:extLst>
            <a:ext uri="{FF2B5EF4-FFF2-40B4-BE49-F238E27FC236}">
              <a16:creationId xmlns:a16="http://schemas.microsoft.com/office/drawing/2014/main" id="{5398D6BA-D684-0949-CA35-0BB794F84F6B}"/>
            </a:ext>
          </a:extLst>
        </xdr:cNvPr>
        <xdr:cNvSpPr txBox="1"/>
      </xdr:nvSpPr>
      <xdr:spPr>
        <a:xfrm>
          <a:off x="6934200" y="219077"/>
          <a:ext cx="2287905" cy="716279"/>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FF0000"/>
              </a:solidFill>
              <a:effectLst/>
              <a:latin typeface="+mn-lt"/>
              <a:ea typeface="+mn-ea"/>
              <a:cs typeface="+mn-cs"/>
            </a:rPr>
            <a:t>届出日は①</a:t>
          </a:r>
          <a:r>
            <a:rPr kumimoji="1" lang="en-US" altLang="ja-JP" sz="800" b="1">
              <a:solidFill>
                <a:srgbClr val="FF0000"/>
              </a:solidFill>
              <a:effectLst/>
              <a:latin typeface="+mn-lt"/>
              <a:ea typeface="+mn-ea"/>
              <a:cs typeface="+mn-cs"/>
            </a:rPr>
            <a:t>-2</a:t>
          </a:r>
          <a:r>
            <a:rPr kumimoji="1" lang="ja-JP" altLang="ja-JP" sz="800" b="1">
              <a:solidFill>
                <a:srgbClr val="FF0000"/>
              </a:solidFill>
              <a:effectLst/>
              <a:latin typeface="+mn-lt"/>
              <a:ea typeface="+mn-ea"/>
              <a:cs typeface="+mn-cs"/>
            </a:rPr>
            <a:t>基本情報入力シートで入力</a:t>
          </a:r>
          <a:endParaRPr lang="ja-JP" altLang="ja-JP" sz="800" b="1">
            <a:solidFill>
              <a:srgbClr val="FF0000"/>
            </a:solidFill>
            <a:effectLst/>
          </a:endParaRPr>
        </a:p>
      </xdr:txBody>
    </xdr:sp>
    <xdr:clientData/>
  </xdr:twoCellAnchor>
  <xdr:twoCellAnchor>
    <xdr:from>
      <xdr:col>27</xdr:col>
      <xdr:colOff>85726</xdr:colOff>
      <xdr:row>2</xdr:row>
      <xdr:rowOff>152400</xdr:rowOff>
    </xdr:from>
    <xdr:to>
      <xdr:col>34</xdr:col>
      <xdr:colOff>255271</xdr:colOff>
      <xdr:row>4</xdr:row>
      <xdr:rowOff>190500</xdr:rowOff>
    </xdr:to>
    <xdr:sp macro="" textlink="">
      <xdr:nvSpPr>
        <xdr:cNvPr id="20" name="四角形: 角度付き 19">
          <a:hlinkClick xmlns:r="http://schemas.openxmlformats.org/officeDocument/2006/relationships" r:id="rId2"/>
          <a:extLst>
            <a:ext uri="{FF2B5EF4-FFF2-40B4-BE49-F238E27FC236}">
              <a16:creationId xmlns:a16="http://schemas.microsoft.com/office/drawing/2014/main" id="{6A5B6960-2A9C-E682-BBBF-95160A6D0BEE}"/>
            </a:ext>
          </a:extLst>
        </xdr:cNvPr>
        <xdr:cNvSpPr/>
      </xdr:nvSpPr>
      <xdr:spPr>
        <a:xfrm>
          <a:off x="7096126" y="476250"/>
          <a:ext cx="1874520" cy="352425"/>
        </a:xfrm>
        <a:prstGeom prst="bevel">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kumimoji="1" lang="ja-JP" altLang="en-US" sz="1050" b="1"/>
            <a:t>👉　基本情報入力シート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1\&#32207;&#21209;&#37096;\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1\&#20491;&#20154;\yoshisaka-k\&#21513;&#22338;&#20462;&#27491;&#12304;&#27096;&#24335;&#12305;&#30465;&#12456;&#12493;&#22411;&#12494;&#12531;&#12501;&#12525;&#12531;&#27231;&#22120;&#26222;&#21450;&#20419;&#36914;&#20107;&#26989;&#652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会社規模判断資料"/>
      <sheetName val="（不要では）様式"/>
      <sheetName val="日本標準産業中分類"/>
      <sheetName val="第1号様式"/>
      <sheetName val="第1号様式その１"/>
      <sheetName val="第1号"/>
      <sheetName val="第1号様式その２"/>
      <sheetName val="第2号"/>
      <sheetName val="第3号"/>
      <sheetName val="第１号様式その３(共通) "/>
      <sheetName val="第4号(共通)"/>
      <sheetName val="第１号様式その３(内蔵型)"/>
      <sheetName val="第１号様式その３（内蔵型以外）"/>
      <sheetName val="第１号様式その４(内蔵型以外)"/>
      <sheetName val="第5号(内蔵型)"/>
      <sheetName val="第5号(内蔵型以外)"/>
      <sheetName val="第2号様式"/>
      <sheetName val="第6号"/>
      <sheetName val="第3号様式 "/>
      <sheetName val="第7号"/>
      <sheetName val="第４号様式"/>
      <sheetName val="第5号様式"/>
      <sheetName val="第9号"/>
      <sheetName val="第6号様式"/>
      <sheetName val="第7号様式 "/>
      <sheetName val="第11号"/>
      <sheetName val="第8号様式 "/>
      <sheetName val="第12号"/>
      <sheetName val="第9号様式"/>
      <sheetName val="第13号"/>
      <sheetName val="第10号様式 "/>
      <sheetName val="第14号"/>
      <sheetName val="第11号様式"/>
      <sheetName val="第15号"/>
      <sheetName val="第12号様式"/>
      <sheetName val="第16号"/>
      <sheetName val="第13号様式"/>
      <sheetName val="第17号"/>
      <sheetName val="第14号様式"/>
      <sheetName val="第18号"/>
      <sheetName val="第15号様式"/>
      <sheetName val="第19号"/>
      <sheetName val="第16号様式"/>
      <sheetName val="第20号"/>
      <sheetName val="選択肢"/>
      <sheetName val="第17号様式"/>
      <sheetName val="第18号様式"/>
      <sheetName val="第19号様式"/>
      <sheetName val="第20号様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hanako.yamada@xxx.co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F36"/>
  <sheetViews>
    <sheetView tabSelected="1" zoomScale="55" zoomScaleNormal="55" workbookViewId="0">
      <selection activeCell="K32" sqref="K32"/>
    </sheetView>
  </sheetViews>
  <sheetFormatPr defaultRowHeight="32.4"/>
  <cols>
    <col min="1" max="16384" width="8.796875" style="76"/>
  </cols>
  <sheetData>
    <row r="1" spans="2:2" ht="41.4">
      <c r="B1" s="77" t="s">
        <v>769</v>
      </c>
    </row>
    <row r="2" spans="2:2">
      <c r="B2" s="76" t="s">
        <v>842</v>
      </c>
    </row>
    <row r="3" spans="2:2">
      <c r="B3" s="76" t="s">
        <v>871</v>
      </c>
    </row>
    <row r="34" spans="2:32" ht="33" thickBot="1"/>
    <row r="35" spans="2:32" ht="42.6" thickTop="1" thickBot="1">
      <c r="B35" s="718" t="s">
        <v>870</v>
      </c>
      <c r="C35" s="719"/>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20"/>
    </row>
    <row r="36" spans="2:32" ht="33" thickTop="1"/>
  </sheetData>
  <sheetProtection sheet="1" objects="1" scenarios="1"/>
  <mergeCells count="1">
    <mergeCell ref="B35:AF35"/>
  </mergeCells>
  <phoneticPr fontId="6"/>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499984740745262"/>
  </sheetPr>
  <dimension ref="A1:N105"/>
  <sheetViews>
    <sheetView showGridLines="0" view="pageBreakPreview" zoomScaleNormal="100" zoomScaleSheetLayoutView="100" workbookViewId="0">
      <selection activeCell="C9" sqref="C9"/>
    </sheetView>
  </sheetViews>
  <sheetFormatPr defaultColWidth="8.09765625" defaultRowHeight="13.2"/>
  <cols>
    <col min="1" max="1" width="22.19921875" style="463" customWidth="1"/>
    <col min="2" max="2" width="10" style="339" customWidth="1"/>
    <col min="3" max="6" width="17.69921875" style="340" customWidth="1"/>
    <col min="7" max="8" width="0.69921875" style="340" customWidth="1"/>
    <col min="9" max="9" width="30" style="340" bestFit="1" customWidth="1"/>
    <col min="10" max="10" width="79.09765625" style="340" customWidth="1"/>
    <col min="11" max="11" width="3.59765625" style="340" customWidth="1"/>
    <col min="12" max="16384" width="8.09765625" style="340"/>
  </cols>
  <sheetData>
    <row r="1" spans="1:14" ht="22.5" customHeight="1">
      <c r="A1" s="1" t="s">
        <v>572</v>
      </c>
    </row>
    <row r="2" spans="1:14" ht="24.75" customHeight="1">
      <c r="A2" s="1073"/>
      <c r="B2" s="1073"/>
      <c r="C2" s="1073"/>
      <c r="D2" s="1073"/>
      <c r="E2" s="1073"/>
      <c r="F2" s="1073"/>
      <c r="G2" s="342"/>
      <c r="H2" s="342"/>
      <c r="I2" s="343" t="s">
        <v>87</v>
      </c>
      <c r="J2" s="344"/>
    </row>
    <row r="3" spans="1:14" ht="5.25" customHeight="1">
      <c r="A3" s="1074" t="s">
        <v>88</v>
      </c>
      <c r="B3" s="1074"/>
      <c r="C3" s="1074"/>
      <c r="D3" s="1074"/>
      <c r="E3" s="1074"/>
      <c r="F3" s="1074"/>
      <c r="G3" s="342"/>
      <c r="H3" s="342"/>
      <c r="I3" s="344"/>
      <c r="J3" s="341"/>
    </row>
    <row r="4" spans="1:14" ht="21" customHeight="1">
      <c r="A4" s="1074"/>
      <c r="B4" s="1074"/>
      <c r="C4" s="1074"/>
      <c r="D4" s="1074"/>
      <c r="E4" s="1074"/>
      <c r="F4" s="1074"/>
      <c r="G4" s="342"/>
      <c r="H4" s="342"/>
      <c r="I4" s="345" t="s">
        <v>89</v>
      </c>
      <c r="J4" s="345" t="s">
        <v>90</v>
      </c>
      <c r="K4" s="339"/>
      <c r="L4" s="339"/>
      <c r="M4" s="339"/>
      <c r="N4" s="339"/>
    </row>
    <row r="5" spans="1:14" ht="17.25" customHeight="1">
      <c r="A5" s="346"/>
      <c r="B5" s="347"/>
      <c r="C5" s="348"/>
      <c r="D5" s="348"/>
      <c r="E5" s="470" t="s">
        <v>91</v>
      </c>
      <c r="F5" s="470" t="s">
        <v>92</v>
      </c>
      <c r="G5" s="349"/>
      <c r="H5" s="349"/>
      <c r="I5" s="1061" t="s">
        <v>93</v>
      </c>
      <c r="J5" s="1048" t="s">
        <v>94</v>
      </c>
    </row>
    <row r="6" spans="1:14" ht="36.75" customHeight="1" thickBot="1">
      <c r="A6" s="346"/>
      <c r="B6" s="347"/>
      <c r="C6" s="348"/>
      <c r="D6" s="352"/>
      <c r="E6" s="1062" t="s">
        <v>95</v>
      </c>
      <c r="F6" s="1062"/>
      <c r="G6" s="353"/>
      <c r="H6" s="353"/>
      <c r="I6" s="1061"/>
      <c r="J6" s="1048"/>
    </row>
    <row r="7" spans="1:14" ht="33" customHeight="1">
      <c r="A7" s="1065"/>
      <c r="B7" s="1066"/>
      <c r="C7" s="1069" t="s">
        <v>96</v>
      </c>
      <c r="D7" s="1069" t="s">
        <v>97</v>
      </c>
      <c r="E7" s="1071" t="s">
        <v>98</v>
      </c>
      <c r="F7" s="1072"/>
      <c r="G7" s="354"/>
      <c r="H7" s="355"/>
      <c r="I7" s="356" t="s">
        <v>99</v>
      </c>
      <c r="J7" s="351" t="s">
        <v>100</v>
      </c>
    </row>
    <row r="8" spans="1:14" ht="29.25" customHeight="1" thickBot="1">
      <c r="A8" s="1067"/>
      <c r="B8" s="1068"/>
      <c r="C8" s="1070"/>
      <c r="D8" s="1070"/>
      <c r="E8" s="357" t="s">
        <v>101</v>
      </c>
      <c r="F8" s="358" t="s">
        <v>102</v>
      </c>
      <c r="G8" s="359"/>
      <c r="H8" s="360"/>
      <c r="I8" s="350" t="s">
        <v>103</v>
      </c>
      <c r="J8" s="351" t="s">
        <v>104</v>
      </c>
    </row>
    <row r="9" spans="1:14" ht="37.5" customHeight="1">
      <c r="A9" s="361" t="s">
        <v>105</v>
      </c>
      <c r="B9" s="362"/>
      <c r="C9" s="471"/>
      <c r="D9" s="471"/>
      <c r="E9" s="471"/>
      <c r="F9" s="476"/>
      <c r="G9" s="359"/>
      <c r="H9" s="360"/>
      <c r="I9" s="350" t="s">
        <v>106</v>
      </c>
      <c r="J9" s="351" t="s">
        <v>107</v>
      </c>
    </row>
    <row r="10" spans="1:14" ht="25.5" customHeight="1">
      <c r="A10" s="363" t="s">
        <v>108</v>
      </c>
      <c r="B10" s="364" t="s">
        <v>109</v>
      </c>
      <c r="C10" s="473"/>
      <c r="D10" s="473"/>
      <c r="E10" s="473"/>
      <c r="F10" s="475"/>
      <c r="G10" s="354"/>
      <c r="H10" s="355"/>
      <c r="I10" s="365" t="s">
        <v>108</v>
      </c>
      <c r="J10" s="351" t="s">
        <v>110</v>
      </c>
    </row>
    <row r="11" spans="1:14" ht="25.5" customHeight="1">
      <c r="A11" s="363" t="s">
        <v>111</v>
      </c>
      <c r="B11" s="364" t="s">
        <v>112</v>
      </c>
      <c r="C11" s="473"/>
      <c r="D11" s="473"/>
      <c r="E11" s="473"/>
      <c r="F11" s="475"/>
      <c r="G11" s="354"/>
      <c r="H11" s="355"/>
      <c r="I11" s="365" t="s">
        <v>111</v>
      </c>
      <c r="J11" s="351" t="s">
        <v>113</v>
      </c>
    </row>
    <row r="12" spans="1:14" ht="25.5" customHeight="1">
      <c r="A12" s="363" t="s">
        <v>114</v>
      </c>
      <c r="B12" s="364"/>
      <c r="C12" s="473"/>
      <c r="D12" s="473" t="s">
        <v>115</v>
      </c>
      <c r="E12" s="473" t="s">
        <v>115</v>
      </c>
      <c r="F12" s="475" t="s">
        <v>115</v>
      </c>
      <c r="G12" s="354"/>
      <c r="H12" s="355"/>
      <c r="I12" s="365" t="s">
        <v>116</v>
      </c>
      <c r="J12" s="351" t="s">
        <v>117</v>
      </c>
    </row>
    <row r="13" spans="1:14" ht="37.5" customHeight="1">
      <c r="A13" s="363" t="s">
        <v>118</v>
      </c>
      <c r="B13" s="364" t="s">
        <v>112</v>
      </c>
      <c r="C13" s="473"/>
      <c r="D13" s="473"/>
      <c r="E13" s="473"/>
      <c r="F13" s="475"/>
      <c r="G13" s="354"/>
      <c r="H13" s="355"/>
      <c r="I13" s="365" t="s">
        <v>119</v>
      </c>
      <c r="J13" s="351" t="s">
        <v>120</v>
      </c>
    </row>
    <row r="14" spans="1:14" ht="37.5" customHeight="1">
      <c r="A14" s="363" t="s">
        <v>121</v>
      </c>
      <c r="B14" s="364" t="s">
        <v>112</v>
      </c>
      <c r="C14" s="473"/>
      <c r="D14" s="473"/>
      <c r="E14" s="473"/>
      <c r="F14" s="475"/>
      <c r="G14" s="354"/>
      <c r="H14" s="355"/>
      <c r="I14" s="365" t="s">
        <v>122</v>
      </c>
      <c r="J14" s="351" t="s">
        <v>123</v>
      </c>
    </row>
    <row r="15" spans="1:14" ht="37.5" customHeight="1">
      <c r="A15" s="363" t="s">
        <v>124</v>
      </c>
      <c r="B15" s="364" t="s">
        <v>109</v>
      </c>
      <c r="C15" s="473"/>
      <c r="D15" s="473"/>
      <c r="E15" s="473"/>
      <c r="F15" s="475"/>
      <c r="G15" s="354"/>
      <c r="H15" s="355"/>
      <c r="I15" s="365" t="s">
        <v>124</v>
      </c>
      <c r="J15" s="351" t="s">
        <v>125</v>
      </c>
    </row>
    <row r="16" spans="1:14" ht="24.75" customHeight="1">
      <c r="A16" s="363" t="s">
        <v>126</v>
      </c>
      <c r="B16" s="364" t="s">
        <v>109</v>
      </c>
      <c r="C16" s="473"/>
      <c r="D16" s="473"/>
      <c r="E16" s="473"/>
      <c r="F16" s="475"/>
      <c r="G16" s="354"/>
      <c r="H16" s="355"/>
      <c r="I16" s="365" t="s">
        <v>127</v>
      </c>
      <c r="J16" s="351" t="s">
        <v>128</v>
      </c>
    </row>
    <row r="17" spans="1:10" ht="24.75" customHeight="1">
      <c r="A17" s="363" t="s">
        <v>129</v>
      </c>
      <c r="B17" s="364" t="s">
        <v>109</v>
      </c>
      <c r="C17" s="472"/>
      <c r="D17" s="472"/>
      <c r="E17" s="472"/>
      <c r="F17" s="474"/>
      <c r="G17" s="368"/>
      <c r="H17" s="369"/>
      <c r="I17" s="365" t="s">
        <v>130</v>
      </c>
      <c r="J17" s="370" t="s">
        <v>131</v>
      </c>
    </row>
    <row r="18" spans="1:10" ht="24.75" customHeight="1">
      <c r="A18" s="363" t="s">
        <v>132</v>
      </c>
      <c r="B18" s="364" t="s">
        <v>109</v>
      </c>
      <c r="C18" s="366">
        <f>C16+C17</f>
        <v>0</v>
      </c>
      <c r="D18" s="366">
        <f>D16+D17</f>
        <v>0</v>
      </c>
      <c r="E18" s="366">
        <f>E16+E17</f>
        <v>0</v>
      </c>
      <c r="F18" s="367">
        <f>F16+F17</f>
        <v>0</v>
      </c>
      <c r="G18" s="368"/>
      <c r="H18" s="369"/>
      <c r="I18" s="365" t="s">
        <v>133</v>
      </c>
      <c r="J18" s="371" t="s">
        <v>134</v>
      </c>
    </row>
    <row r="19" spans="1:10" ht="24.75" customHeight="1">
      <c r="A19" s="363" t="s">
        <v>135</v>
      </c>
      <c r="B19" s="364" t="s">
        <v>136</v>
      </c>
      <c r="C19" s="478"/>
      <c r="D19" s="478"/>
      <c r="E19" s="478"/>
      <c r="F19" s="477"/>
      <c r="G19" s="373"/>
      <c r="H19" s="374"/>
      <c r="I19" s="365" t="s">
        <v>137</v>
      </c>
      <c r="J19" s="370" t="s">
        <v>138</v>
      </c>
    </row>
    <row r="20" spans="1:10" ht="24.75" customHeight="1">
      <c r="A20" s="363" t="s">
        <v>139</v>
      </c>
      <c r="B20" s="364" t="s">
        <v>140</v>
      </c>
      <c r="C20" s="479"/>
      <c r="D20" s="479"/>
      <c r="E20" s="479"/>
      <c r="F20" s="480"/>
      <c r="G20" s="373"/>
      <c r="H20" s="374"/>
      <c r="I20" s="365" t="s">
        <v>139</v>
      </c>
      <c r="J20" s="371" t="s">
        <v>141</v>
      </c>
    </row>
    <row r="21" spans="1:10" ht="24.75" customHeight="1">
      <c r="A21" s="375" t="s">
        <v>142</v>
      </c>
      <c r="B21" s="364" t="s">
        <v>143</v>
      </c>
      <c r="C21" s="372">
        <f>C18*C19*C20</f>
        <v>0</v>
      </c>
      <c r="D21" s="372">
        <f>D18*D19*D20</f>
        <v>0</v>
      </c>
      <c r="E21" s="372">
        <f>E18*E19*E20</f>
        <v>0</v>
      </c>
      <c r="F21" s="372">
        <f>F18*F19*F20</f>
        <v>0</v>
      </c>
      <c r="G21" s="373"/>
      <c r="H21" s="376"/>
      <c r="I21" s="377" t="s">
        <v>144</v>
      </c>
      <c r="J21" s="371" t="s">
        <v>145</v>
      </c>
    </row>
    <row r="22" spans="1:10" ht="24.75" customHeight="1">
      <c r="A22" s="378" t="s">
        <v>146</v>
      </c>
      <c r="B22" s="379" t="s">
        <v>147</v>
      </c>
      <c r="C22" s="380">
        <v>0.45300000000000001</v>
      </c>
      <c r="D22" s="380">
        <v>0.45300000000000001</v>
      </c>
      <c r="E22" s="380">
        <v>0.45300000000000001</v>
      </c>
      <c r="F22" s="380">
        <v>0.45300000000000001</v>
      </c>
      <c r="G22" s="354"/>
      <c r="H22" s="347"/>
      <c r="I22" s="381" t="s">
        <v>146</v>
      </c>
      <c r="J22" s="382" t="s">
        <v>148</v>
      </c>
    </row>
    <row r="23" spans="1:10" ht="37.5" customHeight="1">
      <c r="A23" s="383" t="s">
        <v>149</v>
      </c>
      <c r="B23" s="384" t="s">
        <v>150</v>
      </c>
      <c r="C23" s="385">
        <f>ROUND(C21*C22/1000,1)</f>
        <v>0</v>
      </c>
      <c r="D23" s="385">
        <f>ROUND(D21*D22/1000,1)</f>
        <v>0</v>
      </c>
      <c r="E23" s="385">
        <f>ROUND(E21*E22/1000,1)</f>
        <v>0</v>
      </c>
      <c r="F23" s="386">
        <f>ROUND(F21*F22/1000,1)</f>
        <v>0</v>
      </c>
      <c r="G23" s="387"/>
      <c r="H23" s="388"/>
      <c r="I23" s="389" t="s">
        <v>151</v>
      </c>
      <c r="J23" s="371" t="s">
        <v>152</v>
      </c>
    </row>
    <row r="24" spans="1:10" ht="24.75" customHeight="1">
      <c r="A24" s="363" t="s">
        <v>153</v>
      </c>
      <c r="B24" s="364" t="s">
        <v>154</v>
      </c>
      <c r="C24" s="478"/>
      <c r="D24" s="478"/>
      <c r="E24" s="478"/>
      <c r="F24" s="477"/>
      <c r="G24" s="373"/>
      <c r="H24" s="374"/>
      <c r="I24" s="365" t="s">
        <v>153</v>
      </c>
      <c r="J24" s="371" t="s">
        <v>155</v>
      </c>
    </row>
    <row r="25" spans="1:10" ht="37.5" customHeight="1">
      <c r="A25" s="363" t="s">
        <v>156</v>
      </c>
      <c r="B25" s="364" t="s">
        <v>140</v>
      </c>
      <c r="C25" s="481"/>
      <c r="D25" s="482"/>
      <c r="E25" s="481"/>
      <c r="F25" s="483"/>
      <c r="G25" s="391"/>
      <c r="H25" s="392"/>
      <c r="I25" s="365" t="s">
        <v>156</v>
      </c>
      <c r="J25" s="371" t="s">
        <v>157</v>
      </c>
    </row>
    <row r="26" spans="1:10" ht="24.9" customHeight="1">
      <c r="A26" s="363" t="s">
        <v>158</v>
      </c>
      <c r="B26" s="364"/>
      <c r="C26" s="393" t="e">
        <f>VLOOKUP(C12,A43:B54,2,FALSE)</f>
        <v>#N/A</v>
      </c>
      <c r="D26" s="393">
        <f>VLOOKUP(D12,C43:D54,2,FALSE)</f>
        <v>0</v>
      </c>
      <c r="E26" s="393">
        <f>VLOOKUP(E12,E43:F54,2,FALSE)</f>
        <v>0</v>
      </c>
      <c r="F26" s="394">
        <f>VLOOKUP(F12,E43:F54,2,FALSE)</f>
        <v>0</v>
      </c>
      <c r="G26" s="373"/>
      <c r="H26" s="374"/>
      <c r="I26" s="365" t="s">
        <v>159</v>
      </c>
      <c r="J26" s="371" t="s">
        <v>160</v>
      </c>
    </row>
    <row r="27" spans="1:10" ht="37.5" customHeight="1" thickBot="1">
      <c r="A27" s="395" t="s">
        <v>161</v>
      </c>
      <c r="B27" s="396" t="s">
        <v>162</v>
      </c>
      <c r="C27" s="357" t="e">
        <f>ROUND(C24*C25*C26/1000,1)</f>
        <v>#N/A</v>
      </c>
      <c r="D27" s="357">
        <f>ROUND(D24*D25*D26/1000,1)</f>
        <v>0</v>
      </c>
      <c r="E27" s="357">
        <f>ROUND(E24*E25*E26/1000,1)</f>
        <v>0</v>
      </c>
      <c r="F27" s="397">
        <f>ROUND(F24*F25*F26/1000,1)</f>
        <v>0</v>
      </c>
      <c r="G27" s="354"/>
      <c r="H27" s="355"/>
      <c r="I27" s="389" t="s">
        <v>163</v>
      </c>
      <c r="J27" s="371" t="s">
        <v>164</v>
      </c>
    </row>
    <row r="28" spans="1:10" ht="33" customHeight="1">
      <c r="A28" s="346"/>
      <c r="B28" s="347"/>
      <c r="C28" s="398"/>
      <c r="D28" s="398"/>
      <c r="E28" s="348"/>
      <c r="F28" s="348"/>
      <c r="G28" s="348"/>
      <c r="H28" s="348"/>
      <c r="I28" s="1063" t="s">
        <v>165</v>
      </c>
      <c r="J28" s="1048" t="s">
        <v>166</v>
      </c>
    </row>
    <row r="29" spans="1:10" ht="13.2" customHeight="1">
      <c r="A29" s="346"/>
      <c r="B29" s="347"/>
      <c r="C29" s="348"/>
      <c r="D29" s="348"/>
      <c r="E29" s="348"/>
      <c r="F29" s="348"/>
      <c r="G29" s="348"/>
      <c r="H29" s="348"/>
      <c r="I29" s="1061"/>
      <c r="J29" s="1064"/>
    </row>
    <row r="30" spans="1:10" ht="16.5" customHeight="1" thickBot="1">
      <c r="A30" s="399" t="s">
        <v>167</v>
      </c>
      <c r="B30" s="400"/>
      <c r="C30" s="401"/>
      <c r="D30" s="401"/>
      <c r="E30" s="348"/>
      <c r="F30" s="348"/>
      <c r="G30" s="348"/>
      <c r="H30" s="348"/>
      <c r="I30" s="1061"/>
      <c r="J30" s="1064"/>
    </row>
    <row r="31" spans="1:10" ht="36" customHeight="1">
      <c r="A31" s="1043" t="s">
        <v>168</v>
      </c>
      <c r="B31" s="1045" t="s">
        <v>162</v>
      </c>
      <c r="C31" s="402" t="s">
        <v>169</v>
      </c>
      <c r="D31" s="403" t="s">
        <v>170</v>
      </c>
      <c r="E31" s="404" t="s">
        <v>171</v>
      </c>
      <c r="F31" s="348"/>
      <c r="G31" s="348"/>
      <c r="H31" s="348"/>
      <c r="I31" s="1047" t="s">
        <v>172</v>
      </c>
      <c r="J31" s="1048" t="s">
        <v>173</v>
      </c>
    </row>
    <row r="32" spans="1:10" ht="36" customHeight="1">
      <c r="A32" s="1044"/>
      <c r="B32" s="1046"/>
      <c r="C32" s="405" t="e">
        <f>IF(E36&gt;D36,E32,D32)</f>
        <v>#N/A</v>
      </c>
      <c r="D32" s="406">
        <f>D23-C23</f>
        <v>0</v>
      </c>
      <c r="E32" s="407">
        <f>E23-(C23+F23)</f>
        <v>0</v>
      </c>
      <c r="F32" s="348"/>
      <c r="G32" s="348"/>
      <c r="H32" s="348"/>
      <c r="I32" s="1047"/>
      <c r="J32" s="1048"/>
    </row>
    <row r="33" spans="1:10" ht="36" customHeight="1">
      <c r="A33" s="1050" t="s">
        <v>174</v>
      </c>
      <c r="B33" s="1052" t="s">
        <v>162</v>
      </c>
      <c r="C33" s="408" t="s">
        <v>175</v>
      </c>
      <c r="D33" s="409" t="s">
        <v>176</v>
      </c>
      <c r="E33" s="410" t="s">
        <v>177</v>
      </c>
      <c r="F33" s="348"/>
      <c r="G33" s="348"/>
      <c r="H33" s="348"/>
      <c r="I33" s="1047" t="s">
        <v>178</v>
      </c>
      <c r="J33" s="1048" t="s">
        <v>179</v>
      </c>
    </row>
    <row r="34" spans="1:10" ht="36" customHeight="1" thickBot="1">
      <c r="A34" s="1051"/>
      <c r="B34" s="1053"/>
      <c r="C34" s="411" t="e">
        <f>IF(E36&gt;D36,E34,D34)</f>
        <v>#N/A</v>
      </c>
      <c r="D34" s="412" t="e">
        <f>D27-C27</f>
        <v>#N/A</v>
      </c>
      <c r="E34" s="413" t="e">
        <f>E27-(C27+F27)</f>
        <v>#N/A</v>
      </c>
      <c r="F34" s="348"/>
      <c r="G34" s="348"/>
      <c r="H34" s="348"/>
      <c r="I34" s="1047"/>
      <c r="J34" s="1048"/>
    </row>
    <row r="35" spans="1:10" ht="36" customHeight="1">
      <c r="A35" s="1054" t="s">
        <v>180</v>
      </c>
      <c r="B35" s="1056" t="s">
        <v>162</v>
      </c>
      <c r="C35" s="402" t="s">
        <v>181</v>
      </c>
      <c r="D35" s="403" t="s">
        <v>182</v>
      </c>
      <c r="E35" s="414" t="s">
        <v>183</v>
      </c>
      <c r="F35" s="348"/>
      <c r="G35" s="348"/>
      <c r="H35" s="348"/>
      <c r="I35" s="415"/>
      <c r="J35" s="416"/>
    </row>
    <row r="36" spans="1:10" ht="36" customHeight="1" thickBot="1">
      <c r="A36" s="1055"/>
      <c r="B36" s="1057"/>
      <c r="C36" s="411" t="e">
        <f>IF(E36&gt;D36,E36,D36)</f>
        <v>#N/A</v>
      </c>
      <c r="D36" s="412" t="e">
        <f>D32+D34</f>
        <v>#N/A</v>
      </c>
      <c r="E36" s="413" t="e">
        <f>E32+E34</f>
        <v>#N/A</v>
      </c>
      <c r="F36" s="348"/>
      <c r="G36" s="348"/>
      <c r="H36" s="348"/>
      <c r="I36" s="1058" t="s">
        <v>184</v>
      </c>
      <c r="J36" s="1058"/>
    </row>
    <row r="37" spans="1:10" ht="81" customHeight="1" thickBot="1">
      <c r="A37" s="1059" t="s">
        <v>185</v>
      </c>
      <c r="B37" s="1060"/>
      <c r="C37" s="418" t="s">
        <v>186</v>
      </c>
      <c r="D37" s="419" t="s">
        <v>187</v>
      </c>
      <c r="E37" s="420" t="s">
        <v>188</v>
      </c>
      <c r="F37" s="348"/>
      <c r="G37" s="348"/>
      <c r="H37" s="348"/>
      <c r="I37" s="1058"/>
      <c r="J37" s="1058"/>
    </row>
    <row r="38" spans="1:10" ht="25.2" customHeight="1">
      <c r="A38" s="346" t="s">
        <v>189</v>
      </c>
      <c r="B38" s="347"/>
      <c r="C38" s="348"/>
      <c r="D38" s="348"/>
      <c r="E38" s="348"/>
      <c r="F38" s="348"/>
      <c r="G38" s="348"/>
      <c r="H38" s="348"/>
      <c r="I38" s="1058"/>
      <c r="J38" s="1058"/>
    </row>
    <row r="39" spans="1:10" ht="9.75" customHeight="1">
      <c r="A39" s="346"/>
      <c r="B39" s="347"/>
      <c r="C39" s="348"/>
      <c r="D39" s="348"/>
      <c r="E39" s="348"/>
      <c r="F39" s="348"/>
      <c r="G39" s="348"/>
      <c r="H39" s="348"/>
      <c r="I39" s="417"/>
      <c r="J39" s="417"/>
    </row>
    <row r="40" spans="1:10" ht="20.25" customHeight="1">
      <c r="A40" s="421" t="s">
        <v>190</v>
      </c>
      <c r="B40" s="422"/>
      <c r="C40" s="390"/>
      <c r="D40" s="390"/>
      <c r="E40" s="390"/>
      <c r="F40" s="390"/>
      <c r="G40" s="390"/>
      <c r="H40" s="390"/>
      <c r="I40" s="423"/>
      <c r="J40" s="423"/>
    </row>
    <row r="41" spans="1:10" ht="19.5" customHeight="1">
      <c r="A41" s="424" t="s">
        <v>191</v>
      </c>
      <c r="B41" s="425"/>
      <c r="C41" s="426"/>
      <c r="D41" s="426"/>
      <c r="E41" s="426"/>
      <c r="F41" s="426"/>
      <c r="G41" s="390"/>
      <c r="H41" s="390"/>
      <c r="I41" s="423"/>
      <c r="J41" s="423"/>
    </row>
    <row r="42" spans="1:10" ht="20.100000000000001" customHeight="1">
      <c r="A42" s="427" t="s">
        <v>192</v>
      </c>
      <c r="B42" s="428" t="s">
        <v>193</v>
      </c>
      <c r="C42" s="429" t="s">
        <v>194</v>
      </c>
      <c r="D42" s="430" t="s">
        <v>193</v>
      </c>
      <c r="E42" s="429" t="s">
        <v>195</v>
      </c>
      <c r="F42" s="431" t="s">
        <v>193</v>
      </c>
      <c r="G42" s="432"/>
      <c r="H42" s="432"/>
      <c r="I42" s="423"/>
      <c r="J42" s="423"/>
    </row>
    <row r="43" spans="1:10" ht="20.100000000000001" customHeight="1">
      <c r="A43" s="433" t="s">
        <v>196</v>
      </c>
      <c r="B43" s="434">
        <v>0</v>
      </c>
      <c r="C43" s="435" t="s">
        <v>197</v>
      </c>
      <c r="D43" s="436">
        <v>3943</v>
      </c>
      <c r="E43" s="435" t="s">
        <v>196</v>
      </c>
      <c r="F43" s="436">
        <v>0</v>
      </c>
      <c r="G43" s="432"/>
      <c r="H43" s="432"/>
      <c r="I43" s="423"/>
      <c r="J43" s="423"/>
    </row>
    <row r="44" spans="1:10" ht="20.100000000000001" customHeight="1">
      <c r="A44" s="433" t="s">
        <v>198</v>
      </c>
      <c r="B44" s="434">
        <v>1</v>
      </c>
      <c r="C44" s="435" t="s">
        <v>199</v>
      </c>
      <c r="D44" s="436">
        <v>1624</v>
      </c>
      <c r="E44" s="435" t="s">
        <v>200</v>
      </c>
      <c r="F44" s="436">
        <v>4660</v>
      </c>
      <c r="G44" s="432"/>
      <c r="H44" s="432"/>
      <c r="I44" s="423"/>
      <c r="J44" s="423"/>
    </row>
    <row r="45" spans="1:10" ht="20.100000000000001" customHeight="1">
      <c r="A45" s="433" t="s">
        <v>201</v>
      </c>
      <c r="B45" s="434">
        <v>1</v>
      </c>
      <c r="C45" s="435" t="s">
        <v>202</v>
      </c>
      <c r="D45" s="436">
        <v>1924</v>
      </c>
      <c r="E45" s="435" t="s">
        <v>203</v>
      </c>
      <c r="F45" s="436">
        <v>10200</v>
      </c>
      <c r="G45" s="432"/>
      <c r="H45" s="432"/>
      <c r="I45" s="437"/>
      <c r="J45" s="438"/>
    </row>
    <row r="46" spans="1:10" ht="19.5" customHeight="1">
      <c r="A46" s="433" t="s">
        <v>204</v>
      </c>
      <c r="B46" s="434">
        <v>0</v>
      </c>
      <c r="C46" s="435" t="s">
        <v>205</v>
      </c>
      <c r="D46" s="436">
        <v>1300</v>
      </c>
      <c r="E46" s="435" t="s">
        <v>206</v>
      </c>
      <c r="F46" s="436">
        <v>4660</v>
      </c>
      <c r="G46" s="432"/>
      <c r="H46" s="432"/>
      <c r="I46" s="437"/>
      <c r="J46" s="438"/>
    </row>
    <row r="47" spans="1:10" ht="20.100000000000001" customHeight="1">
      <c r="A47" s="433" t="s">
        <v>207</v>
      </c>
      <c r="B47" s="434">
        <v>3</v>
      </c>
      <c r="C47" s="435" t="s">
        <v>208</v>
      </c>
      <c r="D47" s="436">
        <v>1760</v>
      </c>
      <c r="E47" s="435" t="s">
        <v>208</v>
      </c>
      <c r="F47" s="436">
        <v>1760</v>
      </c>
      <c r="G47" s="432"/>
      <c r="H47" s="432"/>
      <c r="I47" s="437"/>
      <c r="J47" s="439"/>
    </row>
    <row r="48" spans="1:10" ht="20.100000000000001" customHeight="1">
      <c r="A48" s="440" t="s">
        <v>209</v>
      </c>
      <c r="B48" s="434">
        <v>0</v>
      </c>
      <c r="C48" s="435" t="s">
        <v>210</v>
      </c>
      <c r="D48" s="436">
        <v>12400</v>
      </c>
      <c r="E48" s="435" t="s">
        <v>210</v>
      </c>
      <c r="F48" s="436">
        <v>12400</v>
      </c>
      <c r="G48" s="432"/>
      <c r="H48" s="432"/>
      <c r="I48" s="437"/>
      <c r="J48" s="438"/>
    </row>
    <row r="49" spans="1:10" ht="20.100000000000001" customHeight="1">
      <c r="A49" s="441" t="s">
        <v>211</v>
      </c>
      <c r="B49" s="442">
        <v>3</v>
      </c>
      <c r="C49" s="443" t="s">
        <v>212</v>
      </c>
      <c r="D49" s="444">
        <v>12400</v>
      </c>
      <c r="E49" s="443" t="s">
        <v>212</v>
      </c>
      <c r="F49" s="436">
        <v>12400</v>
      </c>
      <c r="G49" s="432"/>
      <c r="H49" s="432"/>
      <c r="I49" s="437"/>
      <c r="J49" s="439"/>
    </row>
    <row r="50" spans="1:10" ht="20.100000000000001" customHeight="1">
      <c r="A50" s="445"/>
      <c r="B50" s="446"/>
      <c r="C50" s="447" t="s">
        <v>213</v>
      </c>
      <c r="D50" s="448">
        <v>1378</v>
      </c>
      <c r="E50" s="447"/>
      <c r="F50" s="449"/>
      <c r="G50" s="432"/>
      <c r="H50" s="432"/>
      <c r="I50" s="437"/>
      <c r="J50" s="439"/>
    </row>
    <row r="51" spans="1:10" ht="20.100000000000001" customHeight="1">
      <c r="A51" s="445"/>
      <c r="B51" s="446"/>
      <c r="C51" s="447" t="s">
        <v>214</v>
      </c>
      <c r="D51" s="448">
        <v>1273</v>
      </c>
      <c r="E51" s="447"/>
      <c r="F51" s="449"/>
      <c r="G51" s="432"/>
      <c r="H51" s="432"/>
      <c r="I51" s="437"/>
      <c r="J51" s="439"/>
    </row>
    <row r="52" spans="1:10" ht="20.100000000000001" customHeight="1">
      <c r="A52" s="445"/>
      <c r="B52" s="446"/>
      <c r="C52" s="447" t="s">
        <v>215</v>
      </c>
      <c r="D52" s="448">
        <v>1282</v>
      </c>
      <c r="E52" s="447"/>
      <c r="F52" s="449"/>
      <c r="G52" s="432"/>
      <c r="H52" s="432"/>
      <c r="I52" s="437"/>
      <c r="J52" s="439"/>
    </row>
    <row r="53" spans="1:10" ht="20.100000000000001" customHeight="1">
      <c r="A53" s="445"/>
      <c r="B53" s="446"/>
      <c r="C53" s="447" t="s">
        <v>216</v>
      </c>
      <c r="D53" s="448">
        <v>1367</v>
      </c>
      <c r="E53" s="447"/>
      <c r="F53" s="449"/>
      <c r="G53" s="432"/>
      <c r="H53" s="432"/>
      <c r="I53" s="437"/>
      <c r="J53" s="439"/>
    </row>
    <row r="54" spans="1:10" ht="20.100000000000001" customHeight="1">
      <c r="A54" s="450" t="s">
        <v>115</v>
      </c>
      <c r="B54" s="451"/>
      <c r="C54" s="452" t="s">
        <v>115</v>
      </c>
      <c r="D54" s="453"/>
      <c r="E54" s="452" t="s">
        <v>115</v>
      </c>
      <c r="F54" s="454"/>
      <c r="G54" s="390"/>
      <c r="H54" s="390"/>
      <c r="I54" s="437"/>
      <c r="J54" s="438"/>
    </row>
    <row r="55" spans="1:10" ht="39" customHeight="1">
      <c r="A55" s="1049" t="s">
        <v>217</v>
      </c>
      <c r="B55" s="1049"/>
      <c r="C55" s="1049"/>
      <c r="D55" s="1049"/>
      <c r="E55" s="1049"/>
      <c r="F55" s="1049"/>
      <c r="G55" s="455"/>
      <c r="H55" s="455"/>
      <c r="I55" s="437"/>
      <c r="J55" s="438"/>
    </row>
    <row r="56" spans="1:10" ht="20.100000000000001" customHeight="1">
      <c r="A56" s="456"/>
      <c r="B56" s="422"/>
      <c r="C56" s="390"/>
      <c r="D56" s="390"/>
      <c r="E56" s="390"/>
      <c r="F56" s="432"/>
      <c r="G56" s="432"/>
      <c r="H56" s="432"/>
      <c r="I56" s="437"/>
      <c r="J56" s="438"/>
    </row>
    <row r="57" spans="1:10" ht="20.85" customHeight="1">
      <c r="A57" s="456"/>
      <c r="B57" s="422"/>
      <c r="C57" s="390"/>
      <c r="D57" s="390"/>
      <c r="E57" s="390"/>
      <c r="F57" s="390"/>
      <c r="G57" s="390"/>
      <c r="H57" s="390"/>
      <c r="I57" s="437"/>
      <c r="J57" s="438"/>
    </row>
    <row r="58" spans="1:10" ht="20.85" customHeight="1">
      <c r="A58" s="432" t="s">
        <v>218</v>
      </c>
      <c r="B58" s="422"/>
      <c r="C58" s="390" t="s">
        <v>219</v>
      </c>
      <c r="D58" s="390"/>
      <c r="E58" s="390"/>
      <c r="F58" s="390"/>
      <c r="G58" s="390"/>
      <c r="H58" s="390"/>
      <c r="I58" s="437"/>
      <c r="J58" s="438"/>
    </row>
    <row r="59" spans="1:10" ht="20.85" customHeight="1">
      <c r="A59" s="457" t="s">
        <v>220</v>
      </c>
      <c r="B59" s="422"/>
      <c r="C59" s="458" t="s">
        <v>221</v>
      </c>
      <c r="D59" s="390"/>
      <c r="E59" s="390"/>
      <c r="F59" s="390"/>
      <c r="G59" s="390"/>
      <c r="H59" s="390"/>
      <c r="I59" s="437"/>
      <c r="J59" s="439"/>
    </row>
    <row r="60" spans="1:10" ht="20.85" customHeight="1">
      <c r="A60" s="459" t="s">
        <v>222</v>
      </c>
      <c r="B60" s="422"/>
      <c r="C60" s="460" t="s">
        <v>223</v>
      </c>
      <c r="D60" s="390"/>
      <c r="E60" s="390"/>
      <c r="F60" s="390"/>
      <c r="G60" s="390"/>
      <c r="H60" s="390"/>
      <c r="I60" s="437"/>
      <c r="J60" s="438"/>
    </row>
    <row r="61" spans="1:10" ht="20.85" customHeight="1">
      <c r="A61" s="459" t="s">
        <v>224</v>
      </c>
      <c r="B61" s="422"/>
      <c r="C61" s="460" t="s">
        <v>225</v>
      </c>
      <c r="D61" s="390"/>
      <c r="E61" s="390"/>
      <c r="F61" s="390"/>
      <c r="G61" s="390"/>
      <c r="H61" s="390"/>
      <c r="I61" s="437"/>
      <c r="J61" s="438"/>
    </row>
    <row r="62" spans="1:10" ht="20.85" customHeight="1">
      <c r="A62" s="459" t="s">
        <v>226</v>
      </c>
      <c r="B62" s="422"/>
      <c r="C62" s="460" t="s">
        <v>227</v>
      </c>
      <c r="D62" s="390"/>
      <c r="E62" s="390"/>
      <c r="F62" s="390"/>
      <c r="G62" s="390"/>
      <c r="H62" s="390"/>
      <c r="I62" s="437"/>
      <c r="J62" s="438"/>
    </row>
    <row r="63" spans="1:10" ht="20.85" customHeight="1">
      <c r="A63" s="459" t="s">
        <v>228</v>
      </c>
      <c r="B63" s="422"/>
      <c r="C63" s="460" t="s">
        <v>229</v>
      </c>
      <c r="D63" s="390"/>
      <c r="E63" s="390"/>
      <c r="F63" s="390"/>
      <c r="G63" s="390"/>
      <c r="H63" s="390"/>
      <c r="I63" s="437"/>
      <c r="J63" s="439"/>
    </row>
    <row r="64" spans="1:10" ht="20.85" customHeight="1">
      <c r="A64" s="459" t="s">
        <v>230</v>
      </c>
      <c r="B64" s="422"/>
      <c r="C64" s="460" t="s">
        <v>231</v>
      </c>
      <c r="D64" s="390"/>
      <c r="E64" s="390"/>
      <c r="F64" s="390"/>
      <c r="G64" s="390"/>
      <c r="H64" s="390"/>
      <c r="I64" s="437"/>
      <c r="J64" s="438"/>
    </row>
    <row r="65" spans="1:10" ht="20.85" customHeight="1">
      <c r="A65" s="461"/>
      <c r="B65" s="422"/>
      <c r="C65" s="460" t="s">
        <v>232</v>
      </c>
      <c r="D65" s="390"/>
      <c r="E65" s="390"/>
      <c r="F65" s="390"/>
      <c r="G65" s="390"/>
      <c r="H65" s="390"/>
      <c r="I65" s="437"/>
      <c r="J65" s="439"/>
    </row>
    <row r="66" spans="1:10" ht="20.85" customHeight="1">
      <c r="A66" s="456"/>
      <c r="B66" s="422"/>
      <c r="C66" s="460" t="s">
        <v>233</v>
      </c>
      <c r="D66" s="390"/>
      <c r="E66" s="390"/>
      <c r="F66" s="390"/>
      <c r="G66" s="390"/>
      <c r="H66" s="390"/>
      <c r="I66" s="437"/>
      <c r="J66" s="438"/>
    </row>
    <row r="67" spans="1:10" ht="18.75" customHeight="1">
      <c r="A67" s="456"/>
      <c r="B67" s="422"/>
      <c r="C67" s="462"/>
      <c r="D67" s="390"/>
      <c r="E67" s="390"/>
      <c r="F67" s="390"/>
      <c r="G67" s="390"/>
      <c r="H67" s="390"/>
      <c r="I67" s="437"/>
      <c r="J67" s="438"/>
    </row>
    <row r="68" spans="1:10">
      <c r="A68" s="456"/>
      <c r="B68" s="422"/>
      <c r="C68" s="390"/>
      <c r="D68" s="390"/>
      <c r="E68" s="390"/>
      <c r="F68" s="390"/>
      <c r="G68" s="390"/>
      <c r="H68" s="390"/>
      <c r="I68" s="437"/>
      <c r="J68" s="438"/>
    </row>
    <row r="69" spans="1:10">
      <c r="A69" s="456"/>
      <c r="B69" s="422"/>
      <c r="C69" s="390"/>
      <c r="D69" s="390"/>
      <c r="E69" s="390"/>
      <c r="F69" s="390"/>
      <c r="G69" s="390"/>
      <c r="H69" s="390"/>
      <c r="I69" s="437"/>
      <c r="J69" s="438"/>
    </row>
    <row r="70" spans="1:10">
      <c r="I70" s="464"/>
      <c r="J70" s="465"/>
    </row>
    <row r="71" spans="1:10">
      <c r="I71" s="464"/>
      <c r="J71" s="465"/>
    </row>
    <row r="72" spans="1:10">
      <c r="I72" s="464"/>
      <c r="J72" s="465"/>
    </row>
    <row r="73" spans="1:10">
      <c r="I73" s="464"/>
      <c r="J73" s="465"/>
    </row>
    <row r="74" spans="1:10">
      <c r="I74" s="464"/>
      <c r="J74" s="465"/>
    </row>
    <row r="75" spans="1:10">
      <c r="I75" s="464"/>
      <c r="J75" s="466"/>
    </row>
    <row r="76" spans="1:10">
      <c r="I76" s="464"/>
      <c r="J76" s="465"/>
    </row>
    <row r="77" spans="1:10">
      <c r="I77" s="464"/>
      <c r="J77" s="465"/>
    </row>
    <row r="78" spans="1:10">
      <c r="I78" s="464"/>
      <c r="J78" s="465"/>
    </row>
    <row r="79" spans="1:10">
      <c r="I79" s="464"/>
      <c r="J79" s="465"/>
    </row>
    <row r="80" spans="1:10">
      <c r="I80" s="464"/>
      <c r="J80" s="465"/>
    </row>
    <row r="81" spans="9:10">
      <c r="I81" s="464"/>
      <c r="J81" s="465"/>
    </row>
    <row r="82" spans="9:10">
      <c r="I82" s="464"/>
      <c r="J82" s="465"/>
    </row>
    <row r="83" spans="9:10">
      <c r="I83" s="464"/>
      <c r="J83" s="465"/>
    </row>
    <row r="84" spans="9:10">
      <c r="I84" s="464"/>
      <c r="J84" s="466"/>
    </row>
    <row r="85" spans="9:10">
      <c r="I85" s="464"/>
      <c r="J85" s="465"/>
    </row>
    <row r="86" spans="9:10">
      <c r="I86" s="464"/>
      <c r="J86" s="465"/>
    </row>
    <row r="87" spans="9:10">
      <c r="I87" s="464"/>
      <c r="J87" s="465"/>
    </row>
    <row r="88" spans="9:10">
      <c r="I88" s="464"/>
      <c r="J88" s="465"/>
    </row>
    <row r="89" spans="9:10">
      <c r="I89" s="464"/>
      <c r="J89" s="465"/>
    </row>
    <row r="90" spans="9:10">
      <c r="I90" s="464"/>
      <c r="J90" s="465"/>
    </row>
    <row r="91" spans="9:10">
      <c r="I91" s="464"/>
      <c r="J91" s="465"/>
    </row>
    <row r="92" spans="9:10">
      <c r="I92" s="464"/>
      <c r="J92" s="465"/>
    </row>
    <row r="93" spans="9:10">
      <c r="I93" s="464"/>
      <c r="J93" s="466"/>
    </row>
    <row r="94" spans="9:10">
      <c r="I94" s="464"/>
      <c r="J94" s="465"/>
    </row>
    <row r="95" spans="9:10">
      <c r="I95" s="464"/>
      <c r="J95" s="466"/>
    </row>
    <row r="96" spans="9:10">
      <c r="I96" s="464"/>
      <c r="J96" s="465"/>
    </row>
    <row r="97" spans="9:10">
      <c r="I97" s="464"/>
      <c r="J97" s="465"/>
    </row>
    <row r="98" spans="9:10">
      <c r="I98" s="464"/>
      <c r="J98" s="465"/>
    </row>
    <row r="99" spans="9:10">
      <c r="I99" s="464"/>
      <c r="J99" s="466"/>
    </row>
    <row r="100" spans="9:10">
      <c r="I100" s="464"/>
      <c r="J100" s="465"/>
    </row>
    <row r="101" spans="9:10">
      <c r="I101" s="464"/>
      <c r="J101" s="465"/>
    </row>
    <row r="102" spans="9:10">
      <c r="I102" s="467"/>
      <c r="J102" s="465"/>
    </row>
    <row r="103" spans="9:10">
      <c r="I103" s="464"/>
      <c r="J103" s="465"/>
    </row>
    <row r="104" spans="9:10">
      <c r="I104" s="468"/>
      <c r="J104" s="468"/>
    </row>
    <row r="105" spans="9:10">
      <c r="I105" s="468"/>
      <c r="J105" s="469"/>
    </row>
  </sheetData>
  <sheetProtection sheet="1" objects="1" scenarios="1" formatCells="0" formatColumns="0" selectLockedCells="1"/>
  <mergeCells count="24">
    <mergeCell ref="A7:B8"/>
    <mergeCell ref="C7:C8"/>
    <mergeCell ref="D7:D8"/>
    <mergeCell ref="E7:F7"/>
    <mergeCell ref="A2:F2"/>
    <mergeCell ref="A3:F4"/>
    <mergeCell ref="I5:I6"/>
    <mergeCell ref="J5:J6"/>
    <mergeCell ref="E6:F6"/>
    <mergeCell ref="I28:I30"/>
    <mergeCell ref="J28:J30"/>
    <mergeCell ref="A31:A32"/>
    <mergeCell ref="B31:B32"/>
    <mergeCell ref="I31:I32"/>
    <mergeCell ref="J31:J32"/>
    <mergeCell ref="A55:F55"/>
    <mergeCell ref="A33:A34"/>
    <mergeCell ref="B33:B34"/>
    <mergeCell ref="I33:I34"/>
    <mergeCell ref="J33:J34"/>
    <mergeCell ref="A35:A36"/>
    <mergeCell ref="B35:B36"/>
    <mergeCell ref="I36:J38"/>
    <mergeCell ref="A37:B37"/>
  </mergeCells>
  <phoneticPr fontId="6"/>
  <conditionalFormatting sqref="C9:F17">
    <cfRule type="cellIs" dxfId="127" priority="5" operator="equal">
      <formula>""</formula>
    </cfRule>
  </conditionalFormatting>
  <conditionalFormatting sqref="C19:F20">
    <cfRule type="cellIs" dxfId="126" priority="4" operator="equal">
      <formula>""</formula>
    </cfRule>
  </conditionalFormatting>
  <conditionalFormatting sqref="C24:F25">
    <cfRule type="cellIs" dxfId="125" priority="3" operator="equal">
      <formula>""</formula>
    </cfRule>
  </conditionalFormatting>
  <conditionalFormatting sqref="E5">
    <cfRule type="cellIs" dxfId="124" priority="2" operator="equal">
      <formula>"（　　　　　）枚中"</formula>
    </cfRule>
  </conditionalFormatting>
  <conditionalFormatting sqref="F5">
    <cfRule type="cellIs" dxfId="123" priority="1" operator="equal">
      <formula>"（　　　　　）枚目"</formula>
    </cfRule>
  </conditionalFormatting>
  <dataValidations count="8">
    <dataValidation type="list" allowBlank="1" showInputMessage="1" showErrorMessage="1" sqref="C13:H13" xr:uid="{00000000-0002-0000-0900-000000000000}">
      <formula1>$A$59:$A$65</formula1>
    </dataValidation>
    <dataValidation type="list" allowBlank="1" showInputMessage="1" showErrorMessage="1" sqref="C14:H14" xr:uid="{00000000-0002-0000-0900-000001000000}">
      <formula1>$C$59:$C$67</formula1>
    </dataValidation>
    <dataValidation type="list" showInputMessage="1" showErrorMessage="1" sqref="G12:H12" xr:uid="{00000000-0002-0000-0900-000002000000}">
      <formula1>$E$43:$E$54</formula1>
    </dataValidation>
    <dataValidation type="list" allowBlank="1" showInputMessage="1" sqref="E12" xr:uid="{00000000-0002-0000-0900-000003000000}">
      <formula1>$E$43:$E$54</formula1>
    </dataValidation>
    <dataValidation type="list" errorStyle="warning" allowBlank="1" showInputMessage="1" sqref="C12" xr:uid="{00000000-0002-0000-0900-000004000000}">
      <formula1>$A$43:$A$54</formula1>
    </dataValidation>
    <dataValidation type="list" allowBlank="1" showInputMessage="1" sqref="D12" xr:uid="{00000000-0002-0000-0900-000005000000}">
      <formula1>$C$43:$C$54</formula1>
    </dataValidation>
    <dataValidation type="textLength" allowBlank="1" showInputMessage="1" showErrorMessage="1" sqref="A43:A54 C43:C54 E43:E54" xr:uid="{00000000-0002-0000-0900-000006000000}">
      <formula1>0</formula1>
      <formula2>30</formula2>
    </dataValidation>
    <dataValidation type="list" showInputMessage="1" sqref="F12" xr:uid="{00000000-0002-0000-0900-000007000000}">
      <formula1>$E$43:$E$54</formula1>
    </dataValidation>
  </dataValidations>
  <printOptions horizontalCentered="1"/>
  <pageMargins left="0.70866141732283472" right="0.70866141732283472" top="0.74803149606299213" bottom="0.74803149606299213" header="0.31496062992125984" footer="0.31496062992125984"/>
  <pageSetup paperSize="9" scale="62" fitToWidth="0" orientation="portrait" blackAndWhite="1" r:id="rId1"/>
  <colBreaks count="1" manualBreakCount="1">
    <brk id="7" max="37"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0.249977111117893"/>
  </sheetPr>
  <dimension ref="A1:K8"/>
  <sheetViews>
    <sheetView view="pageBreakPreview" zoomScale="130" zoomScaleNormal="130" zoomScaleSheetLayoutView="130" workbookViewId="0">
      <selection activeCell="B11" sqref="B11:R34"/>
    </sheetView>
  </sheetViews>
  <sheetFormatPr defaultRowHeight="18"/>
  <cols>
    <col min="1" max="1" width="23.8984375" customWidth="1"/>
    <col min="2" max="2" width="29.3984375" customWidth="1"/>
    <col min="3" max="3" width="13.69921875" customWidth="1"/>
    <col min="6" max="6" width="13.5" customWidth="1"/>
  </cols>
  <sheetData>
    <row r="1" spans="1:11">
      <c r="A1" t="s">
        <v>771</v>
      </c>
    </row>
    <row r="2" spans="1:11" ht="49.5" customHeight="1">
      <c r="A2" s="1075" t="s">
        <v>234</v>
      </c>
      <c r="B2" s="1075"/>
      <c r="C2" s="1075"/>
      <c r="D2" s="34"/>
      <c r="E2" s="34"/>
      <c r="F2" s="34"/>
      <c r="G2" s="34"/>
      <c r="H2" s="34"/>
      <c r="I2" s="34"/>
      <c r="J2" s="34"/>
      <c r="K2" s="34"/>
    </row>
    <row r="3" spans="1:11">
      <c r="A3" s="1076" t="s">
        <v>235</v>
      </c>
      <c r="B3" s="1077"/>
      <c r="C3" s="35" t="s">
        <v>236</v>
      </c>
    </row>
    <row r="4" spans="1:11">
      <c r="A4" s="1078" t="s">
        <v>237</v>
      </c>
      <c r="B4" s="36" t="s">
        <v>238</v>
      </c>
      <c r="C4" s="37">
        <v>0.17</v>
      </c>
    </row>
    <row r="5" spans="1:11">
      <c r="A5" s="1079"/>
      <c r="B5" s="36" t="s">
        <v>239</v>
      </c>
      <c r="C5" s="37">
        <v>0.13</v>
      </c>
      <c r="D5" s="38"/>
    </row>
    <row r="6" spans="1:11">
      <c r="A6" s="1079"/>
      <c r="B6" s="36" t="s">
        <v>240</v>
      </c>
      <c r="C6" s="37">
        <v>0.16</v>
      </c>
    </row>
    <row r="7" spans="1:11">
      <c r="A7" s="1078" t="s">
        <v>241</v>
      </c>
      <c r="B7" s="36" t="s">
        <v>242</v>
      </c>
      <c r="C7" s="1081">
        <v>0.06</v>
      </c>
    </row>
    <row r="8" spans="1:11">
      <c r="A8" s="1080"/>
      <c r="B8" s="36" t="s">
        <v>243</v>
      </c>
      <c r="C8" s="1081"/>
    </row>
  </sheetData>
  <sheetProtection sheet="1" objects="1" scenarios="1" selectLockedCells="1"/>
  <mergeCells count="5">
    <mergeCell ref="A2:C2"/>
    <mergeCell ref="A3:B3"/>
    <mergeCell ref="A4:A6"/>
    <mergeCell ref="A7:A8"/>
    <mergeCell ref="C7:C8"/>
  </mergeCells>
  <phoneticPr fontId="6"/>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4.9989318521683403E-2"/>
  </sheetPr>
  <dimension ref="A6:H12"/>
  <sheetViews>
    <sheetView workbookViewId="0">
      <selection activeCell="S22" sqref="S22"/>
    </sheetView>
  </sheetViews>
  <sheetFormatPr defaultRowHeight="18"/>
  <sheetData>
    <row r="6" spans="1:8" ht="32.4">
      <c r="C6" s="703" t="s">
        <v>872</v>
      </c>
    </row>
    <row r="12" spans="1:8" ht="24.6" customHeight="1">
      <c r="A12" s="625"/>
      <c r="E12" s="625"/>
      <c r="F12" s="625"/>
      <c r="G12" s="625"/>
      <c r="H12" s="625"/>
    </row>
  </sheetData>
  <phoneticPr fontId="6"/>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tabColor rgb="FF5FF4FF"/>
  </sheetPr>
  <dimension ref="B1:AI53"/>
  <sheetViews>
    <sheetView showGridLines="0" zoomScale="85" zoomScaleNormal="85" workbookViewId="0">
      <selection activeCell="G52" sqref="G52"/>
    </sheetView>
  </sheetViews>
  <sheetFormatPr defaultColWidth="3.796875" defaultRowHeight="18"/>
  <cols>
    <col min="1" max="1" width="9.59765625" customWidth="1"/>
    <col min="2" max="2" width="6.3984375" customWidth="1"/>
    <col min="3" max="15" width="4.69921875" customWidth="1"/>
    <col min="16" max="16" width="4.59765625" customWidth="1"/>
    <col min="17" max="18" width="4.69921875" customWidth="1"/>
    <col min="19" max="19" width="5" customWidth="1"/>
    <col min="20" max="28" width="4.69921875" customWidth="1"/>
    <col min="29" max="29" width="18.19921875" customWidth="1"/>
    <col min="30" max="30" width="13" customWidth="1"/>
    <col min="31" max="40" width="11.796875" customWidth="1"/>
  </cols>
  <sheetData>
    <row r="1" spans="2:29" ht="28.8" customHeight="1">
      <c r="B1" s="1092" t="s">
        <v>888</v>
      </c>
      <c r="C1" s="1093"/>
      <c r="D1" s="1093"/>
      <c r="E1" s="1093"/>
      <c r="F1" s="1093"/>
      <c r="G1" s="1093"/>
      <c r="H1" s="1093"/>
      <c r="I1" s="1093"/>
      <c r="J1" s="1093"/>
      <c r="K1" s="1093"/>
      <c r="L1" s="1093"/>
      <c r="M1" s="1093"/>
      <c r="N1" s="1093"/>
      <c r="O1" s="1093"/>
      <c r="P1" s="1093"/>
      <c r="Q1" s="1093"/>
      <c r="R1" s="1093"/>
      <c r="S1" s="1093"/>
      <c r="T1" s="1093"/>
      <c r="U1" s="1093"/>
      <c r="V1" s="1093"/>
      <c r="W1" s="1093"/>
      <c r="X1" s="1093"/>
      <c r="Y1" s="564"/>
      <c r="Z1" s="564"/>
      <c r="AA1" s="564"/>
      <c r="AB1" s="564"/>
      <c r="AC1" s="564"/>
    </row>
    <row r="2" spans="2:29" ht="99.6" customHeight="1">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564"/>
      <c r="Z2" s="564"/>
      <c r="AA2" s="564"/>
      <c r="AB2" s="564"/>
      <c r="AC2" s="564"/>
    </row>
    <row r="3" spans="2:29" ht="69" customHeight="1">
      <c r="B3" s="1086" t="s">
        <v>887</v>
      </c>
      <c r="C3" s="1087"/>
      <c r="D3" s="1087"/>
      <c r="E3" s="1087"/>
      <c r="F3" s="1087"/>
      <c r="G3" s="1087"/>
      <c r="H3" s="1087"/>
      <c r="I3" s="1087"/>
      <c r="J3" s="1087"/>
      <c r="K3" s="1087"/>
      <c r="L3" s="1087"/>
      <c r="M3" s="1087"/>
      <c r="N3" s="1087"/>
      <c r="O3" s="1087"/>
      <c r="P3" s="1087"/>
      <c r="Q3" s="1087"/>
      <c r="R3" s="1087"/>
      <c r="S3" s="1087"/>
      <c r="T3" s="1087"/>
      <c r="U3" s="1087"/>
      <c r="V3" s="1087"/>
      <c r="W3" s="1087"/>
      <c r="X3" s="1087"/>
    </row>
    <row r="4" spans="2:29" ht="23.4" customHeight="1"/>
    <row r="5" spans="2:29" ht="19.8" customHeight="1" thickBot="1">
      <c r="B5" s="1101" t="s">
        <v>706</v>
      </c>
      <c r="C5" s="1101"/>
      <c r="D5" s="1101"/>
      <c r="E5" s="1101"/>
      <c r="F5" s="1101"/>
      <c r="G5" s="1101"/>
      <c r="H5" s="1101"/>
      <c r="I5" s="1101"/>
      <c r="P5" s="709"/>
      <c r="Q5" s="710" t="s">
        <v>709</v>
      </c>
      <c r="R5" s="711"/>
      <c r="S5" s="711"/>
      <c r="T5" s="562"/>
      <c r="U5" s="562"/>
      <c r="V5" s="562"/>
      <c r="W5" s="562"/>
      <c r="X5" s="562"/>
      <c r="Y5" s="562"/>
    </row>
    <row r="6" spans="2:29" ht="54" customHeight="1" thickBot="1">
      <c r="B6" s="1089" t="s">
        <v>860</v>
      </c>
      <c r="C6" s="1090"/>
      <c r="D6" s="1090"/>
      <c r="E6" s="1090"/>
      <c r="F6" s="1090"/>
      <c r="G6" s="1091" t="s">
        <v>854</v>
      </c>
      <c r="H6" s="1091"/>
      <c r="I6" s="632"/>
      <c r="J6" s="627" t="s">
        <v>855</v>
      </c>
      <c r="K6" s="632"/>
      <c r="L6" s="628" t="s">
        <v>856</v>
      </c>
      <c r="M6" s="632"/>
      <c r="N6" s="629" t="s">
        <v>857</v>
      </c>
      <c r="O6" s="626"/>
      <c r="P6" s="562"/>
      <c r="Q6" s="562"/>
    </row>
    <row r="7" spans="2:29" ht="32.4" customHeight="1" thickBot="1">
      <c r="B7" s="1088" t="s">
        <v>853</v>
      </c>
      <c r="C7" s="1088"/>
      <c r="D7" s="1088"/>
      <c r="E7" s="1088"/>
      <c r="F7" s="1088"/>
      <c r="G7" s="1088"/>
      <c r="H7" s="1088"/>
      <c r="I7" s="1088"/>
      <c r="J7" s="1088"/>
      <c r="K7" s="1088"/>
      <c r="L7" s="1088"/>
      <c r="M7" s="1088"/>
      <c r="N7" s="1088"/>
      <c r="O7" s="1088"/>
      <c r="P7" s="1088"/>
      <c r="Q7" s="1088"/>
      <c r="R7" s="1088"/>
      <c r="S7" s="1088"/>
      <c r="T7" s="1088"/>
      <c r="U7" s="1088"/>
      <c r="V7" s="1088"/>
      <c r="W7" s="1088"/>
      <c r="X7" s="1088"/>
      <c r="Y7" s="1088"/>
      <c r="Z7" s="1088"/>
    </row>
    <row r="8" spans="2:29" ht="19.8">
      <c r="B8" s="569"/>
      <c r="C8" s="570"/>
      <c r="D8" s="570"/>
      <c r="E8" s="570"/>
      <c r="F8" s="570"/>
      <c r="G8" s="570"/>
      <c r="H8" s="570"/>
      <c r="I8" s="570"/>
      <c r="J8" s="570"/>
      <c r="K8" s="570"/>
      <c r="L8" s="570"/>
      <c r="M8" s="570"/>
      <c r="N8" s="570"/>
      <c r="O8" s="570"/>
      <c r="P8" s="570"/>
      <c r="Q8" s="570"/>
      <c r="R8" s="570"/>
      <c r="S8" s="570"/>
      <c r="T8" s="570"/>
      <c r="U8" s="570"/>
      <c r="V8" s="570"/>
      <c r="W8" s="570"/>
      <c r="X8" s="571"/>
      <c r="Y8" s="61"/>
    </row>
    <row r="9" spans="2:29" ht="19.8">
      <c r="B9" s="572"/>
      <c r="C9" s="633" t="s">
        <v>818</v>
      </c>
      <c r="D9" s="13"/>
      <c r="E9" s="13"/>
      <c r="F9" s="13"/>
      <c r="G9" s="13"/>
      <c r="H9" s="13"/>
      <c r="I9" s="13"/>
      <c r="J9" s="13"/>
      <c r="K9" s="13"/>
      <c r="L9" s="13"/>
      <c r="M9" s="13"/>
      <c r="N9" s="13"/>
      <c r="O9" s="13"/>
      <c r="P9" s="634"/>
      <c r="Q9" s="592"/>
      <c r="R9" s="1098" t="s">
        <v>830</v>
      </c>
      <c r="S9" s="1098"/>
      <c r="T9" s="1098"/>
      <c r="U9" s="1107"/>
      <c r="V9" s="1107"/>
      <c r="W9" s="635" t="s">
        <v>831</v>
      </c>
      <c r="X9" s="636"/>
    </row>
    <row r="10" spans="2:29" ht="19.8">
      <c r="B10" s="572"/>
      <c r="C10" s="637" t="s">
        <v>693</v>
      </c>
      <c r="D10" s="1082" t="str">
        <f>IF(①基本情報入力シート!E15="","",①基本情報入力シート!E15)</f>
        <v/>
      </c>
      <c r="E10" s="1082"/>
      <c r="F10" s="1082"/>
      <c r="G10" s="1082"/>
      <c r="H10" s="1082"/>
      <c r="I10" s="1082"/>
      <c r="J10" s="1082"/>
      <c r="K10" s="1082"/>
      <c r="L10" s="1082"/>
      <c r="M10" s="1082"/>
      <c r="N10" s="13"/>
      <c r="O10" s="13"/>
      <c r="P10" s="638"/>
      <c r="Q10" s="638" t="s">
        <v>246</v>
      </c>
      <c r="R10" s="639"/>
      <c r="S10" s="640" t="s">
        <v>834</v>
      </c>
      <c r="T10" s="639"/>
      <c r="U10" s="640" t="s">
        <v>833</v>
      </c>
      <c r="V10" s="639"/>
      <c r="W10" s="640" t="s">
        <v>832</v>
      </c>
      <c r="X10" s="636"/>
    </row>
    <row r="11" spans="2:29" ht="19.8">
      <c r="B11" s="589" t="s">
        <v>850</v>
      </c>
      <c r="C11" s="1099" t="str">
        <f>IF(①基本情報入力シート!E16="","",①基本情報入力シート!E16)</f>
        <v/>
      </c>
      <c r="D11" s="1099"/>
      <c r="E11" s="1099"/>
      <c r="F11" s="1099"/>
      <c r="G11" s="1099"/>
      <c r="H11" s="1099"/>
      <c r="I11" s="1099"/>
      <c r="J11" s="1099"/>
      <c r="K11" s="1099"/>
      <c r="L11" s="1099"/>
      <c r="M11" s="1099"/>
      <c r="N11" s="1099"/>
      <c r="O11" s="13"/>
      <c r="P11" s="13"/>
      <c r="Q11" s="13"/>
      <c r="R11" s="13"/>
      <c r="S11" s="13"/>
      <c r="T11" s="13"/>
      <c r="U11" s="13"/>
      <c r="V11" s="13"/>
      <c r="W11" s="13"/>
      <c r="X11" s="636"/>
    </row>
    <row r="12" spans="2:29" ht="19.8">
      <c r="B12" s="572"/>
      <c r="C12" s="1100"/>
      <c r="D12" s="1100"/>
      <c r="E12" s="1100"/>
      <c r="F12" s="1100"/>
      <c r="G12" s="1100"/>
      <c r="H12" s="1100"/>
      <c r="I12" s="1100"/>
      <c r="J12" s="1100"/>
      <c r="K12" s="1100"/>
      <c r="L12" s="1100"/>
      <c r="M12" s="1100"/>
      <c r="N12" s="1100"/>
      <c r="O12" s="637"/>
      <c r="P12" s="13"/>
      <c r="Q12" s="13"/>
      <c r="R12" s="13"/>
      <c r="S12" s="13"/>
      <c r="T12" s="13"/>
      <c r="U12" s="13"/>
      <c r="V12" s="13"/>
      <c r="W12" s="13"/>
      <c r="X12" s="636"/>
    </row>
    <row r="13" spans="2:29" ht="19.8">
      <c r="B13" s="590" t="s">
        <v>851</v>
      </c>
      <c r="C13" s="1082" t="str">
        <f>IF(①基本情報入力シート!E14="","",①基本情報入力シート!E14)</f>
        <v/>
      </c>
      <c r="D13" s="1082"/>
      <c r="E13" s="1082"/>
      <c r="F13" s="1082"/>
      <c r="G13" s="1082"/>
      <c r="H13" s="1082"/>
      <c r="I13" s="1082"/>
      <c r="J13" s="1082"/>
      <c r="K13" s="1082"/>
      <c r="L13" s="1082"/>
      <c r="M13" s="1082"/>
      <c r="N13" s="1082"/>
      <c r="O13" s="637"/>
      <c r="P13" s="13"/>
      <c r="Q13" s="13"/>
      <c r="R13" s="13"/>
      <c r="S13" s="13"/>
      <c r="T13" s="13"/>
      <c r="U13" s="13"/>
      <c r="V13" s="13"/>
      <c r="W13" s="13"/>
      <c r="X13" s="636"/>
    </row>
    <row r="14" spans="2:29" ht="19.8">
      <c r="B14" s="591" t="s">
        <v>852</v>
      </c>
      <c r="C14" s="1083" t="str">
        <f>IF(①基本情報入力シート!E22="","",①基本情報入力シート!E22)</f>
        <v/>
      </c>
      <c r="D14" s="1083"/>
      <c r="E14" s="1083"/>
      <c r="F14" s="1083"/>
      <c r="G14" s="1084" t="str">
        <f>IF(①基本情報入力シート!E24="","",①基本情報入力シート!E24)</f>
        <v/>
      </c>
      <c r="H14" s="1085"/>
      <c r="I14" s="1085"/>
      <c r="J14" s="1085"/>
      <c r="K14" s="1085"/>
      <c r="L14" s="638" t="s">
        <v>819</v>
      </c>
      <c r="M14" s="13"/>
      <c r="N14" s="13"/>
      <c r="O14" s="13"/>
      <c r="P14" s="13"/>
      <c r="Q14" s="13"/>
      <c r="R14" s="13"/>
      <c r="S14" s="13"/>
      <c r="T14" s="13"/>
      <c r="U14" s="13"/>
      <c r="V14" s="13"/>
      <c r="W14" s="13"/>
      <c r="X14" s="636"/>
    </row>
    <row r="15" spans="2:29" ht="19.8">
      <c r="B15" s="572"/>
      <c r="C15" s="13"/>
      <c r="D15" s="13"/>
      <c r="E15" s="13"/>
      <c r="F15" s="13"/>
      <c r="G15" s="13"/>
      <c r="H15" s="13"/>
      <c r="I15" s="13"/>
      <c r="J15" s="13"/>
      <c r="K15" s="13"/>
      <c r="L15" s="13"/>
      <c r="M15" s="13"/>
      <c r="N15" s="13"/>
      <c r="O15" s="13"/>
      <c r="P15" s="1105" t="s">
        <v>820</v>
      </c>
      <c r="Q15" s="1105"/>
      <c r="R15" s="1105"/>
      <c r="S15" s="1105"/>
      <c r="T15" s="1105"/>
      <c r="U15" s="1105"/>
      <c r="V15" s="1105"/>
      <c r="W15" s="1105"/>
      <c r="X15" s="636"/>
    </row>
    <row r="16" spans="2:29" ht="19.8">
      <c r="B16" s="572"/>
      <c r="C16" s="13"/>
      <c r="D16" s="13"/>
      <c r="E16" s="13"/>
      <c r="F16" s="13"/>
      <c r="G16" s="13"/>
      <c r="H16" s="13"/>
      <c r="I16" s="13"/>
      <c r="J16" s="13"/>
      <c r="K16" s="13"/>
      <c r="L16" s="13"/>
      <c r="M16" s="13"/>
      <c r="N16" s="13"/>
      <c r="O16" s="13"/>
      <c r="P16" s="634"/>
      <c r="Q16" s="1105" t="s">
        <v>821</v>
      </c>
      <c r="R16" s="1105"/>
      <c r="S16" s="1105"/>
      <c r="T16" s="1105" t="s">
        <v>822</v>
      </c>
      <c r="U16" s="1105"/>
      <c r="V16" s="1105"/>
      <c r="W16" s="1105"/>
      <c r="X16" s="636"/>
    </row>
    <row r="17" spans="2:24" ht="12.6" customHeight="1">
      <c r="B17" s="641"/>
      <c r="P17" s="642"/>
      <c r="Q17" s="1106"/>
      <c r="R17" s="1106"/>
      <c r="S17" s="1106"/>
      <c r="T17" s="1106"/>
      <c r="U17" s="1106"/>
      <c r="V17" s="1106"/>
      <c r="W17" s="1106"/>
      <c r="X17" s="574"/>
    </row>
    <row r="18" spans="2:24">
      <c r="B18" s="641"/>
      <c r="C18" s="1108" t="s">
        <v>823</v>
      </c>
      <c r="D18" s="1108"/>
      <c r="E18" s="1108"/>
      <c r="F18" s="1108"/>
      <c r="G18" s="1108"/>
      <c r="H18" s="1108"/>
      <c r="I18" s="1108"/>
      <c r="J18" s="1108"/>
      <c r="K18" s="1108"/>
      <c r="L18" s="1108"/>
      <c r="M18" s="1108"/>
      <c r="N18" s="1108"/>
      <c r="O18" s="1108"/>
      <c r="P18" s="1108"/>
      <c r="Q18" s="1108"/>
      <c r="R18" s="1108"/>
      <c r="S18" s="1108"/>
      <c r="T18" s="1108"/>
      <c r="U18" s="1108"/>
      <c r="V18" s="1108"/>
      <c r="W18" s="1108"/>
      <c r="X18" s="574"/>
    </row>
    <row r="19" spans="2:24">
      <c r="B19" s="641"/>
      <c r="C19" s="1108"/>
      <c r="D19" s="1108"/>
      <c r="E19" s="1108"/>
      <c r="F19" s="1108"/>
      <c r="G19" s="1108"/>
      <c r="H19" s="1108"/>
      <c r="I19" s="1108"/>
      <c r="J19" s="1108"/>
      <c r="K19" s="1108"/>
      <c r="L19" s="1108"/>
      <c r="M19" s="1108"/>
      <c r="N19" s="1108"/>
      <c r="O19" s="1108"/>
      <c r="P19" s="1108"/>
      <c r="Q19" s="1108"/>
      <c r="R19" s="1108"/>
      <c r="S19" s="1108"/>
      <c r="T19" s="1108"/>
      <c r="U19" s="1108"/>
      <c r="V19" s="1108"/>
      <c r="W19" s="1108"/>
      <c r="X19" s="574"/>
    </row>
    <row r="20" spans="2:24">
      <c r="B20" s="641"/>
      <c r="X20" s="574"/>
    </row>
    <row r="21" spans="2:24" ht="18" customHeight="1">
      <c r="B21" s="641"/>
      <c r="C21" s="1103" t="str">
        <f>"　"&amp;TEXT(①基本情報入力シート!E9,"ggge年m月d日")&amp;"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３項に基づき通知します。"</f>
        <v>　明治33年1月0日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３項に基づき通知します。</v>
      </c>
      <c r="D21" s="1103"/>
      <c r="E21" s="1103"/>
      <c r="F21" s="1103"/>
      <c r="G21" s="1103"/>
      <c r="H21" s="1103"/>
      <c r="I21" s="1103"/>
      <c r="J21" s="1103"/>
      <c r="K21" s="1103"/>
      <c r="L21" s="1103"/>
      <c r="M21" s="1103"/>
      <c r="N21" s="1103"/>
      <c r="O21" s="1103"/>
      <c r="P21" s="1103"/>
      <c r="Q21" s="1103"/>
      <c r="R21" s="1103"/>
      <c r="S21" s="1103"/>
      <c r="T21" s="1103"/>
      <c r="U21" s="1103"/>
      <c r="V21" s="1103"/>
      <c r="W21" s="1103"/>
      <c r="X21" s="574"/>
    </row>
    <row r="22" spans="2:24">
      <c r="B22" s="641"/>
      <c r="C22" s="1103"/>
      <c r="D22" s="1103"/>
      <c r="E22" s="1103"/>
      <c r="F22" s="1103"/>
      <c r="G22" s="1103"/>
      <c r="H22" s="1103"/>
      <c r="I22" s="1103"/>
      <c r="J22" s="1103"/>
      <c r="K22" s="1103"/>
      <c r="L22" s="1103"/>
      <c r="M22" s="1103"/>
      <c r="N22" s="1103"/>
      <c r="O22" s="1103"/>
      <c r="P22" s="1103"/>
      <c r="Q22" s="1103"/>
      <c r="R22" s="1103"/>
      <c r="S22" s="1103"/>
      <c r="T22" s="1103"/>
      <c r="U22" s="1103"/>
      <c r="V22" s="1103"/>
      <c r="W22" s="1103"/>
      <c r="X22" s="574"/>
    </row>
    <row r="23" spans="2:24">
      <c r="B23" s="641"/>
      <c r="C23" s="1103"/>
      <c r="D23" s="1103"/>
      <c r="E23" s="1103"/>
      <c r="F23" s="1103"/>
      <c r="G23" s="1103"/>
      <c r="H23" s="1103"/>
      <c r="I23" s="1103"/>
      <c r="J23" s="1103"/>
      <c r="K23" s="1103"/>
      <c r="L23" s="1103"/>
      <c r="M23" s="1103"/>
      <c r="N23" s="1103"/>
      <c r="O23" s="1103"/>
      <c r="P23" s="1103"/>
      <c r="Q23" s="1103"/>
      <c r="R23" s="1103"/>
      <c r="S23" s="1103"/>
      <c r="T23" s="1103"/>
      <c r="U23" s="1103"/>
      <c r="V23" s="1103"/>
      <c r="W23" s="1103"/>
      <c r="X23" s="574"/>
    </row>
    <row r="24" spans="2:24" ht="19.8">
      <c r="B24" s="641"/>
      <c r="C24" s="1102" t="s">
        <v>828</v>
      </c>
      <c r="D24" s="1102"/>
      <c r="E24" s="1102"/>
      <c r="F24" s="1102"/>
      <c r="G24" s="1102"/>
      <c r="H24" s="1102"/>
      <c r="I24" s="1102"/>
      <c r="J24" s="1102"/>
      <c r="K24" s="1102"/>
      <c r="L24" s="1102"/>
      <c r="M24" s="1102"/>
      <c r="N24" s="1102"/>
      <c r="O24" s="1102"/>
      <c r="P24" s="1102"/>
      <c r="Q24" s="1102"/>
      <c r="R24" s="1102"/>
      <c r="S24" s="1102"/>
      <c r="T24" s="1102"/>
      <c r="U24" s="1102"/>
      <c r="V24" s="1102"/>
      <c r="W24" s="1102"/>
      <c r="X24" s="574"/>
    </row>
    <row r="25" spans="2:24" ht="19.8">
      <c r="B25" s="641"/>
      <c r="C25" s="13" t="s">
        <v>824</v>
      </c>
      <c r="D25" s="13" t="s">
        <v>825</v>
      </c>
      <c r="E25" s="13"/>
      <c r="F25" s="13"/>
      <c r="G25" s="13"/>
      <c r="H25" s="13"/>
      <c r="I25" s="13"/>
      <c r="J25" s="13"/>
      <c r="K25" s="13"/>
      <c r="L25" s="13"/>
      <c r="M25" s="13"/>
      <c r="N25" s="13"/>
      <c r="O25" s="13"/>
      <c r="P25" s="13"/>
      <c r="Q25" s="13"/>
      <c r="R25" s="13"/>
      <c r="S25" s="13"/>
      <c r="T25" s="13"/>
      <c r="U25" s="13"/>
      <c r="V25" s="13"/>
      <c r="W25" s="13"/>
      <c r="X25" s="574"/>
    </row>
    <row r="26" spans="2:24" ht="19.8">
      <c r="B26" s="641"/>
      <c r="C26" s="643"/>
      <c r="D26" s="644" t="s">
        <v>829</v>
      </c>
      <c r="E26" s="1104"/>
      <c r="F26" s="1104"/>
      <c r="G26" s="1104"/>
      <c r="H26" s="1104"/>
      <c r="I26" s="1104"/>
      <c r="J26" s="1104"/>
      <c r="K26" s="1104"/>
      <c r="L26" s="13"/>
      <c r="M26" s="13"/>
      <c r="N26" s="13"/>
      <c r="O26" s="13"/>
      <c r="P26" s="13"/>
      <c r="Q26" s="13"/>
      <c r="R26" s="13"/>
      <c r="S26" s="13"/>
      <c r="T26" s="13"/>
      <c r="U26" s="13"/>
      <c r="V26" s="13"/>
      <c r="W26" s="13"/>
      <c r="X26" s="574"/>
    </row>
    <row r="27" spans="2:24" ht="19.8">
      <c r="B27" s="641"/>
      <c r="C27" s="13"/>
      <c r="D27" s="13"/>
      <c r="E27" s="13"/>
      <c r="F27" s="13"/>
      <c r="G27" s="13"/>
      <c r="H27" s="13"/>
      <c r="I27" s="13"/>
      <c r="J27" s="13"/>
      <c r="K27" s="13"/>
      <c r="L27" s="13"/>
      <c r="M27" s="13"/>
      <c r="N27" s="13"/>
      <c r="O27" s="13"/>
      <c r="P27" s="13"/>
      <c r="Q27" s="13"/>
      <c r="R27" s="13"/>
      <c r="S27" s="13"/>
      <c r="T27" s="13"/>
      <c r="U27" s="13"/>
      <c r="V27" s="13"/>
      <c r="W27" s="13"/>
      <c r="X27" s="574"/>
    </row>
    <row r="28" spans="2:24" ht="19.8">
      <c r="B28" s="641"/>
      <c r="C28" s="13" t="s">
        <v>826</v>
      </c>
      <c r="D28" s="13" t="s">
        <v>827</v>
      </c>
      <c r="E28" s="13"/>
      <c r="F28" s="13"/>
      <c r="G28" s="13"/>
      <c r="H28" s="13"/>
      <c r="I28" s="13"/>
      <c r="J28" s="13"/>
      <c r="K28" s="13"/>
      <c r="L28" s="13"/>
      <c r="M28" s="13"/>
      <c r="N28" s="13"/>
      <c r="O28" s="13"/>
      <c r="P28" s="13"/>
      <c r="Q28" s="13"/>
      <c r="R28" s="13"/>
      <c r="S28" s="13"/>
      <c r="T28" s="13"/>
      <c r="U28" s="13"/>
      <c r="V28" s="13"/>
      <c r="W28" s="13"/>
      <c r="X28" s="574"/>
    </row>
    <row r="29" spans="2:24" ht="19.8">
      <c r="B29" s="641"/>
      <c r="C29" s="13"/>
      <c r="D29" s="638" t="s">
        <v>246</v>
      </c>
      <c r="E29" s="645"/>
      <c r="F29" s="640" t="s">
        <v>834</v>
      </c>
      <c r="G29" s="645"/>
      <c r="H29" s="640" t="s">
        <v>833</v>
      </c>
      <c r="I29" s="645"/>
      <c r="J29" s="640" t="s">
        <v>832</v>
      </c>
      <c r="K29" s="646"/>
      <c r="L29" s="646"/>
      <c r="M29" s="646"/>
      <c r="N29" s="646"/>
      <c r="O29" s="646"/>
      <c r="P29" s="646"/>
      <c r="Q29" s="646"/>
      <c r="R29" s="646"/>
      <c r="S29" s="646"/>
      <c r="T29" s="646"/>
      <c r="U29" s="646"/>
      <c r="V29" s="646"/>
      <c r="W29" s="646"/>
      <c r="X29" s="574"/>
    </row>
    <row r="30" spans="2:24" ht="39.6" customHeight="1" thickBot="1">
      <c r="B30" s="647"/>
      <c r="C30" s="648"/>
      <c r="D30" s="648"/>
      <c r="E30" s="648"/>
      <c r="F30" s="648"/>
      <c r="G30" s="648"/>
      <c r="H30" s="648"/>
      <c r="I30" s="648"/>
      <c r="J30" s="648"/>
      <c r="K30" s="648"/>
      <c r="L30" s="648"/>
      <c r="M30" s="648"/>
      <c r="N30" s="648"/>
      <c r="O30" s="648"/>
      <c r="P30" s="648"/>
      <c r="Q30" s="648"/>
      <c r="R30" s="648"/>
      <c r="S30" s="648"/>
      <c r="T30" s="648"/>
      <c r="U30" s="648"/>
      <c r="V30" s="648"/>
      <c r="W30" s="648"/>
      <c r="X30" s="649"/>
    </row>
    <row r="31" spans="2:24" ht="14.4" customHeight="1" thickBot="1"/>
    <row r="32" spans="2:24" ht="31.2" customHeight="1">
      <c r="B32" s="1109" t="s">
        <v>835</v>
      </c>
      <c r="C32" s="1110"/>
      <c r="D32" s="1110"/>
      <c r="E32" s="1110"/>
      <c r="F32" s="1110"/>
      <c r="G32" s="1110"/>
      <c r="H32" s="1110"/>
      <c r="I32" s="1119" t="str">
        <f>①基本情報入力シート!C42</f>
        <v>内蔵型ショーケース</v>
      </c>
      <c r="J32" s="1120"/>
      <c r="K32" s="1120"/>
      <c r="L32" s="1120"/>
      <c r="M32" s="1120"/>
      <c r="N32" s="1120"/>
      <c r="O32" s="1120"/>
      <c r="P32" s="1121"/>
      <c r="Q32" s="1094"/>
      <c r="R32" s="1095"/>
      <c r="S32" s="1095"/>
      <c r="T32" s="1095"/>
      <c r="U32" s="1095"/>
      <c r="V32" s="1095"/>
      <c r="W32" s="650" t="str">
        <f>①基本情報入力シート!H42</f>
        <v>台</v>
      </c>
      <c r="X32" s="13"/>
    </row>
    <row r="33" spans="2:35" ht="31.2" customHeight="1">
      <c r="B33" s="1111"/>
      <c r="C33" s="1112"/>
      <c r="D33" s="1112"/>
      <c r="E33" s="1112"/>
      <c r="F33" s="1112"/>
      <c r="G33" s="1112"/>
      <c r="H33" s="1112"/>
      <c r="I33" s="1122" t="str">
        <f>①基本情報入力シート!C43</f>
        <v>別置型ショーケース</v>
      </c>
      <c r="J33" s="1123"/>
      <c r="K33" s="1123"/>
      <c r="L33" s="1123"/>
      <c r="M33" s="1123"/>
      <c r="N33" s="1123"/>
      <c r="O33" s="1123"/>
      <c r="P33" s="1124"/>
      <c r="Q33" s="1096"/>
      <c r="R33" s="1097"/>
      <c r="S33" s="1097"/>
      <c r="T33" s="1097"/>
      <c r="U33" s="1097"/>
      <c r="V33" s="1097"/>
      <c r="W33" s="651" t="str">
        <f>①基本情報入力シート!H43</f>
        <v>台</v>
      </c>
      <c r="X33" s="13"/>
    </row>
    <row r="34" spans="2:35" ht="31.2" customHeight="1">
      <c r="B34" s="1111"/>
      <c r="C34" s="1112"/>
      <c r="D34" s="1112"/>
      <c r="E34" s="1112"/>
      <c r="F34" s="1112"/>
      <c r="G34" s="1112"/>
      <c r="H34" s="1112"/>
      <c r="I34" s="1122" t="str">
        <f>①基本情報入力シート!C44</f>
        <v>冷凍冷蔵用・空調用チリングユニット</v>
      </c>
      <c r="J34" s="1123"/>
      <c r="K34" s="1123"/>
      <c r="L34" s="1123"/>
      <c r="M34" s="1123"/>
      <c r="N34" s="1123"/>
      <c r="O34" s="1123"/>
      <c r="P34" s="1124"/>
      <c r="Q34" s="1096"/>
      <c r="R34" s="1097"/>
      <c r="S34" s="1097"/>
      <c r="T34" s="1097"/>
      <c r="U34" s="1097"/>
      <c r="V34" s="1097"/>
      <c r="W34" s="651" t="str">
        <f>①基本情報入力シート!H44</f>
        <v>台</v>
      </c>
      <c r="X34" s="13"/>
    </row>
    <row r="35" spans="2:35" ht="31.2" customHeight="1" thickBot="1">
      <c r="B35" s="1113"/>
      <c r="C35" s="1114"/>
      <c r="D35" s="1114"/>
      <c r="E35" s="1114"/>
      <c r="F35" s="1114"/>
      <c r="G35" s="1114"/>
      <c r="H35" s="1114"/>
      <c r="I35" s="1125" t="str">
        <f>①基本情報入力シート!C45</f>
        <v>冷凍冷蔵ユニット</v>
      </c>
      <c r="J35" s="1126"/>
      <c r="K35" s="1126"/>
      <c r="L35" s="1126"/>
      <c r="M35" s="1126"/>
      <c r="N35" s="1126"/>
      <c r="O35" s="1126"/>
      <c r="P35" s="1127"/>
      <c r="Q35" s="1133"/>
      <c r="R35" s="1134"/>
      <c r="S35" s="1134"/>
      <c r="T35" s="1134"/>
      <c r="U35" s="1134"/>
      <c r="V35" s="1134"/>
      <c r="W35" s="652" t="str">
        <f>①基本情報入力シート!H45</f>
        <v>台</v>
      </c>
      <c r="X35" s="13"/>
    </row>
    <row r="36" spans="2:35" ht="22.8" customHeight="1" thickBot="1">
      <c r="B36" s="653"/>
      <c r="C36" s="654"/>
      <c r="D36" s="654"/>
      <c r="E36" s="654"/>
      <c r="F36" s="654"/>
      <c r="G36" s="654"/>
      <c r="H36" s="654"/>
      <c r="I36" s="653"/>
      <c r="J36" s="654"/>
      <c r="K36" s="654"/>
      <c r="L36" s="654"/>
      <c r="M36" s="654"/>
      <c r="N36" s="654"/>
      <c r="O36" s="654"/>
      <c r="P36" s="565" t="s">
        <v>836</v>
      </c>
      <c r="Q36" s="654"/>
      <c r="R36" s="654"/>
      <c r="S36" s="654"/>
      <c r="T36" s="654"/>
      <c r="U36" s="654"/>
      <c r="V36" s="654"/>
      <c r="W36" s="654"/>
      <c r="X36" s="13"/>
    </row>
    <row r="37" spans="2:35" ht="40.200000000000003" customHeight="1">
      <c r="B37" s="1115" t="s">
        <v>786</v>
      </c>
      <c r="C37" s="1116"/>
      <c r="D37" s="1116"/>
      <c r="E37" s="1116"/>
      <c r="F37" s="1116"/>
      <c r="G37" s="1116"/>
      <c r="H37" s="1116"/>
      <c r="I37" s="1128" t="s">
        <v>862</v>
      </c>
      <c r="J37" s="1128"/>
      <c r="K37" s="1128"/>
      <c r="L37" s="1128"/>
      <c r="M37" s="1128"/>
      <c r="N37" s="1128"/>
      <c r="O37" s="1128"/>
      <c r="P37" s="1176"/>
      <c r="Q37" s="1177"/>
      <c r="R37" s="1177"/>
      <c r="S37" s="1177"/>
      <c r="T37" s="1177"/>
      <c r="U37" s="1177"/>
      <c r="V37" s="1135" t="s">
        <v>661</v>
      </c>
      <c r="W37" s="1136"/>
      <c r="AD37" s="29"/>
      <c r="AE37" s="655"/>
      <c r="AF37" s="655"/>
      <c r="AG37" s="655"/>
      <c r="AH37" s="656"/>
    </row>
    <row r="38" spans="2:35" ht="40.200000000000003" customHeight="1">
      <c r="B38" s="1117"/>
      <c r="C38" s="1118"/>
      <c r="D38" s="1118"/>
      <c r="E38" s="1118"/>
      <c r="F38" s="1118"/>
      <c r="G38" s="1118"/>
      <c r="H38" s="1118"/>
      <c r="I38" s="1129" t="s">
        <v>863</v>
      </c>
      <c r="J38" s="1129"/>
      <c r="K38" s="1129"/>
      <c r="L38" s="1129"/>
      <c r="M38" s="1129"/>
      <c r="N38" s="1129"/>
      <c r="O38" s="1129"/>
      <c r="P38" s="1130"/>
      <c r="Q38" s="1131"/>
      <c r="R38" s="1131"/>
      <c r="S38" s="1131"/>
      <c r="T38" s="1131"/>
      <c r="U38" s="1131"/>
      <c r="V38" s="1137" t="s">
        <v>661</v>
      </c>
      <c r="W38" s="1138"/>
      <c r="X38" s="1179" t="s">
        <v>784</v>
      </c>
      <c r="Y38" s="1179"/>
      <c r="Z38" s="1180">
        <f>P37*0.3</f>
        <v>0</v>
      </c>
      <c r="AA38" s="1180"/>
      <c r="AB38" s="1180"/>
      <c r="AC38" s="566" t="s">
        <v>837</v>
      </c>
      <c r="AD38" s="567">
        <f>IF(P38&gt;Z38,Z38,P38)</f>
        <v>0</v>
      </c>
      <c r="AE38" s="568" t="s">
        <v>27</v>
      </c>
      <c r="AF38" s="657"/>
      <c r="AG38" s="657"/>
      <c r="AH38" s="657"/>
      <c r="AI38" s="656"/>
    </row>
    <row r="39" spans="2:35" ht="40.200000000000003" customHeight="1">
      <c r="B39" s="1117"/>
      <c r="C39" s="1118"/>
      <c r="D39" s="1118"/>
      <c r="E39" s="1118"/>
      <c r="F39" s="1118"/>
      <c r="G39" s="1118"/>
      <c r="H39" s="1118"/>
      <c r="I39" s="1129" t="s">
        <v>864</v>
      </c>
      <c r="J39" s="1129"/>
      <c r="K39" s="1129"/>
      <c r="L39" s="1129"/>
      <c r="M39" s="1129"/>
      <c r="N39" s="1129"/>
      <c r="O39" s="1129"/>
      <c r="P39" s="1130"/>
      <c r="Q39" s="1131"/>
      <c r="R39" s="1131"/>
      <c r="S39" s="1131"/>
      <c r="T39" s="1131"/>
      <c r="U39" s="1131"/>
      <c r="V39" s="1137" t="s">
        <v>661</v>
      </c>
      <c r="W39" s="1138"/>
      <c r="X39" s="13"/>
      <c r="AC39" s="529"/>
      <c r="AF39" s="29"/>
    </row>
    <row r="40" spans="2:35" ht="40.200000000000003" customHeight="1">
      <c r="B40" s="1117"/>
      <c r="C40" s="1118"/>
      <c r="D40" s="1118"/>
      <c r="E40" s="1118"/>
      <c r="F40" s="1118"/>
      <c r="G40" s="1118"/>
      <c r="H40" s="1118"/>
      <c r="I40" s="1129" t="s">
        <v>865</v>
      </c>
      <c r="J40" s="1129"/>
      <c r="K40" s="1129"/>
      <c r="L40" s="1129"/>
      <c r="M40" s="1129"/>
      <c r="N40" s="1129"/>
      <c r="O40" s="1129"/>
      <c r="P40" s="1132" t="str">
        <f>IF(P37="","",P37+AD38+P39)</f>
        <v/>
      </c>
      <c r="Q40" s="1132"/>
      <c r="R40" s="1132"/>
      <c r="S40" s="1132"/>
      <c r="T40" s="1132"/>
      <c r="U40" s="1132"/>
      <c r="V40" s="1137" t="s">
        <v>661</v>
      </c>
      <c r="W40" s="1138"/>
      <c r="X40" s="13"/>
      <c r="AC40" s="521"/>
      <c r="AF40" s="29"/>
    </row>
    <row r="41" spans="2:35" ht="40.200000000000003" customHeight="1">
      <c r="B41" s="1142" t="s">
        <v>799</v>
      </c>
      <c r="C41" s="1143"/>
      <c r="D41" s="1143"/>
      <c r="E41" s="1143"/>
      <c r="F41" s="1143"/>
      <c r="G41" s="1143"/>
      <c r="H41" s="1143"/>
      <c r="I41" s="1143"/>
      <c r="J41" s="1143"/>
      <c r="K41" s="1143"/>
      <c r="L41" s="1143"/>
      <c r="M41" s="1143"/>
      <c r="N41" s="1143"/>
      <c r="O41" s="1144"/>
      <c r="P41" s="1132" t="str">
        <f>IF(P37="","",IF(ROUNDDOWN(1/2*P40,-3)&gt;=30000000,30000000,ROUNDDOWN(1/2*P40,-3)))</f>
        <v/>
      </c>
      <c r="Q41" s="1132"/>
      <c r="R41" s="1132"/>
      <c r="S41" s="1132"/>
      <c r="T41" s="1132"/>
      <c r="U41" s="1132"/>
      <c r="V41" s="1137" t="s">
        <v>661</v>
      </c>
      <c r="W41" s="1138"/>
    </row>
    <row r="42" spans="2:35" ht="39.6" customHeight="1" thickBot="1">
      <c r="B42" s="1145" t="s">
        <v>780</v>
      </c>
      <c r="C42" s="1146"/>
      <c r="D42" s="1146"/>
      <c r="E42" s="1146"/>
      <c r="F42" s="1146"/>
      <c r="G42" s="1146"/>
      <c r="H42" s="1147"/>
      <c r="I42" s="1148" t="s">
        <v>648</v>
      </c>
      <c r="J42" s="1149"/>
      <c r="K42" s="1149"/>
      <c r="L42" s="1149"/>
      <c r="M42" s="1149"/>
      <c r="N42" s="1149"/>
      <c r="O42" s="658" t="s">
        <v>651</v>
      </c>
      <c r="P42" s="1178" t="s">
        <v>604</v>
      </c>
      <c r="Q42" s="1178"/>
      <c r="R42" s="660"/>
      <c r="S42" s="661" t="s">
        <v>48</v>
      </c>
      <c r="T42" s="662"/>
      <c r="U42" s="659" t="s">
        <v>652</v>
      </c>
      <c r="V42" s="662"/>
      <c r="W42" s="663" t="s">
        <v>245</v>
      </c>
    </row>
    <row r="43" spans="2:35" ht="21" customHeight="1"/>
    <row r="44" spans="2:35" s="664" customFormat="1" ht="84" customHeight="1">
      <c r="B44" s="1140" t="s">
        <v>858</v>
      </c>
      <c r="C44" s="1141"/>
      <c r="D44" s="1141"/>
      <c r="E44" s="1141"/>
      <c r="F44" s="1141"/>
      <c r="G44" s="1141"/>
      <c r="H44" s="1141"/>
      <c r="I44" s="1141"/>
      <c r="J44" s="1141"/>
      <c r="K44" s="1141"/>
      <c r="L44" s="1141"/>
      <c r="M44" s="1141"/>
      <c r="N44" s="1141"/>
      <c r="O44" s="1141"/>
      <c r="P44" s="1141"/>
      <c r="Q44" s="1141"/>
      <c r="R44" s="1141"/>
      <c r="S44" s="1141"/>
      <c r="T44" s="1141"/>
      <c r="U44" s="1141"/>
      <c r="V44" s="1141"/>
      <c r="W44" s="1141"/>
    </row>
    <row r="45" spans="2:35" ht="28.8" customHeight="1" thickBot="1">
      <c r="O45" s="665"/>
      <c r="P45" s="665"/>
      <c r="Q45" s="665"/>
      <c r="R45" s="665"/>
      <c r="S45" s="665"/>
      <c r="T45" s="665"/>
      <c r="U45" s="665"/>
      <c r="V45" s="630"/>
      <c r="W45" s="630"/>
    </row>
    <row r="46" spans="2:35" ht="46.2" customHeight="1" thickBot="1">
      <c r="B46" s="1089" t="s">
        <v>861</v>
      </c>
      <c r="C46" s="1139"/>
      <c r="D46" s="1139"/>
      <c r="E46" s="1139"/>
      <c r="F46" s="1139"/>
      <c r="G46" s="1091" t="s">
        <v>854</v>
      </c>
      <c r="H46" s="1091"/>
      <c r="I46" s="632"/>
      <c r="J46" s="627" t="s">
        <v>855</v>
      </c>
      <c r="K46" s="632"/>
      <c r="L46" s="628" t="s">
        <v>856</v>
      </c>
      <c r="M46" s="632"/>
      <c r="N46" s="629" t="s">
        <v>857</v>
      </c>
      <c r="O46" s="665"/>
      <c r="P46" s="665"/>
      <c r="Q46" s="665"/>
      <c r="R46" s="665"/>
      <c r="S46" s="665"/>
      <c r="T46" s="665"/>
      <c r="U46" s="665"/>
      <c r="V46" s="630"/>
      <c r="W46" s="630"/>
    </row>
    <row r="47" spans="2:35" ht="33.6" customHeight="1" thickBot="1">
      <c r="B47" s="1156" t="s">
        <v>849</v>
      </c>
      <c r="C47" s="1157"/>
      <c r="D47" s="1157"/>
      <c r="E47" s="1157"/>
      <c r="F47" s="1157"/>
      <c r="G47" s="1157"/>
      <c r="H47" s="1157"/>
      <c r="I47" s="1158"/>
      <c r="J47" s="1159"/>
      <c r="K47" s="1159"/>
      <c r="L47" s="1159"/>
      <c r="M47" s="1159"/>
      <c r="N47" s="1159"/>
      <c r="O47" s="1159"/>
      <c r="P47" s="1159"/>
      <c r="Q47" s="1159"/>
      <c r="R47" s="1159"/>
      <c r="S47" s="1159"/>
      <c r="T47" s="1159"/>
      <c r="U47" s="1160"/>
      <c r="V47" s="1161" t="s">
        <v>661</v>
      </c>
      <c r="W47" s="1162"/>
      <c r="X47" s="631" t="s">
        <v>859</v>
      </c>
    </row>
    <row r="48" spans="2:35" ht="24.6" customHeight="1" thickBot="1">
      <c r="B48" s="666" t="s">
        <v>662</v>
      </c>
      <c r="C48" s="667"/>
      <c r="D48" s="667"/>
      <c r="E48" s="667"/>
      <c r="F48" s="667"/>
      <c r="G48" s="667"/>
      <c r="H48" s="667"/>
      <c r="I48" s="667"/>
      <c r="J48" s="667"/>
      <c r="K48" s="668"/>
      <c r="L48" s="669"/>
      <c r="M48" s="669"/>
      <c r="N48" s="669"/>
      <c r="O48" s="669"/>
      <c r="P48" s="670"/>
      <c r="Q48" s="670"/>
      <c r="R48" s="670"/>
      <c r="S48" s="670"/>
      <c r="T48" s="670"/>
      <c r="U48" s="670"/>
      <c r="V48" s="670"/>
      <c r="W48" s="670"/>
      <c r="X48" s="670"/>
      <c r="Y48" s="670"/>
    </row>
    <row r="49" spans="2:26" ht="34.799999999999997" customHeight="1">
      <c r="B49" s="1163" t="s">
        <v>663</v>
      </c>
      <c r="C49" s="1164"/>
      <c r="D49" s="1164"/>
      <c r="E49" s="1165"/>
      <c r="F49" s="671"/>
      <c r="G49" s="672"/>
      <c r="H49" s="672"/>
      <c r="I49" s="673"/>
      <c r="J49" s="1166" t="s">
        <v>664</v>
      </c>
      <c r="K49" s="1164"/>
      <c r="L49" s="1164"/>
      <c r="M49" s="1165"/>
      <c r="N49" s="671"/>
      <c r="O49" s="672"/>
      <c r="P49" s="673"/>
      <c r="Q49" s="1167" t="s">
        <v>843</v>
      </c>
      <c r="R49" s="1168"/>
      <c r="S49" s="1169"/>
      <c r="T49" s="674" t="s">
        <v>844</v>
      </c>
      <c r="U49" s="675"/>
      <c r="V49" s="674" t="s">
        <v>845</v>
      </c>
      <c r="W49" s="675"/>
      <c r="X49" s="674" t="s">
        <v>846</v>
      </c>
      <c r="Y49" s="676"/>
    </row>
    <row r="50" spans="2:26" ht="19.8">
      <c r="B50" s="1170" t="s">
        <v>666</v>
      </c>
      <c r="C50" s="1171"/>
      <c r="D50" s="1171"/>
      <c r="E50" s="1172"/>
      <c r="F50" s="677" t="s">
        <v>667</v>
      </c>
      <c r="G50" s="678"/>
      <c r="H50" s="678"/>
      <c r="I50" s="678"/>
      <c r="J50" s="679"/>
      <c r="K50" s="679"/>
      <c r="L50" s="679"/>
      <c r="M50" s="679"/>
      <c r="N50" s="679"/>
      <c r="O50" s="679"/>
      <c r="P50" s="679"/>
      <c r="Q50" s="679"/>
      <c r="R50" s="679"/>
      <c r="S50" s="679"/>
      <c r="T50" s="679"/>
      <c r="U50" s="679"/>
      <c r="V50" s="679"/>
      <c r="W50" s="679"/>
      <c r="X50" s="679"/>
      <c r="Y50" s="680"/>
    </row>
    <row r="51" spans="2:26" ht="37.799999999999997" customHeight="1" thickBot="1">
      <c r="B51" s="1173"/>
      <c r="C51" s="1174"/>
      <c r="D51" s="1174"/>
      <c r="E51" s="1175"/>
      <c r="F51" s="1152"/>
      <c r="G51" s="1153"/>
      <c r="H51" s="1153"/>
      <c r="I51" s="1153"/>
      <c r="J51" s="1153"/>
      <c r="K51" s="1153"/>
      <c r="L51" s="1153"/>
      <c r="M51" s="1154"/>
      <c r="N51" s="1154"/>
      <c r="O51" s="1154"/>
      <c r="P51" s="1154"/>
      <c r="Q51" s="1154"/>
      <c r="R51" s="1154"/>
      <c r="S51" s="1154"/>
      <c r="T51" s="1154"/>
      <c r="U51" s="1154"/>
      <c r="V51" s="1154"/>
      <c r="W51" s="1154"/>
      <c r="X51" s="1154"/>
      <c r="Y51" s="1155"/>
    </row>
    <row r="52" spans="2:26" ht="36.6" customHeight="1" thickBot="1">
      <c r="B52" s="681"/>
      <c r="C52" s="1150" t="s">
        <v>668</v>
      </c>
      <c r="D52" s="1150"/>
      <c r="E52" s="1151"/>
      <c r="F52" s="699"/>
      <c r="G52" s="700"/>
      <c r="H52" s="700"/>
      <c r="I52" s="700"/>
      <c r="J52" s="700"/>
      <c r="K52" s="700"/>
      <c r="L52" s="701"/>
      <c r="M52" s="682" t="s">
        <v>669</v>
      </c>
      <c r="N52" s="683"/>
      <c r="O52" s="684"/>
      <c r="P52" s="684"/>
      <c r="Q52" s="684"/>
      <c r="R52" s="684"/>
      <c r="S52" s="684"/>
      <c r="T52" s="684"/>
      <c r="U52" s="684"/>
      <c r="V52" s="684"/>
      <c r="W52" s="684"/>
      <c r="X52" s="684"/>
      <c r="Y52" s="684"/>
      <c r="Z52" s="685"/>
    </row>
    <row r="53" spans="2:26">
      <c r="B53" s="686"/>
      <c r="C53" s="667"/>
      <c r="D53" s="667"/>
      <c r="E53" s="667"/>
      <c r="F53" s="667"/>
      <c r="G53" s="667"/>
      <c r="H53" s="667"/>
      <c r="I53" s="667"/>
      <c r="J53" s="667"/>
      <c r="K53" s="667"/>
      <c r="L53" s="667"/>
      <c r="M53" s="667"/>
      <c r="N53" s="667"/>
      <c r="O53" s="667"/>
      <c r="P53" s="667"/>
      <c r="Q53" s="667"/>
      <c r="R53" s="667"/>
      <c r="S53" s="667"/>
      <c r="T53" s="667"/>
      <c r="U53" s="667"/>
      <c r="V53" s="667"/>
      <c r="W53" s="667"/>
      <c r="X53" s="687"/>
      <c r="Y53" s="687"/>
      <c r="Z53" s="687"/>
    </row>
  </sheetData>
  <sheetProtection sheet="1" selectLockedCells="1"/>
  <protectedRanges>
    <protectedRange sqref="C14:F14" name="範囲1"/>
    <protectedRange sqref="G14:J14" name="範囲1_1"/>
  </protectedRanges>
  <mergeCells count="63">
    <mergeCell ref="P37:U37"/>
    <mergeCell ref="P38:U38"/>
    <mergeCell ref="P42:Q42"/>
    <mergeCell ref="X38:Y38"/>
    <mergeCell ref="Z38:AB38"/>
    <mergeCell ref="P41:U41"/>
    <mergeCell ref="V41:W41"/>
    <mergeCell ref="V40:W40"/>
    <mergeCell ref="C52:E52"/>
    <mergeCell ref="F51:Y51"/>
    <mergeCell ref="B47:H47"/>
    <mergeCell ref="I47:U47"/>
    <mergeCell ref="V47:W47"/>
    <mergeCell ref="B49:E49"/>
    <mergeCell ref="J49:M49"/>
    <mergeCell ref="Q49:S49"/>
    <mergeCell ref="B50:E51"/>
    <mergeCell ref="B46:F46"/>
    <mergeCell ref="G46:H46"/>
    <mergeCell ref="B44:W44"/>
    <mergeCell ref="B41:O41"/>
    <mergeCell ref="B42:H42"/>
    <mergeCell ref="I42:N42"/>
    <mergeCell ref="B37:H40"/>
    <mergeCell ref="I32:P32"/>
    <mergeCell ref="I33:P33"/>
    <mergeCell ref="I34:P34"/>
    <mergeCell ref="I35:P35"/>
    <mergeCell ref="I37:O37"/>
    <mergeCell ref="I38:O38"/>
    <mergeCell ref="I39:O39"/>
    <mergeCell ref="I40:O40"/>
    <mergeCell ref="P39:U39"/>
    <mergeCell ref="P40:U40"/>
    <mergeCell ref="Q34:V34"/>
    <mergeCell ref="Q35:V35"/>
    <mergeCell ref="V37:W37"/>
    <mergeCell ref="V38:W38"/>
    <mergeCell ref="V39:W39"/>
    <mergeCell ref="B1:X2"/>
    <mergeCell ref="Q32:V32"/>
    <mergeCell ref="Q33:V33"/>
    <mergeCell ref="R9:T9"/>
    <mergeCell ref="C11:N12"/>
    <mergeCell ref="B5:I5"/>
    <mergeCell ref="C24:W24"/>
    <mergeCell ref="C21:W23"/>
    <mergeCell ref="E26:K26"/>
    <mergeCell ref="P15:W15"/>
    <mergeCell ref="Q16:S16"/>
    <mergeCell ref="T16:W16"/>
    <mergeCell ref="Q17:W17"/>
    <mergeCell ref="U9:V9"/>
    <mergeCell ref="C18:W19"/>
    <mergeCell ref="B32:H35"/>
    <mergeCell ref="C13:N13"/>
    <mergeCell ref="C14:F14"/>
    <mergeCell ref="G14:K14"/>
    <mergeCell ref="D10:M10"/>
    <mergeCell ref="B3:X3"/>
    <mergeCell ref="B7:Z7"/>
    <mergeCell ref="B6:F6"/>
    <mergeCell ref="G6:H6"/>
  </mergeCells>
  <phoneticPr fontId="6"/>
  <conditionalFormatting sqref="C14">
    <cfRule type="cellIs" dxfId="122" priority="49" operator="equal">
      <formula>""</formula>
    </cfRule>
  </conditionalFormatting>
  <conditionalFormatting sqref="C10:D10 R10:W10 C11 C13:N13 E26:K26 E29:J29">
    <cfRule type="containsBlanks" dxfId="121" priority="51">
      <formula>LEN(TRIM(C10))=0</formula>
    </cfRule>
  </conditionalFormatting>
  <conditionalFormatting sqref="F51">
    <cfRule type="cellIs" dxfId="120" priority="17" operator="equal">
      <formula>""</formula>
    </cfRule>
  </conditionalFormatting>
  <conditionalFormatting sqref="F49:I49 N49:P49 U49 W49 Y49 F51:Y51 F52:L52">
    <cfRule type="containsBlanks" dxfId="119" priority="15">
      <formula>LEN(TRIM(F49))=0</formula>
    </cfRule>
  </conditionalFormatting>
  <conditionalFormatting sqref="F52:L52">
    <cfRule type="cellIs" dxfId="118" priority="16" operator="equal">
      <formula>""</formula>
    </cfRule>
  </conditionalFormatting>
  <conditionalFormatting sqref="F49:P49">
    <cfRule type="cellIs" dxfId="117" priority="18" operator="equal">
      <formula>""</formula>
    </cfRule>
  </conditionalFormatting>
  <conditionalFormatting sqref="G14">
    <cfRule type="cellIs" dxfId="116" priority="47" operator="equal">
      <formula>""</formula>
    </cfRule>
  </conditionalFormatting>
  <conditionalFormatting sqref="I6">
    <cfRule type="containsBlanks" dxfId="115" priority="11">
      <formula>LEN(TRIM(I6))=0</formula>
    </cfRule>
    <cfRule type="containsBlanks" dxfId="114" priority="12">
      <formula>LEN(TRIM(I6))=0</formula>
    </cfRule>
  </conditionalFormatting>
  <conditionalFormatting sqref="I37:I40">
    <cfRule type="containsBlanks" dxfId="113" priority="21">
      <formula>LEN(TRIM(I37))=0</formula>
    </cfRule>
    <cfRule type="containsBlanks" dxfId="112" priority="22">
      <formula>LEN(TRIM(I37))=0</formula>
    </cfRule>
    <cfRule type="containsBlanks" priority="23">
      <formula>LEN(TRIM(I37))=0</formula>
    </cfRule>
  </conditionalFormatting>
  <conditionalFormatting sqref="I46">
    <cfRule type="containsBlanks" dxfId="111" priority="6">
      <formula>LEN(TRIM(I46))=0</formula>
    </cfRule>
  </conditionalFormatting>
  <conditionalFormatting sqref="I46:I47">
    <cfRule type="containsBlanks" dxfId="110" priority="5">
      <formula>LEN(TRIM(I46))=0</formula>
    </cfRule>
  </conditionalFormatting>
  <conditionalFormatting sqref="I47">
    <cfRule type="cellIs" dxfId="109" priority="14" operator="equal">
      <formula>""</formula>
    </cfRule>
  </conditionalFormatting>
  <conditionalFormatting sqref="K6">
    <cfRule type="containsBlanks" dxfId="108" priority="9">
      <formula>LEN(TRIM(K6))=0</formula>
    </cfRule>
    <cfRule type="containsBlanks" dxfId="107" priority="10">
      <formula>LEN(TRIM(K6))=0</formula>
    </cfRule>
  </conditionalFormatting>
  <conditionalFormatting sqref="K46">
    <cfRule type="containsBlanks" dxfId="106" priority="3">
      <formula>LEN(TRIM(K46))=0</formula>
    </cfRule>
    <cfRule type="containsBlanks" dxfId="105" priority="4">
      <formula>LEN(TRIM(K46))=0</formula>
    </cfRule>
  </conditionalFormatting>
  <conditionalFormatting sqref="M6">
    <cfRule type="containsBlanks" dxfId="104" priority="7">
      <formula>LEN(TRIM(M6))=0</formula>
    </cfRule>
    <cfRule type="containsBlanks" dxfId="103" priority="8">
      <formula>LEN(TRIM(M6))=0</formula>
    </cfRule>
  </conditionalFormatting>
  <conditionalFormatting sqref="M46">
    <cfRule type="containsBlanks" dxfId="102" priority="1">
      <formula>LEN(TRIM(M46))=0</formula>
    </cfRule>
    <cfRule type="containsBlanks" dxfId="101" priority="2">
      <formula>LEN(TRIM(M46))=0</formula>
    </cfRule>
  </conditionalFormatting>
  <conditionalFormatting sqref="P37:U39 R42 T42 V42">
    <cfRule type="containsBlanks" dxfId="100" priority="19">
      <formula>LEN(TRIM(P37))=0</formula>
    </cfRule>
  </conditionalFormatting>
  <conditionalFormatting sqref="Q9 U9:V9 D10:M10 R10 T10 V10 C11:N13 C14:K14 E26:K26 E29 G29 I29">
    <cfRule type="containsBlanks" dxfId="99" priority="42">
      <formula>LEN(TRIM(C9))=0</formula>
    </cfRule>
  </conditionalFormatting>
  <conditionalFormatting sqref="Q9">
    <cfRule type="cellIs" dxfId="98" priority="45" operator="equal">
      <formula>""</formula>
    </cfRule>
  </conditionalFormatting>
  <conditionalFormatting sqref="Q32:Q35 I32:I35 W32:W35">
    <cfRule type="cellIs" dxfId="97" priority="41" operator="equal">
      <formula>""</formula>
    </cfRule>
  </conditionalFormatting>
  <conditionalFormatting sqref="Q32:V35">
    <cfRule type="containsBlanks" dxfId="96" priority="37">
      <formula>LEN(TRIM(Q32))=0</formula>
    </cfRule>
    <cfRule type="containsBlanks" dxfId="95" priority="39">
      <formula>LEN(TRIM(Q32))=0</formula>
    </cfRule>
    <cfRule type="containsBlanks" dxfId="94" priority="53">
      <formula>LEN(TRIM(Q32))=0</formula>
    </cfRule>
  </conditionalFormatting>
  <conditionalFormatting sqref="R42:V42">
    <cfRule type="cellIs" dxfId="93" priority="20" operator="equal">
      <formula>""</formula>
    </cfRule>
  </conditionalFormatting>
  <conditionalFormatting sqref="U9">
    <cfRule type="cellIs" dxfId="92" priority="44" operator="equal">
      <formula>""</formula>
    </cfRule>
  </conditionalFormatting>
  <dataValidations count="3">
    <dataValidation imeMode="halfAlpha" allowBlank="1" showInputMessage="1" showErrorMessage="1" sqref="Q32:V36 I37:I40 F52:L52" xr:uid="{00000000-0002-0000-0C00-000000000000}"/>
    <dataValidation imeMode="fullKatakana" allowBlank="1" showInputMessage="1" showErrorMessage="1" sqref="F51" xr:uid="{00000000-0002-0000-0C00-000001000000}"/>
    <dataValidation type="list" allowBlank="1" showInputMessage="1" showErrorMessage="1" sqref="U49 W49 Y49" xr:uid="{00000000-0002-0000-0C00-000002000000}">
      <formula1>"✓"</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FF0000"/>
  </sheetPr>
  <dimension ref="A1:WWI48"/>
  <sheetViews>
    <sheetView showGridLines="0" showZeros="0" view="pageBreakPreview" zoomScaleNormal="100" zoomScaleSheetLayoutView="100" workbookViewId="0">
      <selection activeCell="L32" sqref="L32:X32"/>
    </sheetView>
  </sheetViews>
  <sheetFormatPr defaultRowHeight="13.2"/>
  <cols>
    <col min="1" max="1" width="1.8984375" style="231" customWidth="1"/>
    <col min="2" max="2" width="2.09765625" style="231" customWidth="1"/>
    <col min="3" max="3" width="1" style="231" customWidth="1"/>
    <col min="4" max="4" width="5.09765625" style="231" customWidth="1"/>
    <col min="5" max="5" width="3.19921875" style="231" customWidth="1"/>
    <col min="6" max="10" width="3.59765625" style="231" customWidth="1"/>
    <col min="11" max="11" width="2" style="231" customWidth="1"/>
    <col min="12" max="12" width="3.59765625" style="231" customWidth="1"/>
    <col min="13" max="13" width="4.19921875" style="231" customWidth="1"/>
    <col min="14" max="14" width="3.09765625" style="231" customWidth="1"/>
    <col min="15" max="15" width="5.09765625" style="231" customWidth="1"/>
    <col min="16" max="16" width="3.09765625" style="231" customWidth="1"/>
    <col min="17" max="17" width="5.09765625" style="231" customWidth="1"/>
    <col min="18" max="18" width="4" style="231" customWidth="1"/>
    <col min="19" max="19" width="3.19921875" style="231" customWidth="1"/>
    <col min="20" max="20" width="5.59765625" style="231" customWidth="1"/>
    <col min="21" max="21" width="3.59765625" style="232" customWidth="1"/>
    <col min="22" max="22" width="5.59765625" style="232" customWidth="1"/>
    <col min="23" max="23" width="3.59765625" style="232" customWidth="1"/>
    <col min="24" max="24" width="3.19921875" style="232" customWidth="1"/>
    <col min="25" max="25" width="2" style="232" customWidth="1"/>
    <col min="26" max="26" width="1.19921875" style="232" customWidth="1"/>
    <col min="27" max="27" width="1.8984375" style="231" customWidth="1"/>
    <col min="28" max="28" width="2.09765625" style="231" customWidth="1"/>
    <col min="29" max="29" width="1" style="231" customWidth="1"/>
    <col min="30" max="30" width="5.09765625" style="231" customWidth="1"/>
    <col min="31" max="31" width="3.19921875" style="231" customWidth="1"/>
    <col min="32" max="36" width="3.59765625" style="231" customWidth="1"/>
    <col min="37" max="37" width="2" style="231" customWidth="1"/>
    <col min="38" max="38" width="3.59765625" style="231" customWidth="1"/>
    <col min="39" max="39" width="4.19921875" style="231" customWidth="1"/>
    <col min="40" max="40" width="3.09765625" style="231" customWidth="1"/>
    <col min="41" max="41" width="5.09765625" style="231" customWidth="1"/>
    <col min="42" max="42" width="3.09765625" style="231" customWidth="1"/>
    <col min="43" max="43" width="5.09765625" style="231" customWidth="1"/>
    <col min="44" max="45" width="3.19921875" style="231" customWidth="1"/>
    <col min="46" max="46" width="5.59765625" style="231" customWidth="1"/>
    <col min="47" max="47" width="3.59765625" style="232" customWidth="1"/>
    <col min="48" max="48" width="5.59765625" style="232" customWidth="1"/>
    <col min="49" max="49" width="3.59765625" style="232" customWidth="1"/>
    <col min="50" max="50" width="3.19921875" style="232" customWidth="1"/>
    <col min="51" max="51" width="2" style="232" customWidth="1"/>
    <col min="52" max="52" width="1.19921875" style="232" customWidth="1"/>
    <col min="53" max="262" width="8.69921875" style="231"/>
    <col min="263" max="263" width="2.19921875" style="231" customWidth="1"/>
    <col min="264" max="264" width="2.09765625" style="231" customWidth="1"/>
    <col min="265" max="265" width="1" style="231" customWidth="1"/>
    <col min="266" max="266" width="20.3984375" style="231" customWidth="1"/>
    <col min="267" max="267" width="1.09765625" style="231" customWidth="1"/>
    <col min="268" max="269" width="10.59765625" style="231" customWidth="1"/>
    <col min="270" max="270" width="1.59765625" style="231" customWidth="1"/>
    <col min="271" max="271" width="6.19921875" style="231" customWidth="1"/>
    <col min="272" max="272" width="4" style="231" customWidth="1"/>
    <col min="273" max="273" width="3.19921875" style="231" customWidth="1"/>
    <col min="274" max="274" width="0.69921875" style="231" customWidth="1"/>
    <col min="275" max="275" width="3" style="231" customWidth="1"/>
    <col min="276" max="276" width="3.19921875" style="231" customWidth="1"/>
    <col min="277" max="277" width="2.69921875" style="231" customWidth="1"/>
    <col min="278" max="278" width="3.19921875" style="231" customWidth="1"/>
    <col min="279" max="279" width="2.69921875" style="231" customWidth="1"/>
    <col min="280" max="280" width="1.69921875" style="231" customWidth="1"/>
    <col min="281" max="282" width="2" style="231" customWidth="1"/>
    <col min="283" max="283" width="6.5" style="231" customWidth="1"/>
    <col min="284" max="518" width="8.69921875" style="231"/>
    <col min="519" max="519" width="2.19921875" style="231" customWidth="1"/>
    <col min="520" max="520" width="2.09765625" style="231" customWidth="1"/>
    <col min="521" max="521" width="1" style="231" customWidth="1"/>
    <col min="522" max="522" width="20.3984375" style="231" customWidth="1"/>
    <col min="523" max="523" width="1.09765625" style="231" customWidth="1"/>
    <col min="524" max="525" width="10.59765625" style="231" customWidth="1"/>
    <col min="526" max="526" width="1.59765625" style="231" customWidth="1"/>
    <col min="527" max="527" width="6.19921875" style="231" customWidth="1"/>
    <col min="528" max="528" width="4" style="231" customWidth="1"/>
    <col min="529" max="529" width="3.19921875" style="231" customWidth="1"/>
    <col min="530" max="530" width="0.69921875" style="231" customWidth="1"/>
    <col min="531" max="531" width="3" style="231" customWidth="1"/>
    <col min="532" max="532" width="3.19921875" style="231" customWidth="1"/>
    <col min="533" max="533" width="2.69921875" style="231" customWidth="1"/>
    <col min="534" max="534" width="3.19921875" style="231" customWidth="1"/>
    <col min="535" max="535" width="2.69921875" style="231" customWidth="1"/>
    <col min="536" max="536" width="1.69921875" style="231" customWidth="1"/>
    <col min="537" max="538" width="2" style="231" customWidth="1"/>
    <col min="539" max="539" width="6.5" style="231" customWidth="1"/>
    <col min="540" max="774" width="8.69921875" style="231"/>
    <col min="775" max="775" width="2.19921875" style="231" customWidth="1"/>
    <col min="776" max="776" width="2.09765625" style="231" customWidth="1"/>
    <col min="777" max="777" width="1" style="231" customWidth="1"/>
    <col min="778" max="778" width="20.3984375" style="231" customWidth="1"/>
    <col min="779" max="779" width="1.09765625" style="231" customWidth="1"/>
    <col min="780" max="781" width="10.59765625" style="231" customWidth="1"/>
    <col min="782" max="782" width="1.59765625" style="231" customWidth="1"/>
    <col min="783" max="783" width="6.19921875" style="231" customWidth="1"/>
    <col min="784" max="784" width="4" style="231" customWidth="1"/>
    <col min="785" max="785" width="3.19921875" style="231" customWidth="1"/>
    <col min="786" max="786" width="0.69921875" style="231" customWidth="1"/>
    <col min="787" max="787" width="3" style="231" customWidth="1"/>
    <col min="788" max="788" width="3.19921875" style="231" customWidth="1"/>
    <col min="789" max="789" width="2.69921875" style="231" customWidth="1"/>
    <col min="790" max="790" width="3.19921875" style="231" customWidth="1"/>
    <col min="791" max="791" width="2.69921875" style="231" customWidth="1"/>
    <col min="792" max="792" width="1.69921875" style="231" customWidth="1"/>
    <col min="793" max="794" width="2" style="231" customWidth="1"/>
    <col min="795" max="795" width="6.5" style="231" customWidth="1"/>
    <col min="796" max="1030" width="8.69921875" style="231"/>
    <col min="1031" max="1031" width="2.19921875" style="231" customWidth="1"/>
    <col min="1032" max="1032" width="2.09765625" style="231" customWidth="1"/>
    <col min="1033" max="1033" width="1" style="231" customWidth="1"/>
    <col min="1034" max="1034" width="20.3984375" style="231" customWidth="1"/>
    <col min="1035" max="1035" width="1.09765625" style="231" customWidth="1"/>
    <col min="1036" max="1037" width="10.59765625" style="231" customWidth="1"/>
    <col min="1038" max="1038" width="1.59765625" style="231" customWidth="1"/>
    <col min="1039" max="1039" width="6.19921875" style="231" customWidth="1"/>
    <col min="1040" max="1040" width="4" style="231" customWidth="1"/>
    <col min="1041" max="1041" width="3.19921875" style="231" customWidth="1"/>
    <col min="1042" max="1042" width="0.69921875" style="231" customWidth="1"/>
    <col min="1043" max="1043" width="3" style="231" customWidth="1"/>
    <col min="1044" max="1044" width="3.19921875" style="231" customWidth="1"/>
    <col min="1045" max="1045" width="2.69921875" style="231" customWidth="1"/>
    <col min="1046" max="1046" width="3.19921875" style="231" customWidth="1"/>
    <col min="1047" max="1047" width="2.69921875" style="231" customWidth="1"/>
    <col min="1048" max="1048" width="1.69921875" style="231" customWidth="1"/>
    <col min="1049" max="1050" width="2" style="231" customWidth="1"/>
    <col min="1051" max="1051" width="6.5" style="231" customWidth="1"/>
    <col min="1052" max="1286" width="8.69921875" style="231"/>
    <col min="1287" max="1287" width="2.19921875" style="231" customWidth="1"/>
    <col min="1288" max="1288" width="2.09765625" style="231" customWidth="1"/>
    <col min="1289" max="1289" width="1" style="231" customWidth="1"/>
    <col min="1290" max="1290" width="20.3984375" style="231" customWidth="1"/>
    <col min="1291" max="1291" width="1.09765625" style="231" customWidth="1"/>
    <col min="1292" max="1293" width="10.59765625" style="231" customWidth="1"/>
    <col min="1294" max="1294" width="1.59765625" style="231" customWidth="1"/>
    <col min="1295" max="1295" width="6.19921875" style="231" customWidth="1"/>
    <col min="1296" max="1296" width="4" style="231" customWidth="1"/>
    <col min="1297" max="1297" width="3.19921875" style="231" customWidth="1"/>
    <col min="1298" max="1298" width="0.69921875" style="231" customWidth="1"/>
    <col min="1299" max="1299" width="3" style="231" customWidth="1"/>
    <col min="1300" max="1300" width="3.19921875" style="231" customWidth="1"/>
    <col min="1301" max="1301" width="2.69921875" style="231" customWidth="1"/>
    <col min="1302" max="1302" width="3.19921875" style="231" customWidth="1"/>
    <col min="1303" max="1303" width="2.69921875" style="231" customWidth="1"/>
    <col min="1304" max="1304" width="1.69921875" style="231" customWidth="1"/>
    <col min="1305" max="1306" width="2" style="231" customWidth="1"/>
    <col min="1307" max="1307" width="6.5" style="231" customWidth="1"/>
    <col min="1308" max="1542" width="8.69921875" style="231"/>
    <col min="1543" max="1543" width="2.19921875" style="231" customWidth="1"/>
    <col min="1544" max="1544" width="2.09765625" style="231" customWidth="1"/>
    <col min="1545" max="1545" width="1" style="231" customWidth="1"/>
    <col min="1546" max="1546" width="20.3984375" style="231" customWidth="1"/>
    <col min="1547" max="1547" width="1.09765625" style="231" customWidth="1"/>
    <col min="1548" max="1549" width="10.59765625" style="231" customWidth="1"/>
    <col min="1550" max="1550" width="1.59765625" style="231" customWidth="1"/>
    <col min="1551" max="1551" width="6.19921875" style="231" customWidth="1"/>
    <col min="1552" max="1552" width="4" style="231" customWidth="1"/>
    <col min="1553" max="1553" width="3.19921875" style="231" customWidth="1"/>
    <col min="1554" max="1554" width="0.69921875" style="231" customWidth="1"/>
    <col min="1555" max="1555" width="3" style="231" customWidth="1"/>
    <col min="1556" max="1556" width="3.19921875" style="231" customWidth="1"/>
    <col min="1557" max="1557" width="2.69921875" style="231" customWidth="1"/>
    <col min="1558" max="1558" width="3.19921875" style="231" customWidth="1"/>
    <col min="1559" max="1559" width="2.69921875" style="231" customWidth="1"/>
    <col min="1560" max="1560" width="1.69921875" style="231" customWidth="1"/>
    <col min="1561" max="1562" width="2" style="231" customWidth="1"/>
    <col min="1563" max="1563" width="6.5" style="231" customWidth="1"/>
    <col min="1564" max="1798" width="8.69921875" style="231"/>
    <col min="1799" max="1799" width="2.19921875" style="231" customWidth="1"/>
    <col min="1800" max="1800" width="2.09765625" style="231" customWidth="1"/>
    <col min="1801" max="1801" width="1" style="231" customWidth="1"/>
    <col min="1802" max="1802" width="20.3984375" style="231" customWidth="1"/>
    <col min="1803" max="1803" width="1.09765625" style="231" customWidth="1"/>
    <col min="1804" max="1805" width="10.59765625" style="231" customWidth="1"/>
    <col min="1806" max="1806" width="1.59765625" style="231" customWidth="1"/>
    <col min="1807" max="1807" width="6.19921875" style="231" customWidth="1"/>
    <col min="1808" max="1808" width="4" style="231" customWidth="1"/>
    <col min="1809" max="1809" width="3.19921875" style="231" customWidth="1"/>
    <col min="1810" max="1810" width="0.69921875" style="231" customWidth="1"/>
    <col min="1811" max="1811" width="3" style="231" customWidth="1"/>
    <col min="1812" max="1812" width="3.19921875" style="231" customWidth="1"/>
    <col min="1813" max="1813" width="2.69921875" style="231" customWidth="1"/>
    <col min="1814" max="1814" width="3.19921875" style="231" customWidth="1"/>
    <col min="1815" max="1815" width="2.69921875" style="231" customWidth="1"/>
    <col min="1816" max="1816" width="1.69921875" style="231" customWidth="1"/>
    <col min="1817" max="1818" width="2" style="231" customWidth="1"/>
    <col min="1819" max="1819" width="6.5" style="231" customWidth="1"/>
    <col min="1820" max="2054" width="8.69921875" style="231"/>
    <col min="2055" max="2055" width="2.19921875" style="231" customWidth="1"/>
    <col min="2056" max="2056" width="2.09765625" style="231" customWidth="1"/>
    <col min="2057" max="2057" width="1" style="231" customWidth="1"/>
    <col min="2058" max="2058" width="20.3984375" style="231" customWidth="1"/>
    <col min="2059" max="2059" width="1.09765625" style="231" customWidth="1"/>
    <col min="2060" max="2061" width="10.59765625" style="231" customWidth="1"/>
    <col min="2062" max="2062" width="1.59765625" style="231" customWidth="1"/>
    <col min="2063" max="2063" width="6.19921875" style="231" customWidth="1"/>
    <col min="2064" max="2064" width="4" style="231" customWidth="1"/>
    <col min="2065" max="2065" width="3.19921875" style="231" customWidth="1"/>
    <col min="2066" max="2066" width="0.69921875" style="231" customWidth="1"/>
    <col min="2067" max="2067" width="3" style="231" customWidth="1"/>
    <col min="2068" max="2068" width="3.19921875" style="231" customWidth="1"/>
    <col min="2069" max="2069" width="2.69921875" style="231" customWidth="1"/>
    <col min="2070" max="2070" width="3.19921875" style="231" customWidth="1"/>
    <col min="2071" max="2071" width="2.69921875" style="231" customWidth="1"/>
    <col min="2072" max="2072" width="1.69921875" style="231" customWidth="1"/>
    <col min="2073" max="2074" width="2" style="231" customWidth="1"/>
    <col min="2075" max="2075" width="6.5" style="231" customWidth="1"/>
    <col min="2076" max="2310" width="8.69921875" style="231"/>
    <col min="2311" max="2311" width="2.19921875" style="231" customWidth="1"/>
    <col min="2312" max="2312" width="2.09765625" style="231" customWidth="1"/>
    <col min="2313" max="2313" width="1" style="231" customWidth="1"/>
    <col min="2314" max="2314" width="20.3984375" style="231" customWidth="1"/>
    <col min="2315" max="2315" width="1.09765625" style="231" customWidth="1"/>
    <col min="2316" max="2317" width="10.59765625" style="231" customWidth="1"/>
    <col min="2318" max="2318" width="1.59765625" style="231" customWidth="1"/>
    <col min="2319" max="2319" width="6.19921875" style="231" customWidth="1"/>
    <col min="2320" max="2320" width="4" style="231" customWidth="1"/>
    <col min="2321" max="2321" width="3.19921875" style="231" customWidth="1"/>
    <col min="2322" max="2322" width="0.69921875" style="231" customWidth="1"/>
    <col min="2323" max="2323" width="3" style="231" customWidth="1"/>
    <col min="2324" max="2324" width="3.19921875" style="231" customWidth="1"/>
    <col min="2325" max="2325" width="2.69921875" style="231" customWidth="1"/>
    <col min="2326" max="2326" width="3.19921875" style="231" customWidth="1"/>
    <col min="2327" max="2327" width="2.69921875" style="231" customWidth="1"/>
    <col min="2328" max="2328" width="1.69921875" style="231" customWidth="1"/>
    <col min="2329" max="2330" width="2" style="231" customWidth="1"/>
    <col min="2331" max="2331" width="6.5" style="231" customWidth="1"/>
    <col min="2332" max="2566" width="8.69921875" style="231"/>
    <col min="2567" max="2567" width="2.19921875" style="231" customWidth="1"/>
    <col min="2568" max="2568" width="2.09765625" style="231" customWidth="1"/>
    <col min="2569" max="2569" width="1" style="231" customWidth="1"/>
    <col min="2570" max="2570" width="20.3984375" style="231" customWidth="1"/>
    <col min="2571" max="2571" width="1.09765625" style="231" customWidth="1"/>
    <col min="2572" max="2573" width="10.59765625" style="231" customWidth="1"/>
    <col min="2574" max="2574" width="1.59765625" style="231" customWidth="1"/>
    <col min="2575" max="2575" width="6.19921875" style="231" customWidth="1"/>
    <col min="2576" max="2576" width="4" style="231" customWidth="1"/>
    <col min="2577" max="2577" width="3.19921875" style="231" customWidth="1"/>
    <col min="2578" max="2578" width="0.69921875" style="231" customWidth="1"/>
    <col min="2579" max="2579" width="3" style="231" customWidth="1"/>
    <col min="2580" max="2580" width="3.19921875" style="231" customWidth="1"/>
    <col min="2581" max="2581" width="2.69921875" style="231" customWidth="1"/>
    <col min="2582" max="2582" width="3.19921875" style="231" customWidth="1"/>
    <col min="2583" max="2583" width="2.69921875" style="231" customWidth="1"/>
    <col min="2584" max="2584" width="1.69921875" style="231" customWidth="1"/>
    <col min="2585" max="2586" width="2" style="231" customWidth="1"/>
    <col min="2587" max="2587" width="6.5" style="231" customWidth="1"/>
    <col min="2588" max="2822" width="8.69921875" style="231"/>
    <col min="2823" max="2823" width="2.19921875" style="231" customWidth="1"/>
    <col min="2824" max="2824" width="2.09765625" style="231" customWidth="1"/>
    <col min="2825" max="2825" width="1" style="231" customWidth="1"/>
    <col min="2826" max="2826" width="20.3984375" style="231" customWidth="1"/>
    <col min="2827" max="2827" width="1.09765625" style="231" customWidth="1"/>
    <col min="2828" max="2829" width="10.59765625" style="231" customWidth="1"/>
    <col min="2830" max="2830" width="1.59765625" style="231" customWidth="1"/>
    <col min="2831" max="2831" width="6.19921875" style="231" customWidth="1"/>
    <col min="2832" max="2832" width="4" style="231" customWidth="1"/>
    <col min="2833" max="2833" width="3.19921875" style="231" customWidth="1"/>
    <col min="2834" max="2834" width="0.69921875" style="231" customWidth="1"/>
    <col min="2835" max="2835" width="3" style="231" customWidth="1"/>
    <col min="2836" max="2836" width="3.19921875" style="231" customWidth="1"/>
    <col min="2837" max="2837" width="2.69921875" style="231" customWidth="1"/>
    <col min="2838" max="2838" width="3.19921875" style="231" customWidth="1"/>
    <col min="2839" max="2839" width="2.69921875" style="231" customWidth="1"/>
    <col min="2840" max="2840" width="1.69921875" style="231" customWidth="1"/>
    <col min="2841" max="2842" width="2" style="231" customWidth="1"/>
    <col min="2843" max="2843" width="6.5" style="231" customWidth="1"/>
    <col min="2844" max="3078" width="8.69921875" style="231"/>
    <col min="3079" max="3079" width="2.19921875" style="231" customWidth="1"/>
    <col min="3080" max="3080" width="2.09765625" style="231" customWidth="1"/>
    <col min="3081" max="3081" width="1" style="231" customWidth="1"/>
    <col min="3082" max="3082" width="20.3984375" style="231" customWidth="1"/>
    <col min="3083" max="3083" width="1.09765625" style="231" customWidth="1"/>
    <col min="3084" max="3085" width="10.59765625" style="231" customWidth="1"/>
    <col min="3086" max="3086" width="1.59765625" style="231" customWidth="1"/>
    <col min="3087" max="3087" width="6.19921875" style="231" customWidth="1"/>
    <col min="3088" max="3088" width="4" style="231" customWidth="1"/>
    <col min="3089" max="3089" width="3.19921875" style="231" customWidth="1"/>
    <col min="3090" max="3090" width="0.69921875" style="231" customWidth="1"/>
    <col min="3091" max="3091" width="3" style="231" customWidth="1"/>
    <col min="3092" max="3092" width="3.19921875" style="231" customWidth="1"/>
    <col min="3093" max="3093" width="2.69921875" style="231" customWidth="1"/>
    <col min="3094" max="3094" width="3.19921875" style="231" customWidth="1"/>
    <col min="3095" max="3095" width="2.69921875" style="231" customWidth="1"/>
    <col min="3096" max="3096" width="1.69921875" style="231" customWidth="1"/>
    <col min="3097" max="3098" width="2" style="231" customWidth="1"/>
    <col min="3099" max="3099" width="6.5" style="231" customWidth="1"/>
    <col min="3100" max="3334" width="8.69921875" style="231"/>
    <col min="3335" max="3335" width="2.19921875" style="231" customWidth="1"/>
    <col min="3336" max="3336" width="2.09765625" style="231" customWidth="1"/>
    <col min="3337" max="3337" width="1" style="231" customWidth="1"/>
    <col min="3338" max="3338" width="20.3984375" style="231" customWidth="1"/>
    <col min="3339" max="3339" width="1.09765625" style="231" customWidth="1"/>
    <col min="3340" max="3341" width="10.59765625" style="231" customWidth="1"/>
    <col min="3342" max="3342" width="1.59765625" style="231" customWidth="1"/>
    <col min="3343" max="3343" width="6.19921875" style="231" customWidth="1"/>
    <col min="3344" max="3344" width="4" style="231" customWidth="1"/>
    <col min="3345" max="3345" width="3.19921875" style="231" customWidth="1"/>
    <col min="3346" max="3346" width="0.69921875" style="231" customWidth="1"/>
    <col min="3347" max="3347" width="3" style="231" customWidth="1"/>
    <col min="3348" max="3348" width="3.19921875" style="231" customWidth="1"/>
    <col min="3349" max="3349" width="2.69921875" style="231" customWidth="1"/>
    <col min="3350" max="3350" width="3.19921875" style="231" customWidth="1"/>
    <col min="3351" max="3351" width="2.69921875" style="231" customWidth="1"/>
    <col min="3352" max="3352" width="1.69921875" style="231" customWidth="1"/>
    <col min="3353" max="3354" width="2" style="231" customWidth="1"/>
    <col min="3355" max="3355" width="6.5" style="231" customWidth="1"/>
    <col min="3356" max="3590" width="8.69921875" style="231"/>
    <col min="3591" max="3591" width="2.19921875" style="231" customWidth="1"/>
    <col min="3592" max="3592" width="2.09765625" style="231" customWidth="1"/>
    <col min="3593" max="3593" width="1" style="231" customWidth="1"/>
    <col min="3594" max="3594" width="20.3984375" style="231" customWidth="1"/>
    <col min="3595" max="3595" width="1.09765625" style="231" customWidth="1"/>
    <col min="3596" max="3597" width="10.59765625" style="231" customWidth="1"/>
    <col min="3598" max="3598" width="1.59765625" style="231" customWidth="1"/>
    <col min="3599" max="3599" width="6.19921875" style="231" customWidth="1"/>
    <col min="3600" max="3600" width="4" style="231" customWidth="1"/>
    <col min="3601" max="3601" width="3.19921875" style="231" customWidth="1"/>
    <col min="3602" max="3602" width="0.69921875" style="231" customWidth="1"/>
    <col min="3603" max="3603" width="3" style="231" customWidth="1"/>
    <col min="3604" max="3604" width="3.19921875" style="231" customWidth="1"/>
    <col min="3605" max="3605" width="2.69921875" style="231" customWidth="1"/>
    <col min="3606" max="3606" width="3.19921875" style="231" customWidth="1"/>
    <col min="3607" max="3607" width="2.69921875" style="231" customWidth="1"/>
    <col min="3608" max="3608" width="1.69921875" style="231" customWidth="1"/>
    <col min="3609" max="3610" width="2" style="231" customWidth="1"/>
    <col min="3611" max="3611" width="6.5" style="231" customWidth="1"/>
    <col min="3612" max="3846" width="8.69921875" style="231"/>
    <col min="3847" max="3847" width="2.19921875" style="231" customWidth="1"/>
    <col min="3848" max="3848" width="2.09765625" style="231" customWidth="1"/>
    <col min="3849" max="3849" width="1" style="231" customWidth="1"/>
    <col min="3850" max="3850" width="20.3984375" style="231" customWidth="1"/>
    <col min="3851" max="3851" width="1.09765625" style="231" customWidth="1"/>
    <col min="3852" max="3853" width="10.59765625" style="231" customWidth="1"/>
    <col min="3854" max="3854" width="1.59765625" style="231" customWidth="1"/>
    <col min="3855" max="3855" width="6.19921875" style="231" customWidth="1"/>
    <col min="3856" max="3856" width="4" style="231" customWidth="1"/>
    <col min="3857" max="3857" width="3.19921875" style="231" customWidth="1"/>
    <col min="3858" max="3858" width="0.69921875" style="231" customWidth="1"/>
    <col min="3859" max="3859" width="3" style="231" customWidth="1"/>
    <col min="3860" max="3860" width="3.19921875" style="231" customWidth="1"/>
    <col min="3861" max="3861" width="2.69921875" style="231" customWidth="1"/>
    <col min="3862" max="3862" width="3.19921875" style="231" customWidth="1"/>
    <col min="3863" max="3863" width="2.69921875" style="231" customWidth="1"/>
    <col min="3864" max="3864" width="1.69921875" style="231" customWidth="1"/>
    <col min="3865" max="3866" width="2" style="231" customWidth="1"/>
    <col min="3867" max="3867" width="6.5" style="231" customWidth="1"/>
    <col min="3868" max="4102" width="8.69921875" style="231"/>
    <col min="4103" max="4103" width="2.19921875" style="231" customWidth="1"/>
    <col min="4104" max="4104" width="2.09765625" style="231" customWidth="1"/>
    <col min="4105" max="4105" width="1" style="231" customWidth="1"/>
    <col min="4106" max="4106" width="20.3984375" style="231" customWidth="1"/>
    <col min="4107" max="4107" width="1.09765625" style="231" customWidth="1"/>
    <col min="4108" max="4109" width="10.59765625" style="231" customWidth="1"/>
    <col min="4110" max="4110" width="1.59765625" style="231" customWidth="1"/>
    <col min="4111" max="4111" width="6.19921875" style="231" customWidth="1"/>
    <col min="4112" max="4112" width="4" style="231" customWidth="1"/>
    <col min="4113" max="4113" width="3.19921875" style="231" customWidth="1"/>
    <col min="4114" max="4114" width="0.69921875" style="231" customWidth="1"/>
    <col min="4115" max="4115" width="3" style="231" customWidth="1"/>
    <col min="4116" max="4116" width="3.19921875" style="231" customWidth="1"/>
    <col min="4117" max="4117" width="2.69921875" style="231" customWidth="1"/>
    <col min="4118" max="4118" width="3.19921875" style="231" customWidth="1"/>
    <col min="4119" max="4119" width="2.69921875" style="231" customWidth="1"/>
    <col min="4120" max="4120" width="1.69921875" style="231" customWidth="1"/>
    <col min="4121" max="4122" width="2" style="231" customWidth="1"/>
    <col min="4123" max="4123" width="6.5" style="231" customWidth="1"/>
    <col min="4124" max="4358" width="8.69921875" style="231"/>
    <col min="4359" max="4359" width="2.19921875" style="231" customWidth="1"/>
    <col min="4360" max="4360" width="2.09765625" style="231" customWidth="1"/>
    <col min="4361" max="4361" width="1" style="231" customWidth="1"/>
    <col min="4362" max="4362" width="20.3984375" style="231" customWidth="1"/>
    <col min="4363" max="4363" width="1.09765625" style="231" customWidth="1"/>
    <col min="4364" max="4365" width="10.59765625" style="231" customWidth="1"/>
    <col min="4366" max="4366" width="1.59765625" style="231" customWidth="1"/>
    <col min="4367" max="4367" width="6.19921875" style="231" customWidth="1"/>
    <col min="4368" max="4368" width="4" style="231" customWidth="1"/>
    <col min="4369" max="4369" width="3.19921875" style="231" customWidth="1"/>
    <col min="4370" max="4370" width="0.69921875" style="231" customWidth="1"/>
    <col min="4371" max="4371" width="3" style="231" customWidth="1"/>
    <col min="4372" max="4372" width="3.19921875" style="231" customWidth="1"/>
    <col min="4373" max="4373" width="2.69921875" style="231" customWidth="1"/>
    <col min="4374" max="4374" width="3.19921875" style="231" customWidth="1"/>
    <col min="4375" max="4375" width="2.69921875" style="231" customWidth="1"/>
    <col min="4376" max="4376" width="1.69921875" style="231" customWidth="1"/>
    <col min="4377" max="4378" width="2" style="231" customWidth="1"/>
    <col min="4379" max="4379" width="6.5" style="231" customWidth="1"/>
    <col min="4380" max="4614" width="8.69921875" style="231"/>
    <col min="4615" max="4615" width="2.19921875" style="231" customWidth="1"/>
    <col min="4616" max="4616" width="2.09765625" style="231" customWidth="1"/>
    <col min="4617" max="4617" width="1" style="231" customWidth="1"/>
    <col min="4618" max="4618" width="20.3984375" style="231" customWidth="1"/>
    <col min="4619" max="4619" width="1.09765625" style="231" customWidth="1"/>
    <col min="4620" max="4621" width="10.59765625" style="231" customWidth="1"/>
    <col min="4622" max="4622" width="1.59765625" style="231" customWidth="1"/>
    <col min="4623" max="4623" width="6.19921875" style="231" customWidth="1"/>
    <col min="4624" max="4624" width="4" style="231" customWidth="1"/>
    <col min="4625" max="4625" width="3.19921875" style="231" customWidth="1"/>
    <col min="4626" max="4626" width="0.69921875" style="231" customWidth="1"/>
    <col min="4627" max="4627" width="3" style="231" customWidth="1"/>
    <col min="4628" max="4628" width="3.19921875" style="231" customWidth="1"/>
    <col min="4629" max="4629" width="2.69921875" style="231" customWidth="1"/>
    <col min="4630" max="4630" width="3.19921875" style="231" customWidth="1"/>
    <col min="4631" max="4631" width="2.69921875" style="231" customWidth="1"/>
    <col min="4632" max="4632" width="1.69921875" style="231" customWidth="1"/>
    <col min="4633" max="4634" width="2" style="231" customWidth="1"/>
    <col min="4635" max="4635" width="6.5" style="231" customWidth="1"/>
    <col min="4636" max="4870" width="8.69921875" style="231"/>
    <col min="4871" max="4871" width="2.19921875" style="231" customWidth="1"/>
    <col min="4872" max="4872" width="2.09765625" style="231" customWidth="1"/>
    <col min="4873" max="4873" width="1" style="231" customWidth="1"/>
    <col min="4874" max="4874" width="20.3984375" style="231" customWidth="1"/>
    <col min="4875" max="4875" width="1.09765625" style="231" customWidth="1"/>
    <col min="4876" max="4877" width="10.59765625" style="231" customWidth="1"/>
    <col min="4878" max="4878" width="1.59765625" style="231" customWidth="1"/>
    <col min="4879" max="4879" width="6.19921875" style="231" customWidth="1"/>
    <col min="4880" max="4880" width="4" style="231" customWidth="1"/>
    <col min="4881" max="4881" width="3.19921875" style="231" customWidth="1"/>
    <col min="4882" max="4882" width="0.69921875" style="231" customWidth="1"/>
    <col min="4883" max="4883" width="3" style="231" customWidth="1"/>
    <col min="4884" max="4884" width="3.19921875" style="231" customWidth="1"/>
    <col min="4885" max="4885" width="2.69921875" style="231" customWidth="1"/>
    <col min="4886" max="4886" width="3.19921875" style="231" customWidth="1"/>
    <col min="4887" max="4887" width="2.69921875" style="231" customWidth="1"/>
    <col min="4888" max="4888" width="1.69921875" style="231" customWidth="1"/>
    <col min="4889" max="4890" width="2" style="231" customWidth="1"/>
    <col min="4891" max="4891" width="6.5" style="231" customWidth="1"/>
    <col min="4892" max="5126" width="8.69921875" style="231"/>
    <col min="5127" max="5127" width="2.19921875" style="231" customWidth="1"/>
    <col min="5128" max="5128" width="2.09765625" style="231" customWidth="1"/>
    <col min="5129" max="5129" width="1" style="231" customWidth="1"/>
    <col min="5130" max="5130" width="20.3984375" style="231" customWidth="1"/>
    <col min="5131" max="5131" width="1.09765625" style="231" customWidth="1"/>
    <col min="5132" max="5133" width="10.59765625" style="231" customWidth="1"/>
    <col min="5134" max="5134" width="1.59765625" style="231" customWidth="1"/>
    <col min="5135" max="5135" width="6.19921875" style="231" customWidth="1"/>
    <col min="5136" max="5136" width="4" style="231" customWidth="1"/>
    <col min="5137" max="5137" width="3.19921875" style="231" customWidth="1"/>
    <col min="5138" max="5138" width="0.69921875" style="231" customWidth="1"/>
    <col min="5139" max="5139" width="3" style="231" customWidth="1"/>
    <col min="5140" max="5140" width="3.19921875" style="231" customWidth="1"/>
    <col min="5141" max="5141" width="2.69921875" style="231" customWidth="1"/>
    <col min="5142" max="5142" width="3.19921875" style="231" customWidth="1"/>
    <col min="5143" max="5143" width="2.69921875" style="231" customWidth="1"/>
    <col min="5144" max="5144" width="1.69921875" style="231" customWidth="1"/>
    <col min="5145" max="5146" width="2" style="231" customWidth="1"/>
    <col min="5147" max="5147" width="6.5" style="231" customWidth="1"/>
    <col min="5148" max="5382" width="8.69921875" style="231"/>
    <col min="5383" max="5383" width="2.19921875" style="231" customWidth="1"/>
    <col min="5384" max="5384" width="2.09765625" style="231" customWidth="1"/>
    <col min="5385" max="5385" width="1" style="231" customWidth="1"/>
    <col min="5386" max="5386" width="20.3984375" style="231" customWidth="1"/>
    <col min="5387" max="5387" width="1.09765625" style="231" customWidth="1"/>
    <col min="5388" max="5389" width="10.59765625" style="231" customWidth="1"/>
    <col min="5390" max="5390" width="1.59765625" style="231" customWidth="1"/>
    <col min="5391" max="5391" width="6.19921875" style="231" customWidth="1"/>
    <col min="5392" max="5392" width="4" style="231" customWidth="1"/>
    <col min="5393" max="5393" width="3.19921875" style="231" customWidth="1"/>
    <col min="5394" max="5394" width="0.69921875" style="231" customWidth="1"/>
    <col min="5395" max="5395" width="3" style="231" customWidth="1"/>
    <col min="5396" max="5396" width="3.19921875" style="231" customWidth="1"/>
    <col min="5397" max="5397" width="2.69921875" style="231" customWidth="1"/>
    <col min="5398" max="5398" width="3.19921875" style="231" customWidth="1"/>
    <col min="5399" max="5399" width="2.69921875" style="231" customWidth="1"/>
    <col min="5400" max="5400" width="1.69921875" style="231" customWidth="1"/>
    <col min="5401" max="5402" width="2" style="231" customWidth="1"/>
    <col min="5403" max="5403" width="6.5" style="231" customWidth="1"/>
    <col min="5404" max="5638" width="8.69921875" style="231"/>
    <col min="5639" max="5639" width="2.19921875" style="231" customWidth="1"/>
    <col min="5640" max="5640" width="2.09765625" style="231" customWidth="1"/>
    <col min="5641" max="5641" width="1" style="231" customWidth="1"/>
    <col min="5642" max="5642" width="20.3984375" style="231" customWidth="1"/>
    <col min="5643" max="5643" width="1.09765625" style="231" customWidth="1"/>
    <col min="5644" max="5645" width="10.59765625" style="231" customWidth="1"/>
    <col min="5646" max="5646" width="1.59765625" style="231" customWidth="1"/>
    <col min="5647" max="5647" width="6.19921875" style="231" customWidth="1"/>
    <col min="5648" max="5648" width="4" style="231" customWidth="1"/>
    <col min="5649" max="5649" width="3.19921875" style="231" customWidth="1"/>
    <col min="5650" max="5650" width="0.69921875" style="231" customWidth="1"/>
    <col min="5651" max="5651" width="3" style="231" customWidth="1"/>
    <col min="5652" max="5652" width="3.19921875" style="231" customWidth="1"/>
    <col min="5653" max="5653" width="2.69921875" style="231" customWidth="1"/>
    <col min="5654" max="5654" width="3.19921875" style="231" customWidth="1"/>
    <col min="5655" max="5655" width="2.69921875" style="231" customWidth="1"/>
    <col min="5656" max="5656" width="1.69921875" style="231" customWidth="1"/>
    <col min="5657" max="5658" width="2" style="231" customWidth="1"/>
    <col min="5659" max="5659" width="6.5" style="231" customWidth="1"/>
    <col min="5660" max="5894" width="8.69921875" style="231"/>
    <col min="5895" max="5895" width="2.19921875" style="231" customWidth="1"/>
    <col min="5896" max="5896" width="2.09765625" style="231" customWidth="1"/>
    <col min="5897" max="5897" width="1" style="231" customWidth="1"/>
    <col min="5898" max="5898" width="20.3984375" style="231" customWidth="1"/>
    <col min="5899" max="5899" width="1.09765625" style="231" customWidth="1"/>
    <col min="5900" max="5901" width="10.59765625" style="231" customWidth="1"/>
    <col min="5902" max="5902" width="1.59765625" style="231" customWidth="1"/>
    <col min="5903" max="5903" width="6.19921875" style="231" customWidth="1"/>
    <col min="5904" max="5904" width="4" style="231" customWidth="1"/>
    <col min="5905" max="5905" width="3.19921875" style="231" customWidth="1"/>
    <col min="5906" max="5906" width="0.69921875" style="231" customWidth="1"/>
    <col min="5907" max="5907" width="3" style="231" customWidth="1"/>
    <col min="5908" max="5908" width="3.19921875" style="231" customWidth="1"/>
    <col min="5909" max="5909" width="2.69921875" style="231" customWidth="1"/>
    <col min="5910" max="5910" width="3.19921875" style="231" customWidth="1"/>
    <col min="5911" max="5911" width="2.69921875" style="231" customWidth="1"/>
    <col min="5912" max="5912" width="1.69921875" style="231" customWidth="1"/>
    <col min="5913" max="5914" width="2" style="231" customWidth="1"/>
    <col min="5915" max="5915" width="6.5" style="231" customWidth="1"/>
    <col min="5916" max="6150" width="8.69921875" style="231"/>
    <col min="6151" max="6151" width="2.19921875" style="231" customWidth="1"/>
    <col min="6152" max="6152" width="2.09765625" style="231" customWidth="1"/>
    <col min="6153" max="6153" width="1" style="231" customWidth="1"/>
    <col min="6154" max="6154" width="20.3984375" style="231" customWidth="1"/>
    <col min="6155" max="6155" width="1.09765625" style="231" customWidth="1"/>
    <col min="6156" max="6157" width="10.59765625" style="231" customWidth="1"/>
    <col min="6158" max="6158" width="1.59765625" style="231" customWidth="1"/>
    <col min="6159" max="6159" width="6.19921875" style="231" customWidth="1"/>
    <col min="6160" max="6160" width="4" style="231" customWidth="1"/>
    <col min="6161" max="6161" width="3.19921875" style="231" customWidth="1"/>
    <col min="6162" max="6162" width="0.69921875" style="231" customWidth="1"/>
    <col min="6163" max="6163" width="3" style="231" customWidth="1"/>
    <col min="6164" max="6164" width="3.19921875" style="231" customWidth="1"/>
    <col min="6165" max="6165" width="2.69921875" style="231" customWidth="1"/>
    <col min="6166" max="6166" width="3.19921875" style="231" customWidth="1"/>
    <col min="6167" max="6167" width="2.69921875" style="231" customWidth="1"/>
    <col min="6168" max="6168" width="1.69921875" style="231" customWidth="1"/>
    <col min="6169" max="6170" width="2" style="231" customWidth="1"/>
    <col min="6171" max="6171" width="6.5" style="231" customWidth="1"/>
    <col min="6172" max="6406" width="8.69921875" style="231"/>
    <col min="6407" max="6407" width="2.19921875" style="231" customWidth="1"/>
    <col min="6408" max="6408" width="2.09765625" style="231" customWidth="1"/>
    <col min="6409" max="6409" width="1" style="231" customWidth="1"/>
    <col min="6410" max="6410" width="20.3984375" style="231" customWidth="1"/>
    <col min="6411" max="6411" width="1.09765625" style="231" customWidth="1"/>
    <col min="6412" max="6413" width="10.59765625" style="231" customWidth="1"/>
    <col min="6414" max="6414" width="1.59765625" style="231" customWidth="1"/>
    <col min="6415" max="6415" width="6.19921875" style="231" customWidth="1"/>
    <col min="6416" max="6416" width="4" style="231" customWidth="1"/>
    <col min="6417" max="6417" width="3.19921875" style="231" customWidth="1"/>
    <col min="6418" max="6418" width="0.69921875" style="231" customWidth="1"/>
    <col min="6419" max="6419" width="3" style="231" customWidth="1"/>
    <col min="6420" max="6420" width="3.19921875" style="231" customWidth="1"/>
    <col min="6421" max="6421" width="2.69921875" style="231" customWidth="1"/>
    <col min="6422" max="6422" width="3.19921875" style="231" customWidth="1"/>
    <col min="6423" max="6423" width="2.69921875" style="231" customWidth="1"/>
    <col min="6424" max="6424" width="1.69921875" style="231" customWidth="1"/>
    <col min="6425" max="6426" width="2" style="231" customWidth="1"/>
    <col min="6427" max="6427" width="6.5" style="231" customWidth="1"/>
    <col min="6428" max="6662" width="8.69921875" style="231"/>
    <col min="6663" max="6663" width="2.19921875" style="231" customWidth="1"/>
    <col min="6664" max="6664" width="2.09765625" style="231" customWidth="1"/>
    <col min="6665" max="6665" width="1" style="231" customWidth="1"/>
    <col min="6666" max="6666" width="20.3984375" style="231" customWidth="1"/>
    <col min="6667" max="6667" width="1.09765625" style="231" customWidth="1"/>
    <col min="6668" max="6669" width="10.59765625" style="231" customWidth="1"/>
    <col min="6670" max="6670" width="1.59765625" style="231" customWidth="1"/>
    <col min="6671" max="6671" width="6.19921875" style="231" customWidth="1"/>
    <col min="6672" max="6672" width="4" style="231" customWidth="1"/>
    <col min="6673" max="6673" width="3.19921875" style="231" customWidth="1"/>
    <col min="6674" max="6674" width="0.69921875" style="231" customWidth="1"/>
    <col min="6675" max="6675" width="3" style="231" customWidth="1"/>
    <col min="6676" max="6676" width="3.19921875" style="231" customWidth="1"/>
    <col min="6677" max="6677" width="2.69921875" style="231" customWidth="1"/>
    <col min="6678" max="6678" width="3.19921875" style="231" customWidth="1"/>
    <col min="6679" max="6679" width="2.69921875" style="231" customWidth="1"/>
    <col min="6680" max="6680" width="1.69921875" style="231" customWidth="1"/>
    <col min="6681" max="6682" width="2" style="231" customWidth="1"/>
    <col min="6683" max="6683" width="6.5" style="231" customWidth="1"/>
    <col min="6684" max="6918" width="8.69921875" style="231"/>
    <col min="6919" max="6919" width="2.19921875" style="231" customWidth="1"/>
    <col min="6920" max="6920" width="2.09765625" style="231" customWidth="1"/>
    <col min="6921" max="6921" width="1" style="231" customWidth="1"/>
    <col min="6922" max="6922" width="20.3984375" style="231" customWidth="1"/>
    <col min="6923" max="6923" width="1.09765625" style="231" customWidth="1"/>
    <col min="6924" max="6925" width="10.59765625" style="231" customWidth="1"/>
    <col min="6926" max="6926" width="1.59765625" style="231" customWidth="1"/>
    <col min="6927" max="6927" width="6.19921875" style="231" customWidth="1"/>
    <col min="6928" max="6928" width="4" style="231" customWidth="1"/>
    <col min="6929" max="6929" width="3.19921875" style="231" customWidth="1"/>
    <col min="6930" max="6930" width="0.69921875" style="231" customWidth="1"/>
    <col min="6931" max="6931" width="3" style="231" customWidth="1"/>
    <col min="6932" max="6932" width="3.19921875" style="231" customWidth="1"/>
    <col min="6933" max="6933" width="2.69921875" style="231" customWidth="1"/>
    <col min="6934" max="6934" width="3.19921875" style="231" customWidth="1"/>
    <col min="6935" max="6935" width="2.69921875" style="231" customWidth="1"/>
    <col min="6936" max="6936" width="1.69921875" style="231" customWidth="1"/>
    <col min="6937" max="6938" width="2" style="231" customWidth="1"/>
    <col min="6939" max="6939" width="6.5" style="231" customWidth="1"/>
    <col min="6940" max="7174" width="8.69921875" style="231"/>
    <col min="7175" max="7175" width="2.19921875" style="231" customWidth="1"/>
    <col min="7176" max="7176" width="2.09765625" style="231" customWidth="1"/>
    <col min="7177" max="7177" width="1" style="231" customWidth="1"/>
    <col min="7178" max="7178" width="20.3984375" style="231" customWidth="1"/>
    <col min="7179" max="7179" width="1.09765625" style="231" customWidth="1"/>
    <col min="7180" max="7181" width="10.59765625" style="231" customWidth="1"/>
    <col min="7182" max="7182" width="1.59765625" style="231" customWidth="1"/>
    <col min="7183" max="7183" width="6.19921875" style="231" customWidth="1"/>
    <col min="7184" max="7184" width="4" style="231" customWidth="1"/>
    <col min="7185" max="7185" width="3.19921875" style="231" customWidth="1"/>
    <col min="7186" max="7186" width="0.69921875" style="231" customWidth="1"/>
    <col min="7187" max="7187" width="3" style="231" customWidth="1"/>
    <col min="7188" max="7188" width="3.19921875" style="231" customWidth="1"/>
    <col min="7189" max="7189" width="2.69921875" style="231" customWidth="1"/>
    <col min="7190" max="7190" width="3.19921875" style="231" customWidth="1"/>
    <col min="7191" max="7191" width="2.69921875" style="231" customWidth="1"/>
    <col min="7192" max="7192" width="1.69921875" style="231" customWidth="1"/>
    <col min="7193" max="7194" width="2" style="231" customWidth="1"/>
    <col min="7195" max="7195" width="6.5" style="231" customWidth="1"/>
    <col min="7196" max="7430" width="8.69921875" style="231"/>
    <col min="7431" max="7431" width="2.19921875" style="231" customWidth="1"/>
    <col min="7432" max="7432" width="2.09765625" style="231" customWidth="1"/>
    <col min="7433" max="7433" width="1" style="231" customWidth="1"/>
    <col min="7434" max="7434" width="20.3984375" style="231" customWidth="1"/>
    <col min="7435" max="7435" width="1.09765625" style="231" customWidth="1"/>
    <col min="7436" max="7437" width="10.59765625" style="231" customWidth="1"/>
    <col min="7438" max="7438" width="1.59765625" style="231" customWidth="1"/>
    <col min="7439" max="7439" width="6.19921875" style="231" customWidth="1"/>
    <col min="7440" max="7440" width="4" style="231" customWidth="1"/>
    <col min="7441" max="7441" width="3.19921875" style="231" customWidth="1"/>
    <col min="7442" max="7442" width="0.69921875" style="231" customWidth="1"/>
    <col min="7443" max="7443" width="3" style="231" customWidth="1"/>
    <col min="7444" max="7444" width="3.19921875" style="231" customWidth="1"/>
    <col min="7445" max="7445" width="2.69921875" style="231" customWidth="1"/>
    <col min="7446" max="7446" width="3.19921875" style="231" customWidth="1"/>
    <col min="7447" max="7447" width="2.69921875" style="231" customWidth="1"/>
    <col min="7448" max="7448" width="1.69921875" style="231" customWidth="1"/>
    <col min="7449" max="7450" width="2" style="231" customWidth="1"/>
    <col min="7451" max="7451" width="6.5" style="231" customWidth="1"/>
    <col min="7452" max="7686" width="8.69921875" style="231"/>
    <col min="7687" max="7687" width="2.19921875" style="231" customWidth="1"/>
    <col min="7688" max="7688" width="2.09765625" style="231" customWidth="1"/>
    <col min="7689" max="7689" width="1" style="231" customWidth="1"/>
    <col min="7690" max="7690" width="20.3984375" style="231" customWidth="1"/>
    <col min="7691" max="7691" width="1.09765625" style="231" customWidth="1"/>
    <col min="7692" max="7693" width="10.59765625" style="231" customWidth="1"/>
    <col min="7694" max="7694" width="1.59765625" style="231" customWidth="1"/>
    <col min="7695" max="7695" width="6.19921875" style="231" customWidth="1"/>
    <col min="7696" max="7696" width="4" style="231" customWidth="1"/>
    <col min="7697" max="7697" width="3.19921875" style="231" customWidth="1"/>
    <col min="7698" max="7698" width="0.69921875" style="231" customWidth="1"/>
    <col min="7699" max="7699" width="3" style="231" customWidth="1"/>
    <col min="7700" max="7700" width="3.19921875" style="231" customWidth="1"/>
    <col min="7701" max="7701" width="2.69921875" style="231" customWidth="1"/>
    <col min="7702" max="7702" width="3.19921875" style="231" customWidth="1"/>
    <col min="7703" max="7703" width="2.69921875" style="231" customWidth="1"/>
    <col min="7704" max="7704" width="1.69921875" style="231" customWidth="1"/>
    <col min="7705" max="7706" width="2" style="231" customWidth="1"/>
    <col min="7707" max="7707" width="6.5" style="231" customWidth="1"/>
    <col min="7708" max="7942" width="8.69921875" style="231"/>
    <col min="7943" max="7943" width="2.19921875" style="231" customWidth="1"/>
    <col min="7944" max="7944" width="2.09765625" style="231" customWidth="1"/>
    <col min="7945" max="7945" width="1" style="231" customWidth="1"/>
    <col min="7946" max="7946" width="20.3984375" style="231" customWidth="1"/>
    <col min="7947" max="7947" width="1.09765625" style="231" customWidth="1"/>
    <col min="7948" max="7949" width="10.59765625" style="231" customWidth="1"/>
    <col min="7950" max="7950" width="1.59765625" style="231" customWidth="1"/>
    <col min="7951" max="7951" width="6.19921875" style="231" customWidth="1"/>
    <col min="7952" max="7952" width="4" style="231" customWidth="1"/>
    <col min="7953" max="7953" width="3.19921875" style="231" customWidth="1"/>
    <col min="7954" max="7954" width="0.69921875" style="231" customWidth="1"/>
    <col min="7955" max="7955" width="3" style="231" customWidth="1"/>
    <col min="7956" max="7956" width="3.19921875" style="231" customWidth="1"/>
    <col min="7957" max="7957" width="2.69921875" style="231" customWidth="1"/>
    <col min="7958" max="7958" width="3.19921875" style="231" customWidth="1"/>
    <col min="7959" max="7959" width="2.69921875" style="231" customWidth="1"/>
    <col min="7960" max="7960" width="1.69921875" style="231" customWidth="1"/>
    <col min="7961" max="7962" width="2" style="231" customWidth="1"/>
    <col min="7963" max="7963" width="6.5" style="231" customWidth="1"/>
    <col min="7964" max="8198" width="8.69921875" style="231"/>
    <col min="8199" max="8199" width="2.19921875" style="231" customWidth="1"/>
    <col min="8200" max="8200" width="2.09765625" style="231" customWidth="1"/>
    <col min="8201" max="8201" width="1" style="231" customWidth="1"/>
    <col min="8202" max="8202" width="20.3984375" style="231" customWidth="1"/>
    <col min="8203" max="8203" width="1.09765625" style="231" customWidth="1"/>
    <col min="8204" max="8205" width="10.59765625" style="231" customWidth="1"/>
    <col min="8206" max="8206" width="1.59765625" style="231" customWidth="1"/>
    <col min="8207" max="8207" width="6.19921875" style="231" customWidth="1"/>
    <col min="8208" max="8208" width="4" style="231" customWidth="1"/>
    <col min="8209" max="8209" width="3.19921875" style="231" customWidth="1"/>
    <col min="8210" max="8210" width="0.69921875" style="231" customWidth="1"/>
    <col min="8211" max="8211" width="3" style="231" customWidth="1"/>
    <col min="8212" max="8212" width="3.19921875" style="231" customWidth="1"/>
    <col min="8213" max="8213" width="2.69921875" style="231" customWidth="1"/>
    <col min="8214" max="8214" width="3.19921875" style="231" customWidth="1"/>
    <col min="8215" max="8215" width="2.69921875" style="231" customWidth="1"/>
    <col min="8216" max="8216" width="1.69921875" style="231" customWidth="1"/>
    <col min="8217" max="8218" width="2" style="231" customWidth="1"/>
    <col min="8219" max="8219" width="6.5" style="231" customWidth="1"/>
    <col min="8220" max="8454" width="8.69921875" style="231"/>
    <col min="8455" max="8455" width="2.19921875" style="231" customWidth="1"/>
    <col min="8456" max="8456" width="2.09765625" style="231" customWidth="1"/>
    <col min="8457" max="8457" width="1" style="231" customWidth="1"/>
    <col min="8458" max="8458" width="20.3984375" style="231" customWidth="1"/>
    <col min="8459" max="8459" width="1.09765625" style="231" customWidth="1"/>
    <col min="8460" max="8461" width="10.59765625" style="231" customWidth="1"/>
    <col min="8462" max="8462" width="1.59765625" style="231" customWidth="1"/>
    <col min="8463" max="8463" width="6.19921875" style="231" customWidth="1"/>
    <col min="8464" max="8464" width="4" style="231" customWidth="1"/>
    <col min="8465" max="8465" width="3.19921875" style="231" customWidth="1"/>
    <col min="8466" max="8466" width="0.69921875" style="231" customWidth="1"/>
    <col min="8467" max="8467" width="3" style="231" customWidth="1"/>
    <col min="8468" max="8468" width="3.19921875" style="231" customWidth="1"/>
    <col min="8469" max="8469" width="2.69921875" style="231" customWidth="1"/>
    <col min="8470" max="8470" width="3.19921875" style="231" customWidth="1"/>
    <col min="8471" max="8471" width="2.69921875" style="231" customWidth="1"/>
    <col min="8472" max="8472" width="1.69921875" style="231" customWidth="1"/>
    <col min="8473" max="8474" width="2" style="231" customWidth="1"/>
    <col min="8475" max="8475" width="6.5" style="231" customWidth="1"/>
    <col min="8476" max="8710" width="8.69921875" style="231"/>
    <col min="8711" max="8711" width="2.19921875" style="231" customWidth="1"/>
    <col min="8712" max="8712" width="2.09765625" style="231" customWidth="1"/>
    <col min="8713" max="8713" width="1" style="231" customWidth="1"/>
    <col min="8714" max="8714" width="20.3984375" style="231" customWidth="1"/>
    <col min="8715" max="8715" width="1.09765625" style="231" customWidth="1"/>
    <col min="8716" max="8717" width="10.59765625" style="231" customWidth="1"/>
    <col min="8718" max="8718" width="1.59765625" style="231" customWidth="1"/>
    <col min="8719" max="8719" width="6.19921875" style="231" customWidth="1"/>
    <col min="8720" max="8720" width="4" style="231" customWidth="1"/>
    <col min="8721" max="8721" width="3.19921875" style="231" customWidth="1"/>
    <col min="8722" max="8722" width="0.69921875" style="231" customWidth="1"/>
    <col min="8723" max="8723" width="3" style="231" customWidth="1"/>
    <col min="8724" max="8724" width="3.19921875" style="231" customWidth="1"/>
    <col min="8725" max="8725" width="2.69921875" style="231" customWidth="1"/>
    <col min="8726" max="8726" width="3.19921875" style="231" customWidth="1"/>
    <col min="8727" max="8727" width="2.69921875" style="231" customWidth="1"/>
    <col min="8728" max="8728" width="1.69921875" style="231" customWidth="1"/>
    <col min="8729" max="8730" width="2" style="231" customWidth="1"/>
    <col min="8731" max="8731" width="6.5" style="231" customWidth="1"/>
    <col min="8732" max="8966" width="8.69921875" style="231"/>
    <col min="8967" max="8967" width="2.19921875" style="231" customWidth="1"/>
    <col min="8968" max="8968" width="2.09765625" style="231" customWidth="1"/>
    <col min="8969" max="8969" width="1" style="231" customWidth="1"/>
    <col min="8970" max="8970" width="20.3984375" style="231" customWidth="1"/>
    <col min="8971" max="8971" width="1.09765625" style="231" customWidth="1"/>
    <col min="8972" max="8973" width="10.59765625" style="231" customWidth="1"/>
    <col min="8974" max="8974" width="1.59765625" style="231" customWidth="1"/>
    <col min="8975" max="8975" width="6.19921875" style="231" customWidth="1"/>
    <col min="8976" max="8976" width="4" style="231" customWidth="1"/>
    <col min="8977" max="8977" width="3.19921875" style="231" customWidth="1"/>
    <col min="8978" max="8978" width="0.69921875" style="231" customWidth="1"/>
    <col min="8979" max="8979" width="3" style="231" customWidth="1"/>
    <col min="8980" max="8980" width="3.19921875" style="231" customWidth="1"/>
    <col min="8981" max="8981" width="2.69921875" style="231" customWidth="1"/>
    <col min="8982" max="8982" width="3.19921875" style="231" customWidth="1"/>
    <col min="8983" max="8983" width="2.69921875" style="231" customWidth="1"/>
    <col min="8984" max="8984" width="1.69921875" style="231" customWidth="1"/>
    <col min="8985" max="8986" width="2" style="231" customWidth="1"/>
    <col min="8987" max="8987" width="6.5" style="231" customWidth="1"/>
    <col min="8988" max="9222" width="8.69921875" style="231"/>
    <col min="9223" max="9223" width="2.19921875" style="231" customWidth="1"/>
    <col min="9224" max="9224" width="2.09765625" style="231" customWidth="1"/>
    <col min="9225" max="9225" width="1" style="231" customWidth="1"/>
    <col min="9226" max="9226" width="20.3984375" style="231" customWidth="1"/>
    <col min="9227" max="9227" width="1.09765625" style="231" customWidth="1"/>
    <col min="9228" max="9229" width="10.59765625" style="231" customWidth="1"/>
    <col min="9230" max="9230" width="1.59765625" style="231" customWidth="1"/>
    <col min="9231" max="9231" width="6.19921875" style="231" customWidth="1"/>
    <col min="9232" max="9232" width="4" style="231" customWidth="1"/>
    <col min="9233" max="9233" width="3.19921875" style="231" customWidth="1"/>
    <col min="9234" max="9234" width="0.69921875" style="231" customWidth="1"/>
    <col min="9235" max="9235" width="3" style="231" customWidth="1"/>
    <col min="9236" max="9236" width="3.19921875" style="231" customWidth="1"/>
    <col min="9237" max="9237" width="2.69921875" style="231" customWidth="1"/>
    <col min="9238" max="9238" width="3.19921875" style="231" customWidth="1"/>
    <col min="9239" max="9239" width="2.69921875" style="231" customWidth="1"/>
    <col min="9240" max="9240" width="1.69921875" style="231" customWidth="1"/>
    <col min="9241" max="9242" width="2" style="231" customWidth="1"/>
    <col min="9243" max="9243" width="6.5" style="231" customWidth="1"/>
    <col min="9244" max="9478" width="8.69921875" style="231"/>
    <col min="9479" max="9479" width="2.19921875" style="231" customWidth="1"/>
    <col min="9480" max="9480" width="2.09765625" style="231" customWidth="1"/>
    <col min="9481" max="9481" width="1" style="231" customWidth="1"/>
    <col min="9482" max="9482" width="20.3984375" style="231" customWidth="1"/>
    <col min="9483" max="9483" width="1.09765625" style="231" customWidth="1"/>
    <col min="9484" max="9485" width="10.59765625" style="231" customWidth="1"/>
    <col min="9486" max="9486" width="1.59765625" style="231" customWidth="1"/>
    <col min="9487" max="9487" width="6.19921875" style="231" customWidth="1"/>
    <col min="9488" max="9488" width="4" style="231" customWidth="1"/>
    <col min="9489" max="9489" width="3.19921875" style="231" customWidth="1"/>
    <col min="9490" max="9490" width="0.69921875" style="231" customWidth="1"/>
    <col min="9491" max="9491" width="3" style="231" customWidth="1"/>
    <col min="9492" max="9492" width="3.19921875" style="231" customWidth="1"/>
    <col min="9493" max="9493" width="2.69921875" style="231" customWidth="1"/>
    <col min="9494" max="9494" width="3.19921875" style="231" customWidth="1"/>
    <col min="9495" max="9495" width="2.69921875" style="231" customWidth="1"/>
    <col min="9496" max="9496" width="1.69921875" style="231" customWidth="1"/>
    <col min="9497" max="9498" width="2" style="231" customWidth="1"/>
    <col min="9499" max="9499" width="6.5" style="231" customWidth="1"/>
    <col min="9500" max="9734" width="8.69921875" style="231"/>
    <col min="9735" max="9735" width="2.19921875" style="231" customWidth="1"/>
    <col min="9736" max="9736" width="2.09765625" style="231" customWidth="1"/>
    <col min="9737" max="9737" width="1" style="231" customWidth="1"/>
    <col min="9738" max="9738" width="20.3984375" style="231" customWidth="1"/>
    <col min="9739" max="9739" width="1.09765625" style="231" customWidth="1"/>
    <col min="9740" max="9741" width="10.59765625" style="231" customWidth="1"/>
    <col min="9742" max="9742" width="1.59765625" style="231" customWidth="1"/>
    <col min="9743" max="9743" width="6.19921875" style="231" customWidth="1"/>
    <col min="9744" max="9744" width="4" style="231" customWidth="1"/>
    <col min="9745" max="9745" width="3.19921875" style="231" customWidth="1"/>
    <col min="9746" max="9746" width="0.69921875" style="231" customWidth="1"/>
    <col min="9747" max="9747" width="3" style="231" customWidth="1"/>
    <col min="9748" max="9748" width="3.19921875" style="231" customWidth="1"/>
    <col min="9749" max="9749" width="2.69921875" style="231" customWidth="1"/>
    <col min="9750" max="9750" width="3.19921875" style="231" customWidth="1"/>
    <col min="9751" max="9751" width="2.69921875" style="231" customWidth="1"/>
    <col min="9752" max="9752" width="1.69921875" style="231" customWidth="1"/>
    <col min="9753" max="9754" width="2" style="231" customWidth="1"/>
    <col min="9755" max="9755" width="6.5" style="231" customWidth="1"/>
    <col min="9756" max="9990" width="8.69921875" style="231"/>
    <col min="9991" max="9991" width="2.19921875" style="231" customWidth="1"/>
    <col min="9992" max="9992" width="2.09765625" style="231" customWidth="1"/>
    <col min="9993" max="9993" width="1" style="231" customWidth="1"/>
    <col min="9994" max="9994" width="20.3984375" style="231" customWidth="1"/>
    <col min="9995" max="9995" width="1.09765625" style="231" customWidth="1"/>
    <col min="9996" max="9997" width="10.59765625" style="231" customWidth="1"/>
    <col min="9998" max="9998" width="1.59765625" style="231" customWidth="1"/>
    <col min="9999" max="9999" width="6.19921875" style="231" customWidth="1"/>
    <col min="10000" max="10000" width="4" style="231" customWidth="1"/>
    <col min="10001" max="10001" width="3.19921875" style="231" customWidth="1"/>
    <col min="10002" max="10002" width="0.69921875" style="231" customWidth="1"/>
    <col min="10003" max="10003" width="3" style="231" customWidth="1"/>
    <col min="10004" max="10004" width="3.19921875" style="231" customWidth="1"/>
    <col min="10005" max="10005" width="2.69921875" style="231" customWidth="1"/>
    <col min="10006" max="10006" width="3.19921875" style="231" customWidth="1"/>
    <col min="10007" max="10007" width="2.69921875" style="231" customWidth="1"/>
    <col min="10008" max="10008" width="1.69921875" style="231" customWidth="1"/>
    <col min="10009" max="10010" width="2" style="231" customWidth="1"/>
    <col min="10011" max="10011" width="6.5" style="231" customWidth="1"/>
    <col min="10012" max="10246" width="8.69921875" style="231"/>
    <col min="10247" max="10247" width="2.19921875" style="231" customWidth="1"/>
    <col min="10248" max="10248" width="2.09765625" style="231" customWidth="1"/>
    <col min="10249" max="10249" width="1" style="231" customWidth="1"/>
    <col min="10250" max="10250" width="20.3984375" style="231" customWidth="1"/>
    <col min="10251" max="10251" width="1.09765625" style="231" customWidth="1"/>
    <col min="10252" max="10253" width="10.59765625" style="231" customWidth="1"/>
    <col min="10254" max="10254" width="1.59765625" style="231" customWidth="1"/>
    <col min="10255" max="10255" width="6.19921875" style="231" customWidth="1"/>
    <col min="10256" max="10256" width="4" style="231" customWidth="1"/>
    <col min="10257" max="10257" width="3.19921875" style="231" customWidth="1"/>
    <col min="10258" max="10258" width="0.69921875" style="231" customWidth="1"/>
    <col min="10259" max="10259" width="3" style="231" customWidth="1"/>
    <col min="10260" max="10260" width="3.19921875" style="231" customWidth="1"/>
    <col min="10261" max="10261" width="2.69921875" style="231" customWidth="1"/>
    <col min="10262" max="10262" width="3.19921875" style="231" customWidth="1"/>
    <col min="10263" max="10263" width="2.69921875" style="231" customWidth="1"/>
    <col min="10264" max="10264" width="1.69921875" style="231" customWidth="1"/>
    <col min="10265" max="10266" width="2" style="231" customWidth="1"/>
    <col min="10267" max="10267" width="6.5" style="231" customWidth="1"/>
    <col min="10268" max="10502" width="8.69921875" style="231"/>
    <col min="10503" max="10503" width="2.19921875" style="231" customWidth="1"/>
    <col min="10504" max="10504" width="2.09765625" style="231" customWidth="1"/>
    <col min="10505" max="10505" width="1" style="231" customWidth="1"/>
    <col min="10506" max="10506" width="20.3984375" style="231" customWidth="1"/>
    <col min="10507" max="10507" width="1.09765625" style="231" customWidth="1"/>
    <col min="10508" max="10509" width="10.59765625" style="231" customWidth="1"/>
    <col min="10510" max="10510" width="1.59765625" style="231" customWidth="1"/>
    <col min="10511" max="10511" width="6.19921875" style="231" customWidth="1"/>
    <col min="10512" max="10512" width="4" style="231" customWidth="1"/>
    <col min="10513" max="10513" width="3.19921875" style="231" customWidth="1"/>
    <col min="10514" max="10514" width="0.69921875" style="231" customWidth="1"/>
    <col min="10515" max="10515" width="3" style="231" customWidth="1"/>
    <col min="10516" max="10516" width="3.19921875" style="231" customWidth="1"/>
    <col min="10517" max="10517" width="2.69921875" style="231" customWidth="1"/>
    <col min="10518" max="10518" width="3.19921875" style="231" customWidth="1"/>
    <col min="10519" max="10519" width="2.69921875" style="231" customWidth="1"/>
    <col min="10520" max="10520" width="1.69921875" style="231" customWidth="1"/>
    <col min="10521" max="10522" width="2" style="231" customWidth="1"/>
    <col min="10523" max="10523" width="6.5" style="231" customWidth="1"/>
    <col min="10524" max="10758" width="8.69921875" style="231"/>
    <col min="10759" max="10759" width="2.19921875" style="231" customWidth="1"/>
    <col min="10760" max="10760" width="2.09765625" style="231" customWidth="1"/>
    <col min="10761" max="10761" width="1" style="231" customWidth="1"/>
    <col min="10762" max="10762" width="20.3984375" style="231" customWidth="1"/>
    <col min="10763" max="10763" width="1.09765625" style="231" customWidth="1"/>
    <col min="10764" max="10765" width="10.59765625" style="231" customWidth="1"/>
    <col min="10766" max="10766" width="1.59765625" style="231" customWidth="1"/>
    <col min="10767" max="10767" width="6.19921875" style="231" customWidth="1"/>
    <col min="10768" max="10768" width="4" style="231" customWidth="1"/>
    <col min="10769" max="10769" width="3.19921875" style="231" customWidth="1"/>
    <col min="10770" max="10770" width="0.69921875" style="231" customWidth="1"/>
    <col min="10771" max="10771" width="3" style="231" customWidth="1"/>
    <col min="10772" max="10772" width="3.19921875" style="231" customWidth="1"/>
    <col min="10773" max="10773" width="2.69921875" style="231" customWidth="1"/>
    <col min="10774" max="10774" width="3.19921875" style="231" customWidth="1"/>
    <col min="10775" max="10775" width="2.69921875" style="231" customWidth="1"/>
    <col min="10776" max="10776" width="1.69921875" style="231" customWidth="1"/>
    <col min="10777" max="10778" width="2" style="231" customWidth="1"/>
    <col min="10779" max="10779" width="6.5" style="231" customWidth="1"/>
    <col min="10780" max="11014" width="8.69921875" style="231"/>
    <col min="11015" max="11015" width="2.19921875" style="231" customWidth="1"/>
    <col min="11016" max="11016" width="2.09765625" style="231" customWidth="1"/>
    <col min="11017" max="11017" width="1" style="231" customWidth="1"/>
    <col min="11018" max="11018" width="20.3984375" style="231" customWidth="1"/>
    <col min="11019" max="11019" width="1.09765625" style="231" customWidth="1"/>
    <col min="11020" max="11021" width="10.59765625" style="231" customWidth="1"/>
    <col min="11022" max="11022" width="1.59765625" style="231" customWidth="1"/>
    <col min="11023" max="11023" width="6.19921875" style="231" customWidth="1"/>
    <col min="11024" max="11024" width="4" style="231" customWidth="1"/>
    <col min="11025" max="11025" width="3.19921875" style="231" customWidth="1"/>
    <col min="11026" max="11026" width="0.69921875" style="231" customWidth="1"/>
    <col min="11027" max="11027" width="3" style="231" customWidth="1"/>
    <col min="11028" max="11028" width="3.19921875" style="231" customWidth="1"/>
    <col min="11029" max="11029" width="2.69921875" style="231" customWidth="1"/>
    <col min="11030" max="11030" width="3.19921875" style="231" customWidth="1"/>
    <col min="11031" max="11031" width="2.69921875" style="231" customWidth="1"/>
    <col min="11032" max="11032" width="1.69921875" style="231" customWidth="1"/>
    <col min="11033" max="11034" width="2" style="231" customWidth="1"/>
    <col min="11035" max="11035" width="6.5" style="231" customWidth="1"/>
    <col min="11036" max="11270" width="8.69921875" style="231"/>
    <col min="11271" max="11271" width="2.19921875" style="231" customWidth="1"/>
    <col min="11272" max="11272" width="2.09765625" style="231" customWidth="1"/>
    <col min="11273" max="11273" width="1" style="231" customWidth="1"/>
    <col min="11274" max="11274" width="20.3984375" style="231" customWidth="1"/>
    <col min="11275" max="11275" width="1.09765625" style="231" customWidth="1"/>
    <col min="11276" max="11277" width="10.59765625" style="231" customWidth="1"/>
    <col min="11278" max="11278" width="1.59765625" style="231" customWidth="1"/>
    <col min="11279" max="11279" width="6.19921875" style="231" customWidth="1"/>
    <col min="11280" max="11280" width="4" style="231" customWidth="1"/>
    <col min="11281" max="11281" width="3.19921875" style="231" customWidth="1"/>
    <col min="11282" max="11282" width="0.69921875" style="231" customWidth="1"/>
    <col min="11283" max="11283" width="3" style="231" customWidth="1"/>
    <col min="11284" max="11284" width="3.19921875" style="231" customWidth="1"/>
    <col min="11285" max="11285" width="2.69921875" style="231" customWidth="1"/>
    <col min="11286" max="11286" width="3.19921875" style="231" customWidth="1"/>
    <col min="11287" max="11287" width="2.69921875" style="231" customWidth="1"/>
    <col min="11288" max="11288" width="1.69921875" style="231" customWidth="1"/>
    <col min="11289" max="11290" width="2" style="231" customWidth="1"/>
    <col min="11291" max="11291" width="6.5" style="231" customWidth="1"/>
    <col min="11292" max="11526" width="8.69921875" style="231"/>
    <col min="11527" max="11527" width="2.19921875" style="231" customWidth="1"/>
    <col min="11528" max="11528" width="2.09765625" style="231" customWidth="1"/>
    <col min="11529" max="11529" width="1" style="231" customWidth="1"/>
    <col min="11530" max="11530" width="20.3984375" style="231" customWidth="1"/>
    <col min="11531" max="11531" width="1.09765625" style="231" customWidth="1"/>
    <col min="11532" max="11533" width="10.59765625" style="231" customWidth="1"/>
    <col min="11534" max="11534" width="1.59765625" style="231" customWidth="1"/>
    <col min="11535" max="11535" width="6.19921875" style="231" customWidth="1"/>
    <col min="11536" max="11536" width="4" style="231" customWidth="1"/>
    <col min="11537" max="11537" width="3.19921875" style="231" customWidth="1"/>
    <col min="11538" max="11538" width="0.69921875" style="231" customWidth="1"/>
    <col min="11539" max="11539" width="3" style="231" customWidth="1"/>
    <col min="11540" max="11540" width="3.19921875" style="231" customWidth="1"/>
    <col min="11541" max="11541" width="2.69921875" style="231" customWidth="1"/>
    <col min="11542" max="11542" width="3.19921875" style="231" customWidth="1"/>
    <col min="11543" max="11543" width="2.69921875" style="231" customWidth="1"/>
    <col min="11544" max="11544" width="1.69921875" style="231" customWidth="1"/>
    <col min="11545" max="11546" width="2" style="231" customWidth="1"/>
    <col min="11547" max="11547" width="6.5" style="231" customWidth="1"/>
    <col min="11548" max="11782" width="8.69921875" style="231"/>
    <col min="11783" max="11783" width="2.19921875" style="231" customWidth="1"/>
    <col min="11784" max="11784" width="2.09765625" style="231" customWidth="1"/>
    <col min="11785" max="11785" width="1" style="231" customWidth="1"/>
    <col min="11786" max="11786" width="20.3984375" style="231" customWidth="1"/>
    <col min="11787" max="11787" width="1.09765625" style="231" customWidth="1"/>
    <col min="11788" max="11789" width="10.59765625" style="231" customWidth="1"/>
    <col min="11790" max="11790" width="1.59765625" style="231" customWidth="1"/>
    <col min="11791" max="11791" width="6.19921875" style="231" customWidth="1"/>
    <col min="11792" max="11792" width="4" style="231" customWidth="1"/>
    <col min="11793" max="11793" width="3.19921875" style="231" customWidth="1"/>
    <col min="11794" max="11794" width="0.69921875" style="231" customWidth="1"/>
    <col min="11795" max="11795" width="3" style="231" customWidth="1"/>
    <col min="11796" max="11796" width="3.19921875" style="231" customWidth="1"/>
    <col min="11797" max="11797" width="2.69921875" style="231" customWidth="1"/>
    <col min="11798" max="11798" width="3.19921875" style="231" customWidth="1"/>
    <col min="11799" max="11799" width="2.69921875" style="231" customWidth="1"/>
    <col min="11800" max="11800" width="1.69921875" style="231" customWidth="1"/>
    <col min="11801" max="11802" width="2" style="231" customWidth="1"/>
    <col min="11803" max="11803" width="6.5" style="231" customWidth="1"/>
    <col min="11804" max="12038" width="8.69921875" style="231"/>
    <col min="12039" max="12039" width="2.19921875" style="231" customWidth="1"/>
    <col min="12040" max="12040" width="2.09765625" style="231" customWidth="1"/>
    <col min="12041" max="12041" width="1" style="231" customWidth="1"/>
    <col min="12042" max="12042" width="20.3984375" style="231" customWidth="1"/>
    <col min="12043" max="12043" width="1.09765625" style="231" customWidth="1"/>
    <col min="12044" max="12045" width="10.59765625" style="231" customWidth="1"/>
    <col min="12046" max="12046" width="1.59765625" style="231" customWidth="1"/>
    <col min="12047" max="12047" width="6.19921875" style="231" customWidth="1"/>
    <col min="12048" max="12048" width="4" style="231" customWidth="1"/>
    <col min="12049" max="12049" width="3.19921875" style="231" customWidth="1"/>
    <col min="12050" max="12050" width="0.69921875" style="231" customWidth="1"/>
    <col min="12051" max="12051" width="3" style="231" customWidth="1"/>
    <col min="12052" max="12052" width="3.19921875" style="231" customWidth="1"/>
    <col min="12053" max="12053" width="2.69921875" style="231" customWidth="1"/>
    <col min="12054" max="12054" width="3.19921875" style="231" customWidth="1"/>
    <col min="12055" max="12055" width="2.69921875" style="231" customWidth="1"/>
    <col min="12056" max="12056" width="1.69921875" style="231" customWidth="1"/>
    <col min="12057" max="12058" width="2" style="231" customWidth="1"/>
    <col min="12059" max="12059" width="6.5" style="231" customWidth="1"/>
    <col min="12060" max="12294" width="8.69921875" style="231"/>
    <col min="12295" max="12295" width="2.19921875" style="231" customWidth="1"/>
    <col min="12296" max="12296" width="2.09765625" style="231" customWidth="1"/>
    <col min="12297" max="12297" width="1" style="231" customWidth="1"/>
    <col min="12298" max="12298" width="20.3984375" style="231" customWidth="1"/>
    <col min="12299" max="12299" width="1.09765625" style="231" customWidth="1"/>
    <col min="12300" max="12301" width="10.59765625" style="231" customWidth="1"/>
    <col min="12302" max="12302" width="1.59765625" style="231" customWidth="1"/>
    <col min="12303" max="12303" width="6.19921875" style="231" customWidth="1"/>
    <col min="12304" max="12304" width="4" style="231" customWidth="1"/>
    <col min="12305" max="12305" width="3.19921875" style="231" customWidth="1"/>
    <col min="12306" max="12306" width="0.69921875" style="231" customWidth="1"/>
    <col min="12307" max="12307" width="3" style="231" customWidth="1"/>
    <col min="12308" max="12308" width="3.19921875" style="231" customWidth="1"/>
    <col min="12309" max="12309" width="2.69921875" style="231" customWidth="1"/>
    <col min="12310" max="12310" width="3.19921875" style="231" customWidth="1"/>
    <col min="12311" max="12311" width="2.69921875" style="231" customWidth="1"/>
    <col min="12312" max="12312" width="1.69921875" style="231" customWidth="1"/>
    <col min="12313" max="12314" width="2" style="231" customWidth="1"/>
    <col min="12315" max="12315" width="6.5" style="231" customWidth="1"/>
    <col min="12316" max="12550" width="8.69921875" style="231"/>
    <col min="12551" max="12551" width="2.19921875" style="231" customWidth="1"/>
    <col min="12552" max="12552" width="2.09765625" style="231" customWidth="1"/>
    <col min="12553" max="12553" width="1" style="231" customWidth="1"/>
    <col min="12554" max="12554" width="20.3984375" style="231" customWidth="1"/>
    <col min="12555" max="12555" width="1.09765625" style="231" customWidth="1"/>
    <col min="12556" max="12557" width="10.59765625" style="231" customWidth="1"/>
    <col min="12558" max="12558" width="1.59765625" style="231" customWidth="1"/>
    <col min="12559" max="12559" width="6.19921875" style="231" customWidth="1"/>
    <col min="12560" max="12560" width="4" style="231" customWidth="1"/>
    <col min="12561" max="12561" width="3.19921875" style="231" customWidth="1"/>
    <col min="12562" max="12562" width="0.69921875" style="231" customWidth="1"/>
    <col min="12563" max="12563" width="3" style="231" customWidth="1"/>
    <col min="12564" max="12564" width="3.19921875" style="231" customWidth="1"/>
    <col min="12565" max="12565" width="2.69921875" style="231" customWidth="1"/>
    <col min="12566" max="12566" width="3.19921875" style="231" customWidth="1"/>
    <col min="12567" max="12567" width="2.69921875" style="231" customWidth="1"/>
    <col min="12568" max="12568" width="1.69921875" style="231" customWidth="1"/>
    <col min="12569" max="12570" width="2" style="231" customWidth="1"/>
    <col min="12571" max="12571" width="6.5" style="231" customWidth="1"/>
    <col min="12572" max="12806" width="8.69921875" style="231"/>
    <col min="12807" max="12807" width="2.19921875" style="231" customWidth="1"/>
    <col min="12808" max="12808" width="2.09765625" style="231" customWidth="1"/>
    <col min="12809" max="12809" width="1" style="231" customWidth="1"/>
    <col min="12810" max="12810" width="20.3984375" style="231" customWidth="1"/>
    <col min="12811" max="12811" width="1.09765625" style="231" customWidth="1"/>
    <col min="12812" max="12813" width="10.59765625" style="231" customWidth="1"/>
    <col min="12814" max="12814" width="1.59765625" style="231" customWidth="1"/>
    <col min="12815" max="12815" width="6.19921875" style="231" customWidth="1"/>
    <col min="12816" max="12816" width="4" style="231" customWidth="1"/>
    <col min="12817" max="12817" width="3.19921875" style="231" customWidth="1"/>
    <col min="12818" max="12818" width="0.69921875" style="231" customWidth="1"/>
    <col min="12819" max="12819" width="3" style="231" customWidth="1"/>
    <col min="12820" max="12820" width="3.19921875" style="231" customWidth="1"/>
    <col min="12821" max="12821" width="2.69921875" style="231" customWidth="1"/>
    <col min="12822" max="12822" width="3.19921875" style="231" customWidth="1"/>
    <col min="12823" max="12823" width="2.69921875" style="231" customWidth="1"/>
    <col min="12824" max="12824" width="1.69921875" style="231" customWidth="1"/>
    <col min="12825" max="12826" width="2" style="231" customWidth="1"/>
    <col min="12827" max="12827" width="6.5" style="231" customWidth="1"/>
    <col min="12828" max="13062" width="8.69921875" style="231"/>
    <col min="13063" max="13063" width="2.19921875" style="231" customWidth="1"/>
    <col min="13064" max="13064" width="2.09765625" style="231" customWidth="1"/>
    <col min="13065" max="13065" width="1" style="231" customWidth="1"/>
    <col min="13066" max="13066" width="20.3984375" style="231" customWidth="1"/>
    <col min="13067" max="13067" width="1.09765625" style="231" customWidth="1"/>
    <col min="13068" max="13069" width="10.59765625" style="231" customWidth="1"/>
    <col min="13070" max="13070" width="1.59765625" style="231" customWidth="1"/>
    <col min="13071" max="13071" width="6.19921875" style="231" customWidth="1"/>
    <col min="13072" max="13072" width="4" style="231" customWidth="1"/>
    <col min="13073" max="13073" width="3.19921875" style="231" customWidth="1"/>
    <col min="13074" max="13074" width="0.69921875" style="231" customWidth="1"/>
    <col min="13075" max="13075" width="3" style="231" customWidth="1"/>
    <col min="13076" max="13076" width="3.19921875" style="231" customWidth="1"/>
    <col min="13077" max="13077" width="2.69921875" style="231" customWidth="1"/>
    <col min="13078" max="13078" width="3.19921875" style="231" customWidth="1"/>
    <col min="13079" max="13079" width="2.69921875" style="231" customWidth="1"/>
    <col min="13080" max="13080" width="1.69921875" style="231" customWidth="1"/>
    <col min="13081" max="13082" width="2" style="231" customWidth="1"/>
    <col min="13083" max="13083" width="6.5" style="231" customWidth="1"/>
    <col min="13084" max="13318" width="8.69921875" style="231"/>
    <col min="13319" max="13319" width="2.19921875" style="231" customWidth="1"/>
    <col min="13320" max="13320" width="2.09765625" style="231" customWidth="1"/>
    <col min="13321" max="13321" width="1" style="231" customWidth="1"/>
    <col min="13322" max="13322" width="20.3984375" style="231" customWidth="1"/>
    <col min="13323" max="13323" width="1.09765625" style="231" customWidth="1"/>
    <col min="13324" max="13325" width="10.59765625" style="231" customWidth="1"/>
    <col min="13326" max="13326" width="1.59765625" style="231" customWidth="1"/>
    <col min="13327" max="13327" width="6.19921875" style="231" customWidth="1"/>
    <col min="13328" max="13328" width="4" style="231" customWidth="1"/>
    <col min="13329" max="13329" width="3.19921875" style="231" customWidth="1"/>
    <col min="13330" max="13330" width="0.69921875" style="231" customWidth="1"/>
    <col min="13331" max="13331" width="3" style="231" customWidth="1"/>
    <col min="13332" max="13332" width="3.19921875" style="231" customWidth="1"/>
    <col min="13333" max="13333" width="2.69921875" style="231" customWidth="1"/>
    <col min="13334" max="13334" width="3.19921875" style="231" customWidth="1"/>
    <col min="13335" max="13335" width="2.69921875" style="231" customWidth="1"/>
    <col min="13336" max="13336" width="1.69921875" style="231" customWidth="1"/>
    <col min="13337" max="13338" width="2" style="231" customWidth="1"/>
    <col min="13339" max="13339" width="6.5" style="231" customWidth="1"/>
    <col min="13340" max="13574" width="8.69921875" style="231"/>
    <col min="13575" max="13575" width="2.19921875" style="231" customWidth="1"/>
    <col min="13576" max="13576" width="2.09765625" style="231" customWidth="1"/>
    <col min="13577" max="13577" width="1" style="231" customWidth="1"/>
    <col min="13578" max="13578" width="20.3984375" style="231" customWidth="1"/>
    <col min="13579" max="13579" width="1.09765625" style="231" customWidth="1"/>
    <col min="13580" max="13581" width="10.59765625" style="231" customWidth="1"/>
    <col min="13582" max="13582" width="1.59765625" style="231" customWidth="1"/>
    <col min="13583" max="13583" width="6.19921875" style="231" customWidth="1"/>
    <col min="13584" max="13584" width="4" style="231" customWidth="1"/>
    <col min="13585" max="13585" width="3.19921875" style="231" customWidth="1"/>
    <col min="13586" max="13586" width="0.69921875" style="231" customWidth="1"/>
    <col min="13587" max="13587" width="3" style="231" customWidth="1"/>
    <col min="13588" max="13588" width="3.19921875" style="231" customWidth="1"/>
    <col min="13589" max="13589" width="2.69921875" style="231" customWidth="1"/>
    <col min="13590" max="13590" width="3.19921875" style="231" customWidth="1"/>
    <col min="13591" max="13591" width="2.69921875" style="231" customWidth="1"/>
    <col min="13592" max="13592" width="1.69921875" style="231" customWidth="1"/>
    <col min="13593" max="13594" width="2" style="231" customWidth="1"/>
    <col min="13595" max="13595" width="6.5" style="231" customWidth="1"/>
    <col min="13596" max="13830" width="8.69921875" style="231"/>
    <col min="13831" max="13831" width="2.19921875" style="231" customWidth="1"/>
    <col min="13832" max="13832" width="2.09765625" style="231" customWidth="1"/>
    <col min="13833" max="13833" width="1" style="231" customWidth="1"/>
    <col min="13834" max="13834" width="20.3984375" style="231" customWidth="1"/>
    <col min="13835" max="13835" width="1.09765625" style="231" customWidth="1"/>
    <col min="13836" max="13837" width="10.59765625" style="231" customWidth="1"/>
    <col min="13838" max="13838" width="1.59765625" style="231" customWidth="1"/>
    <col min="13839" max="13839" width="6.19921875" style="231" customWidth="1"/>
    <col min="13840" max="13840" width="4" style="231" customWidth="1"/>
    <col min="13841" max="13841" width="3.19921875" style="231" customWidth="1"/>
    <col min="13842" max="13842" width="0.69921875" style="231" customWidth="1"/>
    <col min="13843" max="13843" width="3" style="231" customWidth="1"/>
    <col min="13844" max="13844" width="3.19921875" style="231" customWidth="1"/>
    <col min="13845" max="13845" width="2.69921875" style="231" customWidth="1"/>
    <col min="13846" max="13846" width="3.19921875" style="231" customWidth="1"/>
    <col min="13847" max="13847" width="2.69921875" style="231" customWidth="1"/>
    <col min="13848" max="13848" width="1.69921875" style="231" customWidth="1"/>
    <col min="13849" max="13850" width="2" style="231" customWidth="1"/>
    <col min="13851" max="13851" width="6.5" style="231" customWidth="1"/>
    <col min="13852" max="14086" width="8.69921875" style="231"/>
    <col min="14087" max="14087" width="2.19921875" style="231" customWidth="1"/>
    <col min="14088" max="14088" width="2.09765625" style="231" customWidth="1"/>
    <col min="14089" max="14089" width="1" style="231" customWidth="1"/>
    <col min="14090" max="14090" width="20.3984375" style="231" customWidth="1"/>
    <col min="14091" max="14091" width="1.09765625" style="231" customWidth="1"/>
    <col min="14092" max="14093" width="10.59765625" style="231" customWidth="1"/>
    <col min="14094" max="14094" width="1.59765625" style="231" customWidth="1"/>
    <col min="14095" max="14095" width="6.19921875" style="231" customWidth="1"/>
    <col min="14096" max="14096" width="4" style="231" customWidth="1"/>
    <col min="14097" max="14097" width="3.19921875" style="231" customWidth="1"/>
    <col min="14098" max="14098" width="0.69921875" style="231" customWidth="1"/>
    <col min="14099" max="14099" width="3" style="231" customWidth="1"/>
    <col min="14100" max="14100" width="3.19921875" style="231" customWidth="1"/>
    <col min="14101" max="14101" width="2.69921875" style="231" customWidth="1"/>
    <col min="14102" max="14102" width="3.19921875" style="231" customWidth="1"/>
    <col min="14103" max="14103" width="2.69921875" style="231" customWidth="1"/>
    <col min="14104" max="14104" width="1.69921875" style="231" customWidth="1"/>
    <col min="14105" max="14106" width="2" style="231" customWidth="1"/>
    <col min="14107" max="14107" width="6.5" style="231" customWidth="1"/>
    <col min="14108" max="14342" width="8.69921875" style="231"/>
    <col min="14343" max="14343" width="2.19921875" style="231" customWidth="1"/>
    <col min="14344" max="14344" width="2.09765625" style="231" customWidth="1"/>
    <col min="14345" max="14345" width="1" style="231" customWidth="1"/>
    <col min="14346" max="14346" width="20.3984375" style="231" customWidth="1"/>
    <col min="14347" max="14347" width="1.09765625" style="231" customWidth="1"/>
    <col min="14348" max="14349" width="10.59765625" style="231" customWidth="1"/>
    <col min="14350" max="14350" width="1.59765625" style="231" customWidth="1"/>
    <col min="14351" max="14351" width="6.19921875" style="231" customWidth="1"/>
    <col min="14352" max="14352" width="4" style="231" customWidth="1"/>
    <col min="14353" max="14353" width="3.19921875" style="231" customWidth="1"/>
    <col min="14354" max="14354" width="0.69921875" style="231" customWidth="1"/>
    <col min="14355" max="14355" width="3" style="231" customWidth="1"/>
    <col min="14356" max="14356" width="3.19921875" style="231" customWidth="1"/>
    <col min="14357" max="14357" width="2.69921875" style="231" customWidth="1"/>
    <col min="14358" max="14358" width="3.19921875" style="231" customWidth="1"/>
    <col min="14359" max="14359" width="2.69921875" style="231" customWidth="1"/>
    <col min="14360" max="14360" width="1.69921875" style="231" customWidth="1"/>
    <col min="14361" max="14362" width="2" style="231" customWidth="1"/>
    <col min="14363" max="14363" width="6.5" style="231" customWidth="1"/>
    <col min="14364" max="14598" width="8.69921875" style="231"/>
    <col min="14599" max="14599" width="2.19921875" style="231" customWidth="1"/>
    <col min="14600" max="14600" width="2.09765625" style="231" customWidth="1"/>
    <col min="14601" max="14601" width="1" style="231" customWidth="1"/>
    <col min="14602" max="14602" width="20.3984375" style="231" customWidth="1"/>
    <col min="14603" max="14603" width="1.09765625" style="231" customWidth="1"/>
    <col min="14604" max="14605" width="10.59765625" style="231" customWidth="1"/>
    <col min="14606" max="14606" width="1.59765625" style="231" customWidth="1"/>
    <col min="14607" max="14607" width="6.19921875" style="231" customWidth="1"/>
    <col min="14608" max="14608" width="4" style="231" customWidth="1"/>
    <col min="14609" max="14609" width="3.19921875" style="231" customWidth="1"/>
    <col min="14610" max="14610" width="0.69921875" style="231" customWidth="1"/>
    <col min="14611" max="14611" width="3" style="231" customWidth="1"/>
    <col min="14612" max="14612" width="3.19921875" style="231" customWidth="1"/>
    <col min="14613" max="14613" width="2.69921875" style="231" customWidth="1"/>
    <col min="14614" max="14614" width="3.19921875" style="231" customWidth="1"/>
    <col min="14615" max="14615" width="2.69921875" style="231" customWidth="1"/>
    <col min="14616" max="14616" width="1.69921875" style="231" customWidth="1"/>
    <col min="14617" max="14618" width="2" style="231" customWidth="1"/>
    <col min="14619" max="14619" width="6.5" style="231" customWidth="1"/>
    <col min="14620" max="14854" width="8.69921875" style="231"/>
    <col min="14855" max="14855" width="2.19921875" style="231" customWidth="1"/>
    <col min="14856" max="14856" width="2.09765625" style="231" customWidth="1"/>
    <col min="14857" max="14857" width="1" style="231" customWidth="1"/>
    <col min="14858" max="14858" width="20.3984375" style="231" customWidth="1"/>
    <col min="14859" max="14859" width="1.09765625" style="231" customWidth="1"/>
    <col min="14860" max="14861" width="10.59765625" style="231" customWidth="1"/>
    <col min="14862" max="14862" width="1.59765625" style="231" customWidth="1"/>
    <col min="14863" max="14863" width="6.19921875" style="231" customWidth="1"/>
    <col min="14864" max="14864" width="4" style="231" customWidth="1"/>
    <col min="14865" max="14865" width="3.19921875" style="231" customWidth="1"/>
    <col min="14866" max="14866" width="0.69921875" style="231" customWidth="1"/>
    <col min="14867" max="14867" width="3" style="231" customWidth="1"/>
    <col min="14868" max="14868" width="3.19921875" style="231" customWidth="1"/>
    <col min="14869" max="14869" width="2.69921875" style="231" customWidth="1"/>
    <col min="14870" max="14870" width="3.19921875" style="231" customWidth="1"/>
    <col min="14871" max="14871" width="2.69921875" style="231" customWidth="1"/>
    <col min="14872" max="14872" width="1.69921875" style="231" customWidth="1"/>
    <col min="14873" max="14874" width="2" style="231" customWidth="1"/>
    <col min="14875" max="14875" width="6.5" style="231" customWidth="1"/>
    <col min="14876" max="15110" width="8.69921875" style="231"/>
    <col min="15111" max="15111" width="2.19921875" style="231" customWidth="1"/>
    <col min="15112" max="15112" width="2.09765625" style="231" customWidth="1"/>
    <col min="15113" max="15113" width="1" style="231" customWidth="1"/>
    <col min="15114" max="15114" width="20.3984375" style="231" customWidth="1"/>
    <col min="15115" max="15115" width="1.09765625" style="231" customWidth="1"/>
    <col min="15116" max="15117" width="10.59765625" style="231" customWidth="1"/>
    <col min="15118" max="15118" width="1.59765625" style="231" customWidth="1"/>
    <col min="15119" max="15119" width="6.19921875" style="231" customWidth="1"/>
    <col min="15120" max="15120" width="4" style="231" customWidth="1"/>
    <col min="15121" max="15121" width="3.19921875" style="231" customWidth="1"/>
    <col min="15122" max="15122" width="0.69921875" style="231" customWidth="1"/>
    <col min="15123" max="15123" width="3" style="231" customWidth="1"/>
    <col min="15124" max="15124" width="3.19921875" style="231" customWidth="1"/>
    <col min="15125" max="15125" width="2.69921875" style="231" customWidth="1"/>
    <col min="15126" max="15126" width="3.19921875" style="231" customWidth="1"/>
    <col min="15127" max="15127" width="2.69921875" style="231" customWidth="1"/>
    <col min="15128" max="15128" width="1.69921875" style="231" customWidth="1"/>
    <col min="15129" max="15130" width="2" style="231" customWidth="1"/>
    <col min="15131" max="15131" width="6.5" style="231" customWidth="1"/>
    <col min="15132" max="15366" width="8.69921875" style="231"/>
    <col min="15367" max="15367" width="2.19921875" style="231" customWidth="1"/>
    <col min="15368" max="15368" width="2.09765625" style="231" customWidth="1"/>
    <col min="15369" max="15369" width="1" style="231" customWidth="1"/>
    <col min="15370" max="15370" width="20.3984375" style="231" customWidth="1"/>
    <col min="15371" max="15371" width="1.09765625" style="231" customWidth="1"/>
    <col min="15372" max="15373" width="10.59765625" style="231" customWidth="1"/>
    <col min="15374" max="15374" width="1.59765625" style="231" customWidth="1"/>
    <col min="15375" max="15375" width="6.19921875" style="231" customWidth="1"/>
    <col min="15376" max="15376" width="4" style="231" customWidth="1"/>
    <col min="15377" max="15377" width="3.19921875" style="231" customWidth="1"/>
    <col min="15378" max="15378" width="0.69921875" style="231" customWidth="1"/>
    <col min="15379" max="15379" width="3" style="231" customWidth="1"/>
    <col min="15380" max="15380" width="3.19921875" style="231" customWidth="1"/>
    <col min="15381" max="15381" width="2.69921875" style="231" customWidth="1"/>
    <col min="15382" max="15382" width="3.19921875" style="231" customWidth="1"/>
    <col min="15383" max="15383" width="2.69921875" style="231" customWidth="1"/>
    <col min="15384" max="15384" width="1.69921875" style="231" customWidth="1"/>
    <col min="15385" max="15386" width="2" style="231" customWidth="1"/>
    <col min="15387" max="15387" width="6.5" style="231" customWidth="1"/>
    <col min="15388" max="15622" width="8.69921875" style="231"/>
    <col min="15623" max="15623" width="2.19921875" style="231" customWidth="1"/>
    <col min="15624" max="15624" width="2.09765625" style="231" customWidth="1"/>
    <col min="15625" max="15625" width="1" style="231" customWidth="1"/>
    <col min="15626" max="15626" width="20.3984375" style="231" customWidth="1"/>
    <col min="15627" max="15627" width="1.09765625" style="231" customWidth="1"/>
    <col min="15628" max="15629" width="10.59765625" style="231" customWidth="1"/>
    <col min="15630" max="15630" width="1.59765625" style="231" customWidth="1"/>
    <col min="15631" max="15631" width="6.19921875" style="231" customWidth="1"/>
    <col min="15632" max="15632" width="4" style="231" customWidth="1"/>
    <col min="15633" max="15633" width="3.19921875" style="231" customWidth="1"/>
    <col min="15634" max="15634" width="0.69921875" style="231" customWidth="1"/>
    <col min="15635" max="15635" width="3" style="231" customWidth="1"/>
    <col min="15636" max="15636" width="3.19921875" style="231" customWidth="1"/>
    <col min="15637" max="15637" width="2.69921875" style="231" customWidth="1"/>
    <col min="15638" max="15638" width="3.19921875" style="231" customWidth="1"/>
    <col min="15639" max="15639" width="2.69921875" style="231" customWidth="1"/>
    <col min="15640" max="15640" width="1.69921875" style="231" customWidth="1"/>
    <col min="15641" max="15642" width="2" style="231" customWidth="1"/>
    <col min="15643" max="15643" width="6.5" style="231" customWidth="1"/>
    <col min="15644" max="15878" width="8.69921875" style="231"/>
    <col min="15879" max="15879" width="2.19921875" style="231" customWidth="1"/>
    <col min="15880" max="15880" width="2.09765625" style="231" customWidth="1"/>
    <col min="15881" max="15881" width="1" style="231" customWidth="1"/>
    <col min="15882" max="15882" width="20.3984375" style="231" customWidth="1"/>
    <col min="15883" max="15883" width="1.09765625" style="231" customWidth="1"/>
    <col min="15884" max="15885" width="10.59765625" style="231" customWidth="1"/>
    <col min="15886" max="15886" width="1.59765625" style="231" customWidth="1"/>
    <col min="15887" max="15887" width="6.19921875" style="231" customWidth="1"/>
    <col min="15888" max="15888" width="4" style="231" customWidth="1"/>
    <col min="15889" max="15889" width="3.19921875" style="231" customWidth="1"/>
    <col min="15890" max="15890" width="0.69921875" style="231" customWidth="1"/>
    <col min="15891" max="15891" width="3" style="231" customWidth="1"/>
    <col min="15892" max="15892" width="3.19921875" style="231" customWidth="1"/>
    <col min="15893" max="15893" width="2.69921875" style="231" customWidth="1"/>
    <col min="15894" max="15894" width="3.19921875" style="231" customWidth="1"/>
    <col min="15895" max="15895" width="2.69921875" style="231" customWidth="1"/>
    <col min="15896" max="15896" width="1.69921875" style="231" customWidth="1"/>
    <col min="15897" max="15898" width="2" style="231" customWidth="1"/>
    <col min="15899" max="15899" width="6.5" style="231" customWidth="1"/>
    <col min="15900" max="16134" width="8.69921875" style="231"/>
    <col min="16135" max="16135" width="2.19921875" style="231" customWidth="1"/>
    <col min="16136" max="16136" width="2.09765625" style="231" customWidth="1"/>
    <col min="16137" max="16137" width="1" style="231" customWidth="1"/>
    <col min="16138" max="16138" width="20.3984375" style="231" customWidth="1"/>
    <col min="16139" max="16139" width="1.09765625" style="231" customWidth="1"/>
    <col min="16140" max="16141" width="10.59765625" style="231" customWidth="1"/>
    <col min="16142" max="16142" width="1.59765625" style="231" customWidth="1"/>
    <col min="16143" max="16143" width="6.19921875" style="231" customWidth="1"/>
    <col min="16144" max="16144" width="4" style="231" customWidth="1"/>
    <col min="16145" max="16145" width="3.19921875" style="231" customWidth="1"/>
    <col min="16146" max="16146" width="0.69921875" style="231" customWidth="1"/>
    <col min="16147" max="16147" width="3" style="231" customWidth="1"/>
    <col min="16148" max="16148" width="3.19921875" style="231" customWidth="1"/>
    <col min="16149" max="16149" width="2.69921875" style="231" customWidth="1"/>
    <col min="16150" max="16150" width="3.19921875" style="231" customWidth="1"/>
    <col min="16151" max="16151" width="2.69921875" style="231" customWidth="1"/>
    <col min="16152" max="16152" width="1.69921875" style="231" customWidth="1"/>
    <col min="16153" max="16154" width="2" style="231" customWidth="1"/>
    <col min="16155" max="16155" width="6.5" style="231" customWidth="1"/>
    <col min="16156" max="16384" width="8.69921875" style="231"/>
  </cols>
  <sheetData>
    <row r="1" spans="2:58" ht="15.6" customHeight="1">
      <c r="B1" s="230" t="s">
        <v>642</v>
      </c>
      <c r="AB1" s="230" t="str">
        <f>B1</f>
        <v>第11号様式（第20条関係）</v>
      </c>
    </row>
    <row r="2" spans="2:58" ht="9.75" customHeight="1">
      <c r="S2" s="233"/>
      <c r="T2" s="233"/>
      <c r="X2" s="233"/>
      <c r="AS2" s="233"/>
      <c r="AT2" s="233"/>
      <c r="AX2" s="233"/>
    </row>
    <row r="3" spans="2:58" ht="18">
      <c r="Q3" s="234"/>
      <c r="R3" s="235" t="s">
        <v>246</v>
      </c>
      <c r="S3" s="715" t="str">
        <f>IF(①2基本情報入力シート!I6="","",①2基本情報入力シート!I6)</f>
        <v/>
      </c>
      <c r="T3" s="236" t="s">
        <v>643</v>
      </c>
      <c r="U3" s="715" t="str">
        <f>IF(①2基本情報入力シート!K6="","",①2基本情報入力シート!K6)</f>
        <v/>
      </c>
      <c r="V3" s="236" t="s">
        <v>576</v>
      </c>
      <c r="W3" s="715" t="str">
        <f>IF(①2基本情報入力シート!M6="","",①2基本情報入力シート!M6)</f>
        <v/>
      </c>
      <c r="X3" s="236" t="s">
        <v>577</v>
      </c>
      <c r="AQ3" s="234"/>
      <c r="AR3" s="1240"/>
      <c r="AS3" s="1241"/>
      <c r="AT3" s="236" t="str">
        <f>T3</f>
        <v>年</v>
      </c>
      <c r="AU3" s="236"/>
      <c r="AV3" s="236" t="str">
        <f>V3</f>
        <v>月</v>
      </c>
      <c r="AW3" s="236"/>
      <c r="AX3" s="236" t="str">
        <f>X3</f>
        <v>日</v>
      </c>
    </row>
    <row r="4" spans="2:58" ht="6.6" customHeight="1">
      <c r="Q4" s="234"/>
      <c r="R4" s="234"/>
      <c r="S4" s="236"/>
      <c r="T4" s="236"/>
      <c r="U4" s="236"/>
      <c r="V4" s="236"/>
      <c r="W4" s="236"/>
      <c r="X4" s="236"/>
      <c r="AQ4" s="234"/>
      <c r="AR4" s="234"/>
      <c r="AS4" s="236"/>
      <c r="AT4" s="236"/>
      <c r="AU4" s="236"/>
      <c r="AV4" s="236"/>
      <c r="AW4" s="236"/>
      <c r="AX4" s="236"/>
    </row>
    <row r="5" spans="2:58" ht="16.2" customHeight="1">
      <c r="N5" s="231" t="s">
        <v>644</v>
      </c>
      <c r="T5" s="237"/>
      <c r="U5" s="237"/>
      <c r="V5" s="237"/>
      <c r="W5" s="237"/>
      <c r="X5" s="237"/>
      <c r="AN5" s="231" t="str">
        <f>N5</f>
        <v>（助成事業者）</v>
      </c>
      <c r="AT5" s="237"/>
      <c r="AU5" s="237"/>
      <c r="AV5" s="237"/>
      <c r="AW5" s="237"/>
      <c r="AX5" s="237"/>
    </row>
    <row r="6" spans="2:58" ht="16.95" customHeight="1">
      <c r="C6" s="231" t="s">
        <v>579</v>
      </c>
      <c r="N6" s="1228" t="s">
        <v>580</v>
      </c>
      <c r="O6" s="1229"/>
      <c r="P6" s="1230" t="str">
        <f>IF(①基本情報入力シート!E16="","",①基本情報入力シート!E16)</f>
        <v/>
      </c>
      <c r="Q6" s="987"/>
      <c r="R6" s="987"/>
      <c r="S6" s="987"/>
      <c r="T6" s="987"/>
      <c r="U6" s="987"/>
      <c r="V6" s="987"/>
      <c r="W6" s="987"/>
      <c r="X6" s="987"/>
      <c r="AC6" s="231" t="str">
        <f>C6</f>
        <v>公益財団法人 東京都環境公社</v>
      </c>
      <c r="AN6" s="1228" t="str">
        <f>N6</f>
        <v>住　　所</v>
      </c>
      <c r="AO6" s="1229"/>
      <c r="AP6" s="212" t="s">
        <v>720</v>
      </c>
      <c r="AQ6" s="78"/>
      <c r="AR6" s="78"/>
      <c r="AS6" s="78"/>
      <c r="AT6" s="78"/>
      <c r="AU6" s="78"/>
      <c r="AV6" s="78"/>
      <c r="AW6" s="78"/>
      <c r="AX6" s="78"/>
    </row>
    <row r="7" spans="2:58" ht="2.4" customHeight="1">
      <c r="E7" s="230"/>
      <c r="F7" s="230"/>
      <c r="G7" s="230"/>
      <c r="H7" s="230"/>
      <c r="I7" s="230"/>
      <c r="J7" s="230"/>
      <c r="O7" s="230"/>
      <c r="P7" s="1222"/>
      <c r="Q7" s="1222"/>
      <c r="R7" s="1222"/>
      <c r="S7" s="1222"/>
      <c r="T7" s="1222"/>
      <c r="U7" s="1222"/>
      <c r="V7" s="1222"/>
      <c r="W7" s="1222"/>
      <c r="X7" s="1222"/>
      <c r="AE7" s="230"/>
      <c r="AF7" s="230"/>
      <c r="AG7" s="230"/>
      <c r="AH7" s="230"/>
      <c r="AI7" s="230"/>
      <c r="AJ7" s="230"/>
      <c r="AO7" s="230"/>
      <c r="AP7" s="220"/>
      <c r="AQ7" s="222"/>
      <c r="AR7" s="222"/>
      <c r="AS7" s="222"/>
      <c r="AT7" s="222"/>
      <c r="AU7" s="222"/>
      <c r="AV7" s="222"/>
      <c r="AW7" s="222"/>
      <c r="AX7" s="222"/>
    </row>
    <row r="8" spans="2:58" ht="16.95" customHeight="1">
      <c r="C8" s="231" t="s">
        <v>645</v>
      </c>
      <c r="D8" s="230"/>
      <c r="E8" s="230"/>
      <c r="F8" s="230"/>
      <c r="G8" s="230"/>
      <c r="H8" s="230"/>
      <c r="I8" s="230"/>
      <c r="J8" s="230"/>
      <c r="N8" s="1228" t="s">
        <v>584</v>
      </c>
      <c r="O8" s="1229"/>
      <c r="P8" s="1230" t="str">
        <f>IF(①基本情報入力シート!E14="","",①基本情報入力シート!E14)</f>
        <v/>
      </c>
      <c r="Q8" s="987"/>
      <c r="R8" s="987"/>
      <c r="S8" s="987"/>
      <c r="T8" s="987"/>
      <c r="U8" s="987"/>
      <c r="V8" s="987"/>
      <c r="W8" s="987"/>
      <c r="X8" s="987"/>
      <c r="AC8" s="231" t="str">
        <f>C8</f>
        <v>理事長 殿</v>
      </c>
      <c r="AD8" s="230"/>
      <c r="AE8" s="230"/>
      <c r="AF8" s="230"/>
      <c r="AG8" s="230"/>
      <c r="AH8" s="230"/>
      <c r="AI8" s="230"/>
      <c r="AJ8" s="230"/>
      <c r="AN8" s="1228" t="str">
        <f>N8</f>
        <v>名　　称</v>
      </c>
      <c r="AO8" s="1229"/>
      <c r="AP8" s="212" t="s">
        <v>721</v>
      </c>
      <c r="AQ8" s="78"/>
      <c r="AR8" s="78"/>
      <c r="AS8" s="78"/>
      <c r="AT8" s="78"/>
      <c r="AU8" s="78"/>
      <c r="AV8" s="78"/>
      <c r="AW8" s="78"/>
      <c r="AX8" s="78"/>
    </row>
    <row r="9" spans="2:58" ht="2.4" customHeight="1">
      <c r="D9" s="230"/>
      <c r="E9" s="230"/>
      <c r="F9" s="230"/>
      <c r="G9" s="230"/>
      <c r="H9" s="230"/>
      <c r="I9" s="230"/>
      <c r="J9" s="230"/>
      <c r="O9" s="230"/>
      <c r="P9" s="1222"/>
      <c r="Q9" s="1222"/>
      <c r="R9" s="1222"/>
      <c r="S9" s="1222"/>
      <c r="T9" s="1222"/>
      <c r="U9" s="1222"/>
      <c r="V9" s="1222"/>
      <c r="W9" s="1222"/>
      <c r="X9" s="1222"/>
      <c r="AD9" s="230"/>
      <c r="AE9" s="230"/>
      <c r="AF9" s="230"/>
      <c r="AG9" s="230"/>
      <c r="AH9" s="230"/>
      <c r="AI9" s="230"/>
      <c r="AJ9" s="230"/>
      <c r="AO9" s="230"/>
      <c r="AP9" s="220"/>
      <c r="AQ9" s="222"/>
      <c r="AR9" s="222"/>
      <c r="AS9" s="222"/>
      <c r="AT9" s="222"/>
      <c r="AU9" s="222"/>
      <c r="AV9" s="222"/>
      <c r="AW9" s="222"/>
      <c r="AX9" s="222"/>
    </row>
    <row r="10" spans="2:58" ht="21.6" customHeight="1">
      <c r="N10" s="1223" t="s">
        <v>585</v>
      </c>
      <c r="O10" s="1224"/>
      <c r="P10" s="1222" t="str">
        <f>IF(①基本情報入力シート!E22="","",①基本情報入力シート!E22)</f>
        <v/>
      </c>
      <c r="Q10" s="1222"/>
      <c r="R10" s="1222"/>
      <c r="S10" s="1227" t="str">
        <f>IF(①基本情報入力シート!E24="","",①基本情報入力シート!E24)</f>
        <v/>
      </c>
      <c r="T10" s="1222"/>
      <c r="U10" s="1222"/>
      <c r="V10" s="1222"/>
      <c r="W10" s="1222"/>
      <c r="X10" s="221"/>
      <c r="AN10" s="1223" t="str">
        <f>N10</f>
        <v>代表者の職・氏名</v>
      </c>
      <c r="AO10" s="1224"/>
      <c r="AP10" s="212" t="s">
        <v>727</v>
      </c>
      <c r="AQ10" s="78"/>
      <c r="AR10" s="78"/>
      <c r="AS10" s="78"/>
      <c r="AT10" s="221"/>
      <c r="AU10" s="78"/>
      <c r="AV10" s="78"/>
      <c r="AW10" s="78"/>
      <c r="AX10" s="78"/>
    </row>
    <row r="11" spans="2:58" ht="30" customHeight="1">
      <c r="O11" s="239"/>
      <c r="P11" s="230"/>
      <c r="Q11" s="230"/>
      <c r="R11" s="238"/>
      <c r="S11" s="238"/>
      <c r="T11" s="238"/>
      <c r="U11" s="238"/>
      <c r="V11" s="238"/>
      <c r="W11" s="238"/>
      <c r="X11" s="238"/>
      <c r="AO11" s="239"/>
      <c r="AP11" s="230"/>
      <c r="AQ11" s="230"/>
      <c r="AR11" s="238"/>
      <c r="AS11" s="238"/>
      <c r="AT11" s="238"/>
      <c r="AU11" s="238"/>
      <c r="AV11" s="238"/>
      <c r="AW11" s="238"/>
      <c r="AX11" s="238"/>
    </row>
    <row r="12" spans="2:58" ht="25.8">
      <c r="C12" s="1225" t="s">
        <v>646</v>
      </c>
      <c r="D12" s="1225"/>
      <c r="E12" s="1225"/>
      <c r="F12" s="1225"/>
      <c r="G12" s="1225"/>
      <c r="H12" s="1225"/>
      <c r="I12" s="1225"/>
      <c r="J12" s="1225"/>
      <c r="K12" s="1225"/>
      <c r="L12" s="1225"/>
      <c r="M12" s="1225"/>
      <c r="N12" s="1225"/>
      <c r="O12" s="1225"/>
      <c r="P12" s="1225"/>
      <c r="Q12" s="1225"/>
      <c r="R12" s="1225"/>
      <c r="S12" s="1225"/>
      <c r="T12" s="1225"/>
      <c r="U12" s="1225"/>
      <c r="V12" s="1225"/>
      <c r="W12" s="1225"/>
      <c r="X12" s="1225"/>
      <c r="AC12" s="1226" t="str">
        <f>C12</f>
        <v>完了報告書</v>
      </c>
      <c r="AD12" s="1226"/>
      <c r="AE12" s="1226"/>
      <c r="AF12" s="1226"/>
      <c r="AG12" s="1226"/>
      <c r="AH12" s="1226"/>
      <c r="AI12" s="1226"/>
      <c r="AJ12" s="1226"/>
      <c r="AK12" s="1226"/>
      <c r="AL12" s="1226"/>
      <c r="AM12" s="1226"/>
      <c r="AN12" s="1226"/>
      <c r="AO12" s="1226"/>
      <c r="AP12" s="1226"/>
      <c r="AQ12" s="1226"/>
      <c r="AR12" s="1226"/>
      <c r="AS12" s="1226"/>
      <c r="AT12" s="1226"/>
      <c r="AU12" s="1226"/>
      <c r="AV12" s="1226"/>
      <c r="AW12" s="1226"/>
      <c r="AX12" s="1226"/>
      <c r="BF12" s="241"/>
    </row>
    <row r="13" spans="2:58" ht="7.95" customHeight="1">
      <c r="C13" s="240"/>
      <c r="D13" s="240"/>
      <c r="E13" s="240"/>
      <c r="F13" s="240"/>
      <c r="G13" s="240"/>
      <c r="H13" s="240"/>
      <c r="I13" s="240"/>
      <c r="J13" s="240"/>
      <c r="K13" s="240"/>
      <c r="L13" s="240"/>
      <c r="M13" s="240"/>
      <c r="N13" s="240"/>
      <c r="O13" s="240"/>
      <c r="P13" s="240"/>
      <c r="Q13" s="240"/>
      <c r="R13" s="240"/>
      <c r="S13" s="240"/>
      <c r="T13" s="240"/>
      <c r="U13" s="240"/>
      <c r="V13" s="240"/>
      <c r="W13" s="240"/>
      <c r="X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BF13" s="241"/>
    </row>
    <row r="14" spans="2:58" ht="12" hidden="1" customHeight="1">
      <c r="C14" s="1233"/>
      <c r="D14" s="1233"/>
      <c r="E14" s="1233"/>
      <c r="F14" s="1233"/>
      <c r="G14" s="1233"/>
      <c r="H14" s="1233"/>
      <c r="I14" s="1233"/>
      <c r="J14" s="1233"/>
      <c r="K14" s="1233"/>
      <c r="L14" s="1233"/>
      <c r="M14" s="1233"/>
      <c r="N14" s="1233"/>
      <c r="O14" s="1233"/>
      <c r="P14" s="1233"/>
      <c r="Q14" s="1233"/>
      <c r="R14" s="1233"/>
      <c r="S14" s="1233"/>
      <c r="T14" s="1233"/>
      <c r="U14" s="1233"/>
      <c r="V14" s="1233"/>
      <c r="W14" s="1233"/>
      <c r="X14" s="1233"/>
      <c r="AC14" s="1233">
        <f>C14</f>
        <v>0</v>
      </c>
      <c r="AD14" s="1233"/>
      <c r="AE14" s="1233"/>
      <c r="AF14" s="1233"/>
      <c r="AG14" s="1233"/>
      <c r="AH14" s="1233"/>
      <c r="AI14" s="1233"/>
      <c r="AJ14" s="1233"/>
      <c r="AK14" s="1233"/>
      <c r="AL14" s="1233"/>
      <c r="AM14" s="1233"/>
      <c r="AN14" s="1233"/>
      <c r="AO14" s="1233"/>
      <c r="AP14" s="1233"/>
      <c r="AQ14" s="1233"/>
      <c r="AR14" s="1233"/>
      <c r="AS14" s="1233"/>
      <c r="AT14" s="1233"/>
      <c r="AU14" s="1233"/>
      <c r="AV14" s="1233"/>
      <c r="AW14" s="1233"/>
      <c r="AX14" s="1233"/>
      <c r="BF14" s="241"/>
    </row>
    <row r="15" spans="2:58" ht="6.6" customHeight="1">
      <c r="D15" s="242"/>
      <c r="E15" s="242"/>
      <c r="F15" s="242"/>
      <c r="G15" s="242"/>
      <c r="H15" s="242"/>
      <c r="I15" s="242"/>
      <c r="J15" s="242"/>
      <c r="K15" s="242"/>
      <c r="L15" s="242"/>
      <c r="M15" s="242"/>
      <c r="N15" s="242"/>
      <c r="O15" s="242"/>
      <c r="P15" s="242"/>
      <c r="Q15" s="242"/>
      <c r="R15" s="242"/>
      <c r="S15" s="242"/>
      <c r="T15" s="242"/>
      <c r="U15" s="242"/>
      <c r="V15" s="242"/>
      <c r="W15" s="242"/>
      <c r="X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BF15" s="241"/>
    </row>
    <row r="16" spans="2:58" ht="18" customHeight="1">
      <c r="D16" s="243" t="s">
        <v>246</v>
      </c>
      <c r="E16" s="244" t="str">
        <f>IF(①2基本情報入力シート!R10="","",①2基本情報入力シート!R10)</f>
        <v/>
      </c>
      <c r="F16" s="244" t="s">
        <v>575</v>
      </c>
      <c r="G16" s="244" t="str">
        <f>IF(①2基本情報入力シート!T10="","",①2基本情報入力シート!T10)</f>
        <v/>
      </c>
      <c r="H16" s="244" t="s">
        <v>576</v>
      </c>
      <c r="I16" s="244" t="str">
        <f>IF(①2基本情報入力シート!V10="","",①2基本情報入力シート!V10)</f>
        <v/>
      </c>
      <c r="J16" s="1234" t="s">
        <v>588</v>
      </c>
      <c r="K16" s="1234"/>
      <c r="L16" s="244" t="str">
        <f>IF(①2基本情報入力シート!Q9="","",①2基本情報入力シート!Q9)</f>
        <v/>
      </c>
      <c r="M16" s="1234" t="s">
        <v>589</v>
      </c>
      <c r="N16" s="1234"/>
      <c r="O16" s="1234"/>
      <c r="P16" s="1234" t="str">
        <f>IF(①2基本情報入力シート!U9="","",①2基本情報入力シート!U9)</f>
        <v/>
      </c>
      <c r="Q16" s="1234"/>
      <c r="R16" s="1235" t="s">
        <v>608</v>
      </c>
      <c r="S16" s="1235"/>
      <c r="T16" s="1235"/>
      <c r="U16" s="1235"/>
      <c r="V16" s="1235"/>
      <c r="W16" s="1235"/>
      <c r="X16" s="1235"/>
      <c r="Y16" s="231"/>
      <c r="Z16" s="231"/>
      <c r="AD16" s="243" t="s">
        <v>246</v>
      </c>
      <c r="AE16" s="243">
        <v>5</v>
      </c>
      <c r="AF16" s="244" t="s">
        <v>575</v>
      </c>
      <c r="AG16" s="244">
        <v>1</v>
      </c>
      <c r="AH16" s="244" t="s">
        <v>576</v>
      </c>
      <c r="AI16" s="244">
        <v>5</v>
      </c>
      <c r="AJ16" s="1234" t="s">
        <v>588</v>
      </c>
      <c r="AK16" s="1234"/>
      <c r="AL16" s="243">
        <v>4</v>
      </c>
      <c r="AM16" s="1234" t="s">
        <v>589</v>
      </c>
      <c r="AN16" s="1234"/>
      <c r="AO16" s="1234"/>
      <c r="AP16" s="1234">
        <v>627</v>
      </c>
      <c r="AQ16" s="1234"/>
      <c r="AR16" s="1235" t="s">
        <v>608</v>
      </c>
      <c r="AS16" s="1235"/>
      <c r="AT16" s="1235"/>
      <c r="AU16" s="1235"/>
      <c r="AV16" s="1235"/>
      <c r="AW16" s="1235"/>
      <c r="AX16" s="1235"/>
      <c r="AY16" s="231"/>
      <c r="AZ16" s="231"/>
      <c r="BF16" s="241"/>
    </row>
    <row r="17" spans="1:16155" ht="42" customHeight="1">
      <c r="C17" s="1238" t="s">
        <v>774</v>
      </c>
      <c r="D17" s="1238"/>
      <c r="E17" s="1238"/>
      <c r="F17" s="1238"/>
      <c r="G17" s="1238"/>
      <c r="H17" s="1238"/>
      <c r="I17" s="1238"/>
      <c r="J17" s="1238"/>
      <c r="K17" s="1238"/>
      <c r="L17" s="1238"/>
      <c r="M17" s="1238"/>
      <c r="N17" s="1238"/>
      <c r="O17" s="1238"/>
      <c r="P17" s="1238"/>
      <c r="Q17" s="1238"/>
      <c r="R17" s="1238"/>
      <c r="S17" s="1238"/>
      <c r="T17" s="1238"/>
      <c r="U17" s="1238"/>
      <c r="V17" s="1238"/>
      <c r="W17" s="1238"/>
      <c r="X17" s="1238"/>
      <c r="AC17" s="1238" t="s">
        <v>775</v>
      </c>
      <c r="AD17" s="1238"/>
      <c r="AE17" s="1238"/>
      <c r="AF17" s="1238"/>
      <c r="AG17" s="1238"/>
      <c r="AH17" s="1238"/>
      <c r="AI17" s="1238"/>
      <c r="AJ17" s="1238"/>
      <c r="AK17" s="1238"/>
      <c r="AL17" s="1238"/>
      <c r="AM17" s="1238"/>
      <c r="AN17" s="1238"/>
      <c r="AO17" s="1238"/>
      <c r="AP17" s="1238"/>
      <c r="AQ17" s="1238"/>
      <c r="AR17" s="1238"/>
      <c r="AS17" s="1238"/>
      <c r="AT17" s="1238"/>
      <c r="AU17" s="1238"/>
      <c r="AV17" s="1238"/>
      <c r="AW17" s="1238"/>
      <c r="AX17" s="1238"/>
      <c r="BF17" s="241"/>
    </row>
    <row r="18" spans="1:16155" ht="13.95" customHeight="1">
      <c r="D18" s="1239" t="s">
        <v>592</v>
      </c>
      <c r="E18" s="1239"/>
      <c r="F18" s="1239"/>
      <c r="G18" s="1239"/>
      <c r="H18" s="1239"/>
      <c r="I18" s="1239"/>
      <c r="J18" s="1239"/>
      <c r="K18" s="1239"/>
      <c r="L18" s="1239"/>
      <c r="M18" s="1239"/>
      <c r="N18" s="1239"/>
      <c r="O18" s="1239"/>
      <c r="P18" s="1239"/>
      <c r="Q18" s="1239"/>
      <c r="R18" s="1239"/>
      <c r="S18" s="1239"/>
      <c r="T18" s="1239"/>
      <c r="U18" s="1239"/>
      <c r="V18" s="1239"/>
      <c r="W18" s="1239"/>
      <c r="X18" s="1239"/>
      <c r="AD18" s="1239" t="str">
        <f>D18</f>
        <v>記</v>
      </c>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BF18" s="241"/>
    </row>
    <row r="19" spans="1:16155" ht="32.25" customHeight="1">
      <c r="C19" s="245"/>
      <c r="D19" s="1236" t="s">
        <v>593</v>
      </c>
      <c r="E19" s="1236"/>
      <c r="F19" s="1236"/>
      <c r="G19" s="1236"/>
      <c r="H19" s="1236"/>
      <c r="I19" s="1236"/>
      <c r="J19" s="1237"/>
      <c r="K19" s="1183" t="s">
        <v>829</v>
      </c>
      <c r="L19" s="1184"/>
      <c r="M19" s="1184"/>
      <c r="N19" s="1184"/>
      <c r="O19" s="1184"/>
      <c r="P19" s="1184"/>
      <c r="Q19" s="1184"/>
      <c r="R19" s="1185" t="str">
        <f>IF(①2基本情報入力シート!E26="","",①2基本情報入力シート!E26)</f>
        <v/>
      </c>
      <c r="S19" s="1185"/>
      <c r="T19" s="1185"/>
      <c r="U19" s="1185"/>
      <c r="V19" s="1185"/>
      <c r="W19" s="1185"/>
      <c r="X19" s="1186"/>
      <c r="AC19" s="245"/>
      <c r="AD19" s="1236" t="s">
        <v>593</v>
      </c>
      <c r="AE19" s="1236"/>
      <c r="AF19" s="1236"/>
      <c r="AG19" s="1236"/>
      <c r="AH19" s="1236"/>
      <c r="AI19" s="1236"/>
      <c r="AJ19" s="1237"/>
      <c r="AK19" s="1187" t="s">
        <v>829</v>
      </c>
      <c r="AL19" s="1188"/>
      <c r="AM19" s="1188"/>
      <c r="AN19" s="1188"/>
      <c r="AO19" s="1188"/>
      <c r="AP19" s="1188"/>
      <c r="AQ19" s="1189" t="str">
        <f>IF(①2基本情報入力シート!AE27="","",①2基本情報入力シート!AE27)</f>
        <v/>
      </c>
      <c r="AR19" s="1189"/>
      <c r="AS19" s="1189"/>
      <c r="AT19" s="1189"/>
      <c r="AU19" s="1189"/>
      <c r="AV19" s="1189"/>
      <c r="AW19" s="1189"/>
      <c r="AX19" s="1190"/>
      <c r="BF19" s="248"/>
    </row>
    <row r="20" spans="1:16155" ht="31.2" customHeight="1">
      <c r="C20" s="1196" t="s">
        <v>647</v>
      </c>
      <c r="D20" s="1196"/>
      <c r="E20" s="1196"/>
      <c r="F20" s="1196"/>
      <c r="G20" s="1196"/>
      <c r="H20" s="1196"/>
      <c r="I20" s="1196"/>
      <c r="J20" s="1196"/>
      <c r="K20" s="1191" t="str">
        <f>①基本情報入力シート!C42</f>
        <v>内蔵型ショーケース</v>
      </c>
      <c r="L20" s="1192"/>
      <c r="M20" s="1192"/>
      <c r="N20" s="1192"/>
      <c r="O20" s="1192"/>
      <c r="P20" s="1192"/>
      <c r="Q20" s="1192"/>
      <c r="R20" s="1191" t="str">
        <f>IF(①2基本情報入力シート!Q32="","",①2基本情報入力シート!Q32)</f>
        <v/>
      </c>
      <c r="S20" s="1192"/>
      <c r="T20" s="1192"/>
      <c r="U20" s="1192"/>
      <c r="V20" s="1192"/>
      <c r="W20" s="1192"/>
      <c r="X20" s="249" t="str">
        <f>①基本情報入力シート!H42</f>
        <v>台</v>
      </c>
      <c r="AC20" s="1196" t="s">
        <v>647</v>
      </c>
      <c r="AD20" s="1196"/>
      <c r="AE20" s="1196"/>
      <c r="AF20" s="1196"/>
      <c r="AG20" s="1196"/>
      <c r="AH20" s="1196"/>
      <c r="AI20" s="1196"/>
      <c r="AJ20" s="1196"/>
      <c r="AK20" s="1191" t="s">
        <v>839</v>
      </c>
      <c r="AL20" s="1192"/>
      <c r="AM20" s="1192"/>
      <c r="AN20" s="1192"/>
      <c r="AO20" s="1192"/>
      <c r="AP20" s="1192"/>
      <c r="AQ20" s="1192"/>
      <c r="AR20" s="1191">
        <v>2</v>
      </c>
      <c r="AS20" s="1192"/>
      <c r="AT20" s="1192"/>
      <c r="AU20" s="1192"/>
      <c r="AV20" s="1192"/>
      <c r="AW20" s="1192"/>
      <c r="AX20" s="249" t="s">
        <v>731</v>
      </c>
    </row>
    <row r="21" spans="1:16155" ht="32.25" customHeight="1">
      <c r="C21" s="1196"/>
      <c r="D21" s="1196"/>
      <c r="E21" s="1196"/>
      <c r="F21" s="1196"/>
      <c r="G21" s="1196"/>
      <c r="H21" s="1196"/>
      <c r="I21" s="1196"/>
      <c r="J21" s="1196"/>
      <c r="K21" s="1191" t="str">
        <f>①基本情報入力シート!C43</f>
        <v>別置型ショーケース</v>
      </c>
      <c r="L21" s="1192"/>
      <c r="M21" s="1192"/>
      <c r="N21" s="1192"/>
      <c r="O21" s="1192"/>
      <c r="P21" s="1192"/>
      <c r="Q21" s="1192"/>
      <c r="R21" s="1191" t="str">
        <f>IF(①2基本情報入力シート!Q33="","",①2基本情報入力シート!Q33)</f>
        <v/>
      </c>
      <c r="S21" s="1192"/>
      <c r="T21" s="1192"/>
      <c r="U21" s="1192"/>
      <c r="V21" s="1192"/>
      <c r="W21" s="1192"/>
      <c r="X21" s="249" t="str">
        <f>①基本情報入力シート!H43</f>
        <v>台</v>
      </c>
      <c r="AC21" s="1196"/>
      <c r="AD21" s="1196"/>
      <c r="AE21" s="1196"/>
      <c r="AF21" s="1196"/>
      <c r="AG21" s="1196"/>
      <c r="AH21" s="1196"/>
      <c r="AI21" s="1196"/>
      <c r="AJ21" s="1196"/>
      <c r="AK21" s="1191" t="s">
        <v>732</v>
      </c>
      <c r="AL21" s="1192"/>
      <c r="AM21" s="1192"/>
      <c r="AN21" s="1192"/>
      <c r="AO21" s="1192"/>
      <c r="AP21" s="1192"/>
      <c r="AQ21" s="1192"/>
      <c r="AR21" s="1193">
        <v>1</v>
      </c>
      <c r="AS21" s="1193"/>
      <c r="AT21" s="1193"/>
      <c r="AU21" s="1193"/>
      <c r="AV21" s="1193"/>
      <c r="AW21" s="1191"/>
      <c r="AX21" s="249" t="s">
        <v>731</v>
      </c>
    </row>
    <row r="22" spans="1:16155" ht="32.25" customHeight="1">
      <c r="C22" s="1196"/>
      <c r="D22" s="1196"/>
      <c r="E22" s="1196"/>
      <c r="F22" s="1196"/>
      <c r="G22" s="1196"/>
      <c r="H22" s="1196"/>
      <c r="I22" s="1196"/>
      <c r="J22" s="1196"/>
      <c r="K22" s="1191" t="str">
        <f>①基本情報入力シート!C44</f>
        <v>冷凍冷蔵用・空調用チリングユニット</v>
      </c>
      <c r="L22" s="1192"/>
      <c r="M22" s="1192"/>
      <c r="N22" s="1192"/>
      <c r="O22" s="1192"/>
      <c r="P22" s="1192"/>
      <c r="Q22" s="1192"/>
      <c r="R22" s="1191" t="str">
        <f>IF(①2基本情報入力シート!Q34="","",①2基本情報入力シート!Q34)</f>
        <v/>
      </c>
      <c r="S22" s="1192"/>
      <c r="T22" s="1192"/>
      <c r="U22" s="1192"/>
      <c r="V22" s="1192"/>
      <c r="W22" s="1192"/>
      <c r="X22" s="249" t="str">
        <f>①基本情報入力シート!H44</f>
        <v>台</v>
      </c>
      <c r="AC22" s="1196"/>
      <c r="AD22" s="1196"/>
      <c r="AE22" s="1196"/>
      <c r="AF22" s="1196"/>
      <c r="AG22" s="1196"/>
      <c r="AH22" s="1196"/>
      <c r="AI22" s="1196"/>
      <c r="AJ22" s="1196"/>
      <c r="AK22" s="1191" t="s">
        <v>733</v>
      </c>
      <c r="AL22" s="1192"/>
      <c r="AM22" s="1192"/>
      <c r="AN22" s="1192"/>
      <c r="AO22" s="1192"/>
      <c r="AP22" s="1192"/>
      <c r="AQ22" s="1192"/>
      <c r="AR22" s="1194">
        <v>1</v>
      </c>
      <c r="AS22" s="1194"/>
      <c r="AT22" s="1194"/>
      <c r="AU22" s="1194"/>
      <c r="AV22" s="1194"/>
      <c r="AW22" s="1195"/>
      <c r="AX22" s="249" t="s">
        <v>731</v>
      </c>
    </row>
    <row r="23" spans="1:16155" ht="36" customHeight="1">
      <c r="C23" s="1196"/>
      <c r="D23" s="1196"/>
      <c r="E23" s="1196"/>
      <c r="F23" s="1196"/>
      <c r="G23" s="1196"/>
      <c r="H23" s="1196"/>
      <c r="I23" s="1196"/>
      <c r="J23" s="1196"/>
      <c r="K23" s="1220" t="str">
        <f>①基本情報入力シート!C45</f>
        <v>冷凍冷蔵ユニット</v>
      </c>
      <c r="L23" s="1221"/>
      <c r="M23" s="1221"/>
      <c r="N23" s="1221"/>
      <c r="O23" s="1221"/>
      <c r="P23" s="1221"/>
      <c r="Q23" s="1221"/>
      <c r="R23" s="1191" t="str">
        <f>IF(①2基本情報入力シート!Q35="","",①2基本情報入力シート!Q35)</f>
        <v/>
      </c>
      <c r="S23" s="1192"/>
      <c r="T23" s="1192"/>
      <c r="U23" s="1192"/>
      <c r="V23" s="1192"/>
      <c r="W23" s="1192"/>
      <c r="X23" s="250" t="str">
        <f>①基本情報入力シート!H45</f>
        <v>台</v>
      </c>
      <c r="AC23" s="1196"/>
      <c r="AD23" s="1196"/>
      <c r="AE23" s="1196"/>
      <c r="AF23" s="1196"/>
      <c r="AG23" s="1196"/>
      <c r="AH23" s="1196"/>
      <c r="AI23" s="1196"/>
      <c r="AJ23" s="1196"/>
      <c r="AK23" s="1220" t="s">
        <v>734</v>
      </c>
      <c r="AL23" s="1221"/>
      <c r="AM23" s="1221"/>
      <c r="AN23" s="1221"/>
      <c r="AO23" s="1221"/>
      <c r="AP23" s="1221"/>
      <c r="AQ23" s="1221"/>
      <c r="AR23" s="1231">
        <v>1</v>
      </c>
      <c r="AS23" s="1231"/>
      <c r="AT23" s="1231"/>
      <c r="AU23" s="1231"/>
      <c r="AV23" s="1231"/>
      <c r="AW23" s="1232"/>
      <c r="AX23" s="250" t="s">
        <v>731</v>
      </c>
    </row>
    <row r="24" spans="1:16155" s="255" customFormat="1" ht="36" customHeight="1">
      <c r="A24" s="248"/>
      <c r="B24" s="248"/>
      <c r="C24" s="251"/>
      <c r="D24" s="1203" t="s">
        <v>786</v>
      </c>
      <c r="E24" s="1203"/>
      <c r="F24" s="1203"/>
      <c r="G24" s="1203"/>
      <c r="H24" s="1203"/>
      <c r="I24" s="1203"/>
      <c r="J24" s="1204"/>
      <c r="K24" s="1208" t="s">
        <v>838</v>
      </c>
      <c r="L24" s="1209"/>
      <c r="M24" s="1209"/>
      <c r="N24" s="1209"/>
      <c r="O24" s="1209"/>
      <c r="P24" s="1209"/>
      <c r="Q24" s="1209"/>
      <c r="R24" s="1207" t="str">
        <f>IF(①2基本情報入力シート!P40="","",①2基本情報入力シート!P40)</f>
        <v/>
      </c>
      <c r="S24" s="1207"/>
      <c r="T24" s="1207"/>
      <c r="U24" s="1207"/>
      <c r="V24" s="1207"/>
      <c r="W24" s="252" t="s">
        <v>27</v>
      </c>
      <c r="X24" s="254"/>
      <c r="AA24" s="248"/>
      <c r="AB24" s="248"/>
      <c r="AC24" s="251"/>
      <c r="AD24" s="1203"/>
      <c r="AE24" s="1203"/>
      <c r="AF24" s="1203"/>
      <c r="AG24" s="1203"/>
      <c r="AH24" s="1203"/>
      <c r="AI24" s="1203"/>
      <c r="AJ24" s="1204"/>
      <c r="AK24" s="1208" t="s">
        <v>838</v>
      </c>
      <c r="AL24" s="1209"/>
      <c r="AM24" s="1209"/>
      <c r="AN24" s="1209"/>
      <c r="AO24" s="1209"/>
      <c r="AP24" s="1209"/>
      <c r="AQ24" s="1209"/>
      <c r="AR24" s="1207"/>
      <c r="AS24" s="1207"/>
      <c r="AT24" s="1207"/>
      <c r="AU24" s="1207"/>
      <c r="AV24" s="1207"/>
      <c r="AW24" s="252" t="s">
        <v>27</v>
      </c>
      <c r="AX24" s="254"/>
      <c r="BA24" s="248"/>
      <c r="BB24" s="1197"/>
      <c r="BC24" s="1197"/>
      <c r="BD24" s="1197"/>
      <c r="BE24" s="1197"/>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8"/>
      <c r="EX24" s="248"/>
      <c r="EY24" s="248"/>
      <c r="EZ24" s="248"/>
      <c r="FA24" s="248"/>
      <c r="FB24" s="248"/>
      <c r="FC24" s="248"/>
      <c r="FD24" s="248"/>
      <c r="FE24" s="248"/>
      <c r="FF24" s="248"/>
      <c r="FG24" s="248"/>
      <c r="FH24" s="248"/>
      <c r="FI24" s="248"/>
      <c r="FJ24" s="248"/>
      <c r="FK24" s="248"/>
      <c r="FL24" s="248"/>
      <c r="FM24" s="248"/>
      <c r="FN24" s="248"/>
      <c r="FO24" s="248"/>
      <c r="FP24" s="248"/>
      <c r="FQ24" s="248"/>
      <c r="FR24" s="248"/>
      <c r="FS24" s="248"/>
      <c r="FT24" s="248"/>
      <c r="FU24" s="248"/>
      <c r="FV24" s="248"/>
      <c r="FW24" s="248"/>
      <c r="FX24" s="248"/>
      <c r="FY24" s="248"/>
      <c r="FZ24" s="248"/>
      <c r="GA24" s="248"/>
      <c r="GB24" s="248"/>
      <c r="GC24" s="248"/>
      <c r="GD24" s="248"/>
      <c r="GE24" s="248"/>
      <c r="GF24" s="248"/>
      <c r="GG24" s="248"/>
      <c r="GH24" s="248"/>
      <c r="GI24" s="248"/>
      <c r="GJ24" s="248"/>
      <c r="GK24" s="248"/>
      <c r="GL24" s="248"/>
      <c r="GM24" s="248"/>
      <c r="GN24" s="248"/>
      <c r="GO24" s="248"/>
      <c r="GP24" s="248"/>
      <c r="GQ24" s="248"/>
      <c r="GR24" s="248"/>
      <c r="GS24" s="248"/>
      <c r="GT24" s="248"/>
      <c r="GU24" s="248"/>
      <c r="GV24" s="248"/>
      <c r="GW24" s="248"/>
      <c r="GX24" s="248"/>
      <c r="GY24" s="248"/>
      <c r="GZ24" s="248"/>
      <c r="HA24" s="248"/>
      <c r="HB24" s="248"/>
      <c r="HC24" s="248"/>
      <c r="HD24" s="248"/>
      <c r="HE24" s="248"/>
      <c r="HF24" s="248"/>
      <c r="HG24" s="248"/>
      <c r="HH24" s="248"/>
      <c r="HI24" s="248"/>
      <c r="HJ24" s="248"/>
      <c r="HK24" s="248"/>
      <c r="HL24" s="248"/>
      <c r="HM24" s="248"/>
      <c r="HN24" s="248"/>
      <c r="HO24" s="248"/>
      <c r="HP24" s="248"/>
      <c r="HQ24" s="248"/>
      <c r="HR24" s="248"/>
      <c r="HS24" s="248"/>
      <c r="HT24" s="248"/>
      <c r="HU24" s="248"/>
      <c r="HV24" s="248"/>
      <c r="HW24" s="248"/>
      <c r="HX24" s="248"/>
      <c r="HY24" s="248"/>
      <c r="HZ24" s="248"/>
      <c r="IA24" s="248"/>
      <c r="IB24" s="248"/>
      <c r="IC24" s="248"/>
      <c r="ID24" s="248"/>
      <c r="IE24" s="248"/>
      <c r="IF24" s="248"/>
      <c r="IG24" s="248"/>
      <c r="IH24" s="248"/>
      <c r="II24" s="248"/>
      <c r="IJ24" s="248"/>
      <c r="IK24" s="248"/>
      <c r="IL24" s="248"/>
      <c r="IM24" s="248"/>
      <c r="IN24" s="248"/>
      <c r="IO24" s="248"/>
      <c r="IP24" s="248"/>
      <c r="IQ24" s="248"/>
      <c r="IR24" s="248"/>
      <c r="IS24" s="248"/>
      <c r="IT24" s="248"/>
      <c r="IU24" s="248"/>
      <c r="IV24" s="248"/>
      <c r="IW24" s="248"/>
      <c r="IX24" s="248"/>
      <c r="IY24" s="248"/>
      <c r="IZ24" s="248"/>
      <c r="JA24" s="248"/>
      <c r="JB24" s="248"/>
      <c r="JC24" s="248"/>
      <c r="JD24" s="248"/>
      <c r="JE24" s="248"/>
      <c r="JF24" s="248"/>
      <c r="JG24" s="248"/>
      <c r="JH24" s="248"/>
      <c r="JI24" s="248"/>
      <c r="JJ24" s="248"/>
      <c r="JK24" s="248"/>
      <c r="JL24" s="248"/>
      <c r="JM24" s="248"/>
      <c r="JN24" s="248"/>
      <c r="JO24" s="248"/>
      <c r="JP24" s="248"/>
      <c r="JQ24" s="248"/>
      <c r="JR24" s="248"/>
      <c r="JS24" s="248"/>
      <c r="JT24" s="248"/>
      <c r="JU24" s="248"/>
      <c r="JV24" s="248"/>
      <c r="JW24" s="248"/>
      <c r="JX24" s="248"/>
      <c r="JY24" s="248"/>
      <c r="JZ24" s="248"/>
      <c r="KA24" s="248"/>
      <c r="KB24" s="248"/>
      <c r="KC24" s="248"/>
      <c r="KD24" s="248"/>
      <c r="KE24" s="248"/>
      <c r="KF24" s="248"/>
      <c r="KG24" s="248"/>
      <c r="KH24" s="248"/>
      <c r="KI24" s="248"/>
      <c r="KJ24" s="248"/>
      <c r="KK24" s="248"/>
      <c r="KL24" s="248"/>
      <c r="KM24" s="248"/>
      <c r="KN24" s="248"/>
      <c r="KO24" s="248"/>
      <c r="KP24" s="248"/>
      <c r="KQ24" s="248"/>
      <c r="KR24" s="248"/>
      <c r="KS24" s="248"/>
      <c r="KT24" s="248"/>
      <c r="KU24" s="248"/>
      <c r="KV24" s="248"/>
      <c r="KW24" s="248"/>
      <c r="KX24" s="248"/>
      <c r="KY24" s="248"/>
      <c r="KZ24" s="248"/>
      <c r="LA24" s="248"/>
      <c r="LB24" s="248"/>
      <c r="LC24" s="248"/>
      <c r="LD24" s="248"/>
      <c r="LE24" s="248"/>
      <c r="LF24" s="248"/>
      <c r="LG24" s="248"/>
      <c r="LH24" s="248"/>
      <c r="LI24" s="248"/>
      <c r="LJ24" s="248"/>
      <c r="LK24" s="248"/>
      <c r="LL24" s="248"/>
      <c r="LM24" s="248"/>
      <c r="LN24" s="248"/>
      <c r="LO24" s="248"/>
      <c r="LP24" s="248"/>
      <c r="LQ24" s="248"/>
      <c r="LR24" s="248"/>
      <c r="LS24" s="248"/>
      <c r="LT24" s="248"/>
      <c r="LU24" s="248"/>
      <c r="LV24" s="248"/>
      <c r="LW24" s="248"/>
      <c r="LX24" s="248"/>
      <c r="LY24" s="248"/>
      <c r="LZ24" s="248"/>
      <c r="MA24" s="248"/>
      <c r="MB24" s="248"/>
      <c r="MC24" s="248"/>
      <c r="MD24" s="248"/>
      <c r="ME24" s="248"/>
      <c r="MF24" s="248"/>
      <c r="MG24" s="248"/>
      <c r="MH24" s="248"/>
      <c r="MI24" s="248"/>
      <c r="MJ24" s="248"/>
      <c r="MK24" s="248"/>
      <c r="ML24" s="248"/>
      <c r="MM24" s="248"/>
      <c r="MN24" s="248"/>
      <c r="MO24" s="248"/>
      <c r="MP24" s="248"/>
      <c r="MQ24" s="248"/>
      <c r="MR24" s="248"/>
      <c r="MS24" s="248"/>
      <c r="MT24" s="248"/>
      <c r="MU24" s="248"/>
      <c r="MV24" s="248"/>
      <c r="MW24" s="248"/>
      <c r="MX24" s="248"/>
      <c r="MY24" s="248"/>
      <c r="MZ24" s="248"/>
      <c r="NA24" s="248"/>
      <c r="NB24" s="248"/>
      <c r="NC24" s="248"/>
      <c r="ND24" s="248"/>
      <c r="NE24" s="248"/>
      <c r="NF24" s="248"/>
      <c r="NG24" s="248"/>
      <c r="NH24" s="248"/>
      <c r="NI24" s="248"/>
      <c r="NJ24" s="248"/>
      <c r="NK24" s="248"/>
      <c r="NL24" s="248"/>
      <c r="NM24" s="248"/>
      <c r="NN24" s="248"/>
      <c r="NO24" s="248"/>
      <c r="NP24" s="248"/>
      <c r="NQ24" s="248"/>
      <c r="NR24" s="248"/>
      <c r="NS24" s="248"/>
      <c r="NT24" s="248"/>
      <c r="NU24" s="248"/>
      <c r="NV24" s="248"/>
      <c r="NW24" s="248"/>
      <c r="NX24" s="248"/>
      <c r="NY24" s="248"/>
      <c r="NZ24" s="248"/>
      <c r="OA24" s="248"/>
      <c r="OB24" s="248"/>
      <c r="OC24" s="248"/>
      <c r="OD24" s="248"/>
      <c r="OE24" s="248"/>
      <c r="OF24" s="248"/>
      <c r="OG24" s="248"/>
      <c r="OH24" s="248"/>
      <c r="OI24" s="248"/>
      <c r="OJ24" s="248"/>
      <c r="OK24" s="248"/>
      <c r="OL24" s="248"/>
      <c r="OM24" s="248"/>
      <c r="ON24" s="248"/>
      <c r="OO24" s="248"/>
      <c r="OP24" s="248"/>
      <c r="OQ24" s="248"/>
      <c r="OR24" s="248"/>
      <c r="OS24" s="248"/>
      <c r="OT24" s="248"/>
      <c r="OU24" s="248"/>
      <c r="OV24" s="248"/>
      <c r="OW24" s="248"/>
      <c r="OX24" s="248"/>
      <c r="OY24" s="248"/>
      <c r="OZ24" s="248"/>
      <c r="PA24" s="248"/>
      <c r="PB24" s="248"/>
      <c r="PC24" s="248"/>
      <c r="PD24" s="248"/>
      <c r="PE24" s="248"/>
      <c r="PF24" s="248"/>
      <c r="PG24" s="248"/>
      <c r="PH24" s="248"/>
      <c r="PI24" s="248"/>
      <c r="PJ24" s="248"/>
      <c r="PK24" s="248"/>
      <c r="PL24" s="248"/>
      <c r="PM24" s="248"/>
      <c r="PN24" s="248"/>
      <c r="PO24" s="248"/>
      <c r="PP24" s="248"/>
      <c r="PQ24" s="248"/>
      <c r="PR24" s="248"/>
      <c r="PS24" s="248"/>
      <c r="PT24" s="248"/>
      <c r="PU24" s="248"/>
      <c r="PV24" s="248"/>
      <c r="PW24" s="248"/>
      <c r="PX24" s="248"/>
      <c r="PY24" s="248"/>
      <c r="PZ24" s="248"/>
      <c r="QA24" s="248"/>
      <c r="QB24" s="248"/>
      <c r="QC24" s="248"/>
      <c r="QD24" s="248"/>
      <c r="QE24" s="248"/>
      <c r="QF24" s="248"/>
      <c r="QG24" s="248"/>
      <c r="QH24" s="248"/>
      <c r="QI24" s="248"/>
      <c r="QJ24" s="248"/>
      <c r="QK24" s="248"/>
      <c r="QL24" s="248"/>
      <c r="QM24" s="248"/>
      <c r="QN24" s="248"/>
      <c r="QO24" s="248"/>
      <c r="QP24" s="248"/>
      <c r="QQ24" s="248"/>
      <c r="QR24" s="248"/>
      <c r="QS24" s="248"/>
      <c r="QT24" s="248"/>
      <c r="QU24" s="248"/>
      <c r="QV24" s="248"/>
      <c r="QW24" s="248"/>
      <c r="QX24" s="248"/>
      <c r="QY24" s="248"/>
      <c r="QZ24" s="248"/>
      <c r="RA24" s="248"/>
      <c r="RB24" s="248"/>
      <c r="RC24" s="248"/>
      <c r="RD24" s="248"/>
      <c r="RE24" s="248"/>
      <c r="RF24" s="248"/>
      <c r="RG24" s="248"/>
      <c r="RH24" s="248"/>
      <c r="RI24" s="248"/>
      <c r="RJ24" s="248"/>
      <c r="RK24" s="248"/>
      <c r="RL24" s="248"/>
      <c r="RM24" s="248"/>
      <c r="RN24" s="248"/>
      <c r="RO24" s="248"/>
      <c r="RP24" s="248"/>
      <c r="RQ24" s="248"/>
      <c r="RR24" s="248"/>
      <c r="RS24" s="248"/>
      <c r="RT24" s="248"/>
      <c r="RU24" s="248"/>
      <c r="RV24" s="248"/>
      <c r="RW24" s="248"/>
      <c r="RX24" s="248"/>
      <c r="RY24" s="248"/>
      <c r="RZ24" s="248"/>
      <c r="SA24" s="248"/>
      <c r="SB24" s="248"/>
      <c r="SC24" s="248"/>
      <c r="SD24" s="248"/>
      <c r="SE24" s="248"/>
      <c r="SF24" s="248"/>
      <c r="SG24" s="248"/>
      <c r="SH24" s="248"/>
      <c r="SI24" s="248"/>
      <c r="SJ24" s="248"/>
      <c r="SK24" s="248"/>
      <c r="SL24" s="248"/>
      <c r="SM24" s="248"/>
      <c r="SN24" s="248"/>
      <c r="SO24" s="248"/>
      <c r="SP24" s="248"/>
      <c r="SQ24" s="248"/>
      <c r="SR24" s="248"/>
      <c r="SS24" s="248"/>
      <c r="ST24" s="248"/>
      <c r="SU24" s="248"/>
      <c r="SV24" s="248"/>
      <c r="SW24" s="248"/>
      <c r="SX24" s="248"/>
      <c r="SY24" s="248"/>
      <c r="SZ24" s="248"/>
      <c r="TA24" s="248"/>
      <c r="TB24" s="248"/>
      <c r="TC24" s="248"/>
      <c r="TD24" s="248"/>
      <c r="TE24" s="248"/>
      <c r="TF24" s="248"/>
      <c r="TG24" s="248"/>
      <c r="TH24" s="248"/>
      <c r="TI24" s="248"/>
      <c r="TJ24" s="248"/>
      <c r="TK24" s="248"/>
      <c r="TL24" s="248"/>
      <c r="TM24" s="248"/>
      <c r="TN24" s="248"/>
      <c r="TO24" s="248"/>
      <c r="TP24" s="248"/>
      <c r="TQ24" s="248"/>
      <c r="TR24" s="248"/>
      <c r="TS24" s="248"/>
      <c r="TT24" s="248"/>
      <c r="TU24" s="248"/>
      <c r="TV24" s="248"/>
      <c r="TW24" s="248"/>
      <c r="TX24" s="248"/>
      <c r="TY24" s="248"/>
      <c r="TZ24" s="248"/>
      <c r="UA24" s="248"/>
      <c r="UB24" s="248"/>
      <c r="UC24" s="248"/>
      <c r="UD24" s="248"/>
      <c r="UE24" s="248"/>
      <c r="UF24" s="248"/>
      <c r="UG24" s="248"/>
      <c r="UH24" s="248"/>
      <c r="UI24" s="248"/>
      <c r="UJ24" s="248"/>
      <c r="UK24" s="248"/>
      <c r="UL24" s="248"/>
      <c r="UM24" s="248"/>
      <c r="UN24" s="248"/>
      <c r="UO24" s="248"/>
      <c r="UP24" s="248"/>
      <c r="UQ24" s="248"/>
      <c r="UR24" s="248"/>
      <c r="US24" s="248"/>
      <c r="UT24" s="248"/>
      <c r="UU24" s="248"/>
      <c r="UV24" s="248"/>
      <c r="UW24" s="248"/>
      <c r="UX24" s="248"/>
      <c r="UY24" s="248"/>
      <c r="UZ24" s="248"/>
      <c r="VA24" s="248"/>
      <c r="VB24" s="248"/>
      <c r="VC24" s="248"/>
      <c r="VD24" s="248"/>
      <c r="VE24" s="248"/>
      <c r="VF24" s="248"/>
      <c r="VG24" s="248"/>
      <c r="VH24" s="248"/>
      <c r="VI24" s="248"/>
      <c r="VJ24" s="248"/>
      <c r="VK24" s="248"/>
      <c r="VL24" s="248"/>
      <c r="VM24" s="248"/>
      <c r="VN24" s="248"/>
      <c r="VO24" s="248"/>
      <c r="VP24" s="248"/>
      <c r="VQ24" s="248"/>
      <c r="VR24" s="248"/>
      <c r="VS24" s="248"/>
      <c r="VT24" s="248"/>
      <c r="VU24" s="248"/>
      <c r="VV24" s="248"/>
      <c r="VW24" s="248"/>
      <c r="VX24" s="248"/>
      <c r="VY24" s="248"/>
      <c r="VZ24" s="248"/>
      <c r="WA24" s="248"/>
      <c r="WB24" s="248"/>
      <c r="WC24" s="248"/>
      <c r="WD24" s="248"/>
      <c r="WE24" s="248"/>
      <c r="WF24" s="248"/>
      <c r="WG24" s="248"/>
      <c r="WH24" s="248"/>
      <c r="WI24" s="248"/>
      <c r="WJ24" s="248"/>
      <c r="WK24" s="248"/>
      <c r="WL24" s="248"/>
      <c r="WM24" s="248"/>
      <c r="WN24" s="248"/>
      <c r="WO24" s="248"/>
      <c r="WP24" s="248"/>
      <c r="WQ24" s="248"/>
      <c r="WR24" s="248"/>
      <c r="WS24" s="248"/>
      <c r="WT24" s="248"/>
      <c r="WU24" s="248"/>
      <c r="WV24" s="248"/>
      <c r="WW24" s="248"/>
      <c r="WX24" s="248"/>
      <c r="WY24" s="248"/>
      <c r="WZ24" s="248"/>
      <c r="XA24" s="248"/>
      <c r="XB24" s="248"/>
      <c r="XC24" s="248"/>
      <c r="XD24" s="248"/>
      <c r="XE24" s="248"/>
      <c r="XF24" s="248"/>
      <c r="XG24" s="248"/>
      <c r="XH24" s="248"/>
      <c r="XI24" s="248"/>
      <c r="XJ24" s="248"/>
      <c r="XK24" s="248"/>
      <c r="XL24" s="248"/>
      <c r="XM24" s="248"/>
      <c r="XN24" s="248"/>
      <c r="XO24" s="248"/>
      <c r="XP24" s="248"/>
      <c r="XQ24" s="248"/>
      <c r="XR24" s="248"/>
      <c r="XS24" s="248"/>
      <c r="XT24" s="248"/>
      <c r="XU24" s="248"/>
      <c r="XV24" s="248"/>
      <c r="XW24" s="248"/>
      <c r="XX24" s="248"/>
      <c r="XY24" s="248"/>
      <c r="XZ24" s="248"/>
      <c r="YA24" s="248"/>
      <c r="YB24" s="248"/>
      <c r="YC24" s="248"/>
      <c r="YD24" s="248"/>
      <c r="YE24" s="248"/>
      <c r="YF24" s="248"/>
      <c r="YG24" s="248"/>
      <c r="YH24" s="248"/>
      <c r="YI24" s="248"/>
      <c r="YJ24" s="248"/>
      <c r="YK24" s="248"/>
      <c r="YL24" s="248"/>
      <c r="YM24" s="248"/>
      <c r="YN24" s="248"/>
      <c r="YO24" s="248"/>
      <c r="YP24" s="248"/>
      <c r="YQ24" s="248"/>
      <c r="YR24" s="248"/>
      <c r="YS24" s="248"/>
      <c r="YT24" s="248"/>
      <c r="YU24" s="248"/>
      <c r="YV24" s="248"/>
      <c r="YW24" s="248"/>
      <c r="YX24" s="248"/>
      <c r="YY24" s="248"/>
      <c r="YZ24" s="248"/>
      <c r="ZA24" s="248"/>
      <c r="ZB24" s="248"/>
      <c r="ZC24" s="248"/>
      <c r="ZD24" s="248"/>
      <c r="ZE24" s="248"/>
      <c r="ZF24" s="248"/>
      <c r="ZG24" s="248"/>
      <c r="ZH24" s="248"/>
      <c r="ZI24" s="248"/>
      <c r="ZJ24" s="248"/>
      <c r="ZK24" s="248"/>
      <c r="ZL24" s="248"/>
      <c r="ZM24" s="248"/>
      <c r="ZN24" s="248"/>
      <c r="ZO24" s="248"/>
      <c r="ZP24" s="248"/>
      <c r="ZQ24" s="248"/>
      <c r="ZR24" s="248"/>
      <c r="ZS24" s="248"/>
      <c r="ZT24" s="248"/>
      <c r="ZU24" s="248"/>
      <c r="ZV24" s="248"/>
      <c r="ZW24" s="248"/>
      <c r="ZX24" s="248"/>
      <c r="ZY24" s="248"/>
      <c r="ZZ24" s="248"/>
      <c r="AAA24" s="248"/>
      <c r="AAB24" s="248"/>
      <c r="AAC24" s="248"/>
      <c r="AAD24" s="248"/>
      <c r="AAE24" s="248"/>
      <c r="AAF24" s="248"/>
      <c r="AAG24" s="248"/>
      <c r="AAH24" s="248"/>
      <c r="AAI24" s="248"/>
      <c r="AAJ24" s="248"/>
      <c r="AAK24" s="248"/>
      <c r="AAL24" s="248"/>
      <c r="AAM24" s="248"/>
      <c r="AAN24" s="248"/>
      <c r="AAO24" s="248"/>
      <c r="AAP24" s="248"/>
      <c r="AAQ24" s="248"/>
      <c r="AAR24" s="248"/>
      <c r="AAS24" s="248"/>
      <c r="AAT24" s="248"/>
      <c r="AAU24" s="248"/>
      <c r="AAV24" s="248"/>
      <c r="AAW24" s="248"/>
      <c r="AAX24" s="248"/>
      <c r="AAY24" s="248"/>
      <c r="AAZ24" s="248"/>
      <c r="ABA24" s="248"/>
      <c r="ABB24" s="248"/>
      <c r="ABC24" s="248"/>
      <c r="ABD24" s="248"/>
      <c r="ABE24" s="248"/>
      <c r="ABF24" s="248"/>
      <c r="ABG24" s="248"/>
      <c r="ABH24" s="248"/>
      <c r="ABI24" s="248"/>
      <c r="ABJ24" s="248"/>
      <c r="ABK24" s="248"/>
      <c r="ABL24" s="248"/>
      <c r="ABM24" s="248"/>
      <c r="ABN24" s="248"/>
      <c r="ABO24" s="248"/>
      <c r="ABP24" s="248"/>
      <c r="ABQ24" s="248"/>
      <c r="ABR24" s="248"/>
      <c r="ABS24" s="248"/>
      <c r="ABT24" s="248"/>
      <c r="ABU24" s="248"/>
      <c r="ABV24" s="248"/>
      <c r="ABW24" s="248"/>
      <c r="ABX24" s="248"/>
      <c r="ABY24" s="248"/>
      <c r="ABZ24" s="248"/>
      <c r="ACA24" s="248"/>
      <c r="ACB24" s="248"/>
      <c r="ACC24" s="248"/>
      <c r="ACD24" s="248"/>
      <c r="ACE24" s="248"/>
      <c r="ACF24" s="248"/>
      <c r="ACG24" s="248"/>
      <c r="ACH24" s="248"/>
      <c r="ACI24" s="248"/>
      <c r="ACJ24" s="248"/>
      <c r="ACK24" s="248"/>
      <c r="ACL24" s="248"/>
      <c r="ACM24" s="248"/>
      <c r="ACN24" s="248"/>
      <c r="ACO24" s="248"/>
      <c r="ACP24" s="248"/>
      <c r="ACQ24" s="248"/>
      <c r="ACR24" s="248"/>
      <c r="ACS24" s="248"/>
      <c r="ACT24" s="248"/>
      <c r="ACU24" s="248"/>
      <c r="ACV24" s="248"/>
      <c r="ACW24" s="248"/>
      <c r="ACX24" s="248"/>
      <c r="ACY24" s="248"/>
      <c r="ACZ24" s="248"/>
      <c r="ADA24" s="248"/>
      <c r="ADB24" s="248"/>
      <c r="ADC24" s="248"/>
      <c r="ADD24" s="248"/>
      <c r="ADE24" s="248"/>
      <c r="ADF24" s="248"/>
      <c r="ADG24" s="248"/>
      <c r="ADH24" s="248"/>
      <c r="ADI24" s="248"/>
      <c r="ADJ24" s="248"/>
      <c r="ADK24" s="248"/>
      <c r="ADL24" s="248"/>
      <c r="ADM24" s="248"/>
      <c r="ADN24" s="248"/>
      <c r="ADO24" s="248"/>
      <c r="ADP24" s="248"/>
      <c r="ADQ24" s="248"/>
      <c r="ADR24" s="248"/>
      <c r="ADS24" s="248"/>
      <c r="ADT24" s="248"/>
      <c r="ADU24" s="248"/>
      <c r="ADV24" s="248"/>
      <c r="ADW24" s="248"/>
      <c r="ADX24" s="248"/>
      <c r="ADY24" s="248"/>
      <c r="ADZ24" s="248"/>
      <c r="AEA24" s="248"/>
      <c r="AEB24" s="248"/>
      <c r="AEC24" s="248"/>
      <c r="AED24" s="248"/>
      <c r="AEE24" s="248"/>
      <c r="AEF24" s="248"/>
      <c r="AEG24" s="248"/>
      <c r="AEH24" s="248"/>
      <c r="AEI24" s="248"/>
      <c r="AEJ24" s="248"/>
      <c r="AEK24" s="248"/>
      <c r="AEL24" s="248"/>
      <c r="AEM24" s="248"/>
      <c r="AEN24" s="248"/>
      <c r="AEO24" s="248"/>
      <c r="AEP24" s="248"/>
      <c r="AEQ24" s="248"/>
      <c r="AER24" s="248"/>
      <c r="AES24" s="248"/>
      <c r="AET24" s="248"/>
      <c r="AEU24" s="248"/>
      <c r="AEV24" s="248"/>
      <c r="AEW24" s="248"/>
      <c r="AEX24" s="248"/>
      <c r="AEY24" s="248"/>
      <c r="AEZ24" s="248"/>
      <c r="AFA24" s="248"/>
      <c r="AFB24" s="248"/>
      <c r="AFC24" s="248"/>
      <c r="AFD24" s="248"/>
      <c r="AFE24" s="248"/>
      <c r="AFF24" s="248"/>
      <c r="AFG24" s="248"/>
      <c r="AFH24" s="248"/>
      <c r="AFI24" s="248"/>
      <c r="AFJ24" s="248"/>
      <c r="AFK24" s="248"/>
      <c r="AFL24" s="248"/>
      <c r="AFM24" s="248"/>
      <c r="AFN24" s="248"/>
      <c r="AFO24" s="248"/>
      <c r="AFP24" s="248"/>
      <c r="AFQ24" s="248"/>
      <c r="AFR24" s="248"/>
      <c r="AFS24" s="248"/>
      <c r="AFT24" s="248"/>
      <c r="AFU24" s="248"/>
      <c r="AFV24" s="248"/>
      <c r="AFW24" s="248"/>
      <c r="AFX24" s="248"/>
      <c r="AFY24" s="248"/>
      <c r="AFZ24" s="248"/>
      <c r="AGA24" s="248"/>
      <c r="AGB24" s="248"/>
      <c r="AGC24" s="248"/>
      <c r="AGD24" s="248"/>
      <c r="AGE24" s="248"/>
      <c r="AGF24" s="248"/>
      <c r="AGG24" s="248"/>
      <c r="AGH24" s="248"/>
      <c r="AGI24" s="248"/>
      <c r="AGJ24" s="248"/>
      <c r="AGK24" s="248"/>
      <c r="AGL24" s="248"/>
      <c r="AGM24" s="248"/>
      <c r="AGN24" s="248"/>
      <c r="AGO24" s="248"/>
      <c r="AGP24" s="248"/>
      <c r="AGQ24" s="248"/>
      <c r="AGR24" s="248"/>
      <c r="AGS24" s="248"/>
      <c r="AGT24" s="248"/>
      <c r="AGU24" s="248"/>
      <c r="AGV24" s="248"/>
      <c r="AGW24" s="248"/>
      <c r="AGX24" s="248"/>
      <c r="AGY24" s="248"/>
      <c r="AGZ24" s="248"/>
      <c r="AHA24" s="248"/>
      <c r="AHB24" s="248"/>
      <c r="AHC24" s="248"/>
      <c r="AHD24" s="248"/>
      <c r="AHE24" s="248"/>
      <c r="AHF24" s="248"/>
      <c r="AHG24" s="248"/>
      <c r="AHH24" s="248"/>
      <c r="AHI24" s="248"/>
      <c r="AHJ24" s="248"/>
      <c r="AHK24" s="248"/>
      <c r="AHL24" s="248"/>
      <c r="AHM24" s="248"/>
      <c r="AHN24" s="248"/>
      <c r="AHO24" s="248"/>
      <c r="AHP24" s="248"/>
      <c r="AHQ24" s="248"/>
      <c r="AHR24" s="248"/>
      <c r="AHS24" s="248"/>
      <c r="AHT24" s="248"/>
      <c r="AHU24" s="248"/>
      <c r="AHV24" s="248"/>
      <c r="AHW24" s="248"/>
      <c r="AHX24" s="248"/>
      <c r="AHY24" s="248"/>
      <c r="AHZ24" s="248"/>
      <c r="AIA24" s="248"/>
      <c r="AIB24" s="248"/>
      <c r="AIC24" s="248"/>
      <c r="AID24" s="248"/>
      <c r="AIE24" s="248"/>
      <c r="AIF24" s="248"/>
      <c r="AIG24" s="248"/>
      <c r="AIH24" s="248"/>
      <c r="AII24" s="248"/>
      <c r="AIJ24" s="248"/>
      <c r="AIK24" s="248"/>
      <c r="AIL24" s="248"/>
      <c r="AIM24" s="248"/>
      <c r="AIN24" s="248"/>
      <c r="AIO24" s="248"/>
      <c r="AIP24" s="248"/>
      <c r="AIQ24" s="248"/>
      <c r="AIR24" s="248"/>
      <c r="AIS24" s="248"/>
      <c r="AIT24" s="248"/>
      <c r="AIU24" s="248"/>
      <c r="AIV24" s="248"/>
      <c r="AIW24" s="248"/>
      <c r="AIX24" s="248"/>
      <c r="AIY24" s="248"/>
      <c r="AIZ24" s="248"/>
      <c r="AJA24" s="248"/>
      <c r="AJB24" s="248"/>
      <c r="AJC24" s="248"/>
      <c r="AJD24" s="248"/>
      <c r="AJE24" s="248"/>
      <c r="AJF24" s="248"/>
      <c r="AJG24" s="248"/>
      <c r="AJH24" s="248"/>
      <c r="AJI24" s="248"/>
      <c r="AJJ24" s="248"/>
      <c r="AJK24" s="248"/>
      <c r="AJL24" s="248"/>
      <c r="AJM24" s="248"/>
      <c r="AJN24" s="248"/>
      <c r="AJO24" s="248"/>
      <c r="AJP24" s="248"/>
      <c r="AJQ24" s="248"/>
      <c r="AJR24" s="248"/>
      <c r="AJS24" s="248"/>
      <c r="AJT24" s="248"/>
      <c r="AJU24" s="248"/>
      <c r="AJV24" s="248"/>
      <c r="AJW24" s="248"/>
      <c r="AJX24" s="248"/>
      <c r="AJY24" s="248"/>
      <c r="AJZ24" s="248"/>
      <c r="AKA24" s="248"/>
      <c r="AKB24" s="248"/>
      <c r="AKC24" s="248"/>
      <c r="AKD24" s="248"/>
      <c r="AKE24" s="248"/>
      <c r="AKF24" s="248"/>
      <c r="AKG24" s="248"/>
      <c r="AKH24" s="248"/>
      <c r="AKI24" s="248"/>
      <c r="AKJ24" s="248"/>
      <c r="AKK24" s="248"/>
      <c r="AKL24" s="248"/>
      <c r="AKM24" s="248"/>
      <c r="AKN24" s="248"/>
      <c r="AKO24" s="248"/>
      <c r="AKP24" s="248"/>
      <c r="AKQ24" s="248"/>
      <c r="AKR24" s="248"/>
      <c r="AKS24" s="248"/>
      <c r="AKT24" s="248"/>
      <c r="AKU24" s="248"/>
      <c r="AKV24" s="248"/>
      <c r="AKW24" s="248"/>
      <c r="AKX24" s="248"/>
      <c r="AKY24" s="248"/>
      <c r="AKZ24" s="248"/>
      <c r="ALA24" s="248"/>
      <c r="ALB24" s="248"/>
      <c r="ALC24" s="248"/>
      <c r="ALD24" s="248"/>
      <c r="ALE24" s="248"/>
      <c r="ALF24" s="248"/>
      <c r="ALG24" s="248"/>
      <c r="ALH24" s="248"/>
      <c r="ALI24" s="248"/>
      <c r="ALJ24" s="248"/>
      <c r="ALK24" s="248"/>
      <c r="ALL24" s="248"/>
      <c r="ALM24" s="248"/>
      <c r="ALN24" s="248"/>
      <c r="ALO24" s="248"/>
      <c r="ALP24" s="248"/>
      <c r="ALQ24" s="248"/>
      <c r="ALR24" s="248"/>
      <c r="ALS24" s="248"/>
      <c r="ALT24" s="248"/>
      <c r="ALU24" s="248"/>
      <c r="ALV24" s="248"/>
      <c r="ALW24" s="248"/>
      <c r="ALX24" s="248"/>
      <c r="ALY24" s="248"/>
      <c r="ALZ24" s="248"/>
      <c r="AMA24" s="248"/>
      <c r="AMB24" s="248"/>
      <c r="AMC24" s="248"/>
      <c r="AMD24" s="248"/>
      <c r="AME24" s="248"/>
      <c r="AMF24" s="248"/>
      <c r="AMG24" s="248"/>
      <c r="AMH24" s="248"/>
      <c r="AMI24" s="248"/>
      <c r="AMJ24" s="248"/>
      <c r="AMK24" s="248"/>
      <c r="AML24" s="248"/>
      <c r="AMM24" s="248"/>
      <c r="AMN24" s="248"/>
      <c r="AMO24" s="248"/>
      <c r="AMP24" s="248"/>
      <c r="AMQ24" s="248"/>
      <c r="AMR24" s="248"/>
      <c r="AMS24" s="248"/>
      <c r="AMT24" s="248"/>
      <c r="AMU24" s="248"/>
      <c r="AMV24" s="248"/>
      <c r="AMW24" s="248"/>
      <c r="AMX24" s="248"/>
      <c r="AMY24" s="248"/>
      <c r="AMZ24" s="248"/>
      <c r="ANA24" s="248"/>
      <c r="ANB24" s="248"/>
      <c r="ANC24" s="248"/>
      <c r="AND24" s="248"/>
      <c r="ANE24" s="248"/>
      <c r="ANF24" s="248"/>
      <c r="ANG24" s="248"/>
      <c r="ANH24" s="248"/>
      <c r="ANI24" s="248"/>
      <c r="ANJ24" s="248"/>
      <c r="ANK24" s="248"/>
      <c r="ANL24" s="248"/>
      <c r="ANM24" s="248"/>
      <c r="ANN24" s="248"/>
      <c r="ANO24" s="248"/>
      <c r="ANP24" s="248"/>
      <c r="ANQ24" s="248"/>
      <c r="ANR24" s="248"/>
      <c r="ANS24" s="248"/>
      <c r="ANT24" s="248"/>
      <c r="ANU24" s="248"/>
      <c r="ANV24" s="248"/>
      <c r="ANW24" s="248"/>
      <c r="ANX24" s="248"/>
      <c r="ANY24" s="248"/>
      <c r="ANZ24" s="248"/>
      <c r="AOA24" s="248"/>
      <c r="AOB24" s="248"/>
      <c r="AOC24" s="248"/>
      <c r="AOD24" s="248"/>
      <c r="AOE24" s="248"/>
      <c r="AOF24" s="248"/>
      <c r="AOG24" s="248"/>
      <c r="AOH24" s="248"/>
      <c r="AOI24" s="248"/>
      <c r="AOJ24" s="248"/>
      <c r="AOK24" s="248"/>
      <c r="AOL24" s="248"/>
      <c r="AOM24" s="248"/>
      <c r="AON24" s="248"/>
      <c r="AOO24" s="248"/>
      <c r="AOP24" s="248"/>
      <c r="AOQ24" s="248"/>
      <c r="AOR24" s="248"/>
      <c r="AOS24" s="248"/>
      <c r="AOT24" s="248"/>
      <c r="AOU24" s="248"/>
      <c r="AOV24" s="248"/>
      <c r="AOW24" s="248"/>
      <c r="AOX24" s="248"/>
      <c r="AOY24" s="248"/>
      <c r="AOZ24" s="248"/>
      <c r="APA24" s="248"/>
      <c r="APB24" s="248"/>
      <c r="APC24" s="248"/>
      <c r="APD24" s="248"/>
      <c r="APE24" s="248"/>
      <c r="APF24" s="248"/>
      <c r="APG24" s="248"/>
      <c r="APH24" s="248"/>
      <c r="API24" s="248"/>
      <c r="APJ24" s="248"/>
      <c r="APK24" s="248"/>
      <c r="APL24" s="248"/>
      <c r="APM24" s="248"/>
      <c r="APN24" s="248"/>
      <c r="APO24" s="248"/>
      <c r="APP24" s="248"/>
      <c r="APQ24" s="248"/>
      <c r="APR24" s="248"/>
      <c r="APS24" s="248"/>
      <c r="APT24" s="248"/>
      <c r="APU24" s="248"/>
      <c r="APV24" s="248"/>
      <c r="APW24" s="248"/>
      <c r="APX24" s="248"/>
      <c r="APY24" s="248"/>
      <c r="APZ24" s="248"/>
      <c r="AQA24" s="248"/>
      <c r="AQB24" s="248"/>
      <c r="AQC24" s="248"/>
      <c r="AQD24" s="248"/>
      <c r="AQE24" s="248"/>
      <c r="AQF24" s="248"/>
      <c r="AQG24" s="248"/>
      <c r="AQH24" s="248"/>
      <c r="AQI24" s="248"/>
      <c r="AQJ24" s="248"/>
      <c r="AQK24" s="248"/>
      <c r="AQL24" s="248"/>
      <c r="AQM24" s="248"/>
      <c r="AQN24" s="248"/>
      <c r="AQO24" s="248"/>
      <c r="AQP24" s="248"/>
      <c r="AQQ24" s="248"/>
      <c r="AQR24" s="248"/>
      <c r="AQS24" s="248"/>
      <c r="AQT24" s="248"/>
      <c r="AQU24" s="248"/>
      <c r="AQV24" s="248"/>
      <c r="AQW24" s="248"/>
      <c r="AQX24" s="248"/>
      <c r="AQY24" s="248"/>
      <c r="AQZ24" s="248"/>
      <c r="ARA24" s="248"/>
      <c r="ARB24" s="248"/>
      <c r="ARC24" s="248"/>
      <c r="ARD24" s="248"/>
      <c r="ARE24" s="248"/>
      <c r="ARF24" s="248"/>
      <c r="ARG24" s="248"/>
      <c r="ARH24" s="248"/>
      <c r="ARI24" s="248"/>
      <c r="ARJ24" s="248"/>
      <c r="ARK24" s="248"/>
      <c r="ARL24" s="248"/>
      <c r="ARM24" s="248"/>
      <c r="ARN24" s="248"/>
      <c r="ARO24" s="248"/>
      <c r="ARP24" s="248"/>
      <c r="ARQ24" s="248"/>
      <c r="ARR24" s="248"/>
      <c r="ARS24" s="248"/>
      <c r="ART24" s="248"/>
      <c r="ARU24" s="248"/>
      <c r="ARV24" s="248"/>
      <c r="ARW24" s="248"/>
      <c r="ARX24" s="248"/>
      <c r="ARY24" s="248"/>
      <c r="ARZ24" s="248"/>
      <c r="ASA24" s="248"/>
      <c r="ASB24" s="248"/>
      <c r="ASC24" s="248"/>
      <c r="ASD24" s="248"/>
      <c r="ASE24" s="248"/>
      <c r="ASF24" s="248"/>
      <c r="ASG24" s="248"/>
      <c r="ASH24" s="248"/>
      <c r="ASI24" s="248"/>
      <c r="ASJ24" s="248"/>
      <c r="ASK24" s="248"/>
      <c r="ASL24" s="248"/>
      <c r="ASM24" s="248"/>
      <c r="ASN24" s="248"/>
      <c r="ASO24" s="248"/>
      <c r="ASP24" s="248"/>
      <c r="ASQ24" s="248"/>
      <c r="ASR24" s="248"/>
      <c r="ASS24" s="248"/>
      <c r="AST24" s="248"/>
      <c r="ASU24" s="248"/>
      <c r="ASV24" s="248"/>
      <c r="ASW24" s="248"/>
      <c r="ASX24" s="248"/>
      <c r="ASY24" s="248"/>
      <c r="ASZ24" s="248"/>
      <c r="ATA24" s="248"/>
      <c r="ATB24" s="248"/>
      <c r="ATC24" s="248"/>
      <c r="ATD24" s="248"/>
      <c r="ATE24" s="248"/>
      <c r="ATF24" s="248"/>
      <c r="ATG24" s="248"/>
      <c r="ATH24" s="248"/>
      <c r="ATI24" s="248"/>
      <c r="ATJ24" s="248"/>
      <c r="ATK24" s="248"/>
      <c r="ATL24" s="248"/>
      <c r="ATM24" s="248"/>
      <c r="ATN24" s="248"/>
      <c r="ATO24" s="248"/>
      <c r="ATP24" s="248"/>
      <c r="ATQ24" s="248"/>
      <c r="ATR24" s="248"/>
      <c r="ATS24" s="248"/>
      <c r="ATT24" s="248"/>
      <c r="ATU24" s="248"/>
      <c r="ATV24" s="248"/>
      <c r="ATW24" s="248"/>
      <c r="ATX24" s="248"/>
      <c r="ATY24" s="248"/>
      <c r="ATZ24" s="248"/>
      <c r="AUA24" s="248"/>
      <c r="AUB24" s="248"/>
      <c r="AUC24" s="248"/>
      <c r="AUD24" s="248"/>
      <c r="AUE24" s="248"/>
      <c r="AUF24" s="248"/>
      <c r="AUG24" s="248"/>
      <c r="AUH24" s="248"/>
      <c r="AUI24" s="248"/>
      <c r="AUJ24" s="248"/>
      <c r="AUK24" s="248"/>
      <c r="AUL24" s="248"/>
      <c r="AUM24" s="248"/>
      <c r="AUN24" s="248"/>
      <c r="AUO24" s="248"/>
      <c r="AUP24" s="248"/>
      <c r="AUQ24" s="248"/>
      <c r="AUR24" s="248"/>
      <c r="AUS24" s="248"/>
      <c r="AUT24" s="248"/>
      <c r="AUU24" s="248"/>
      <c r="AUV24" s="248"/>
      <c r="AUW24" s="248"/>
      <c r="AUX24" s="248"/>
      <c r="AUY24" s="248"/>
      <c r="AUZ24" s="248"/>
      <c r="AVA24" s="248"/>
      <c r="AVB24" s="248"/>
      <c r="AVC24" s="248"/>
      <c r="AVD24" s="248"/>
      <c r="AVE24" s="248"/>
      <c r="AVF24" s="248"/>
      <c r="AVG24" s="248"/>
      <c r="AVH24" s="248"/>
      <c r="AVI24" s="248"/>
      <c r="AVJ24" s="248"/>
      <c r="AVK24" s="248"/>
      <c r="AVL24" s="248"/>
      <c r="AVM24" s="248"/>
      <c r="AVN24" s="248"/>
      <c r="AVO24" s="248"/>
      <c r="AVP24" s="248"/>
      <c r="AVQ24" s="248"/>
      <c r="AVR24" s="248"/>
      <c r="AVS24" s="248"/>
      <c r="AVT24" s="248"/>
      <c r="AVU24" s="248"/>
      <c r="AVV24" s="248"/>
      <c r="AVW24" s="248"/>
      <c r="AVX24" s="248"/>
      <c r="AVY24" s="248"/>
      <c r="AVZ24" s="248"/>
      <c r="AWA24" s="248"/>
      <c r="AWB24" s="248"/>
      <c r="AWC24" s="248"/>
      <c r="AWD24" s="248"/>
      <c r="AWE24" s="248"/>
      <c r="AWF24" s="248"/>
      <c r="AWG24" s="248"/>
      <c r="AWH24" s="248"/>
      <c r="AWI24" s="248"/>
      <c r="AWJ24" s="248"/>
      <c r="AWK24" s="248"/>
      <c r="AWL24" s="248"/>
      <c r="AWM24" s="248"/>
      <c r="AWN24" s="248"/>
      <c r="AWO24" s="248"/>
      <c r="AWP24" s="248"/>
      <c r="AWQ24" s="248"/>
      <c r="AWR24" s="248"/>
      <c r="AWS24" s="248"/>
      <c r="AWT24" s="248"/>
      <c r="AWU24" s="248"/>
      <c r="AWV24" s="248"/>
      <c r="AWW24" s="248"/>
      <c r="AWX24" s="248"/>
      <c r="AWY24" s="248"/>
      <c r="AWZ24" s="248"/>
      <c r="AXA24" s="248"/>
      <c r="AXB24" s="248"/>
      <c r="AXC24" s="248"/>
      <c r="AXD24" s="248"/>
      <c r="AXE24" s="248"/>
      <c r="AXF24" s="248"/>
      <c r="AXG24" s="248"/>
      <c r="AXH24" s="248"/>
      <c r="AXI24" s="248"/>
      <c r="AXJ24" s="248"/>
      <c r="AXK24" s="248"/>
      <c r="AXL24" s="248"/>
      <c r="AXM24" s="248"/>
      <c r="AXN24" s="248"/>
      <c r="AXO24" s="248"/>
      <c r="AXP24" s="248"/>
      <c r="AXQ24" s="248"/>
      <c r="AXR24" s="248"/>
      <c r="AXS24" s="248"/>
      <c r="AXT24" s="248"/>
      <c r="AXU24" s="248"/>
      <c r="AXV24" s="248"/>
      <c r="AXW24" s="248"/>
      <c r="AXX24" s="248"/>
      <c r="AXY24" s="248"/>
      <c r="AXZ24" s="248"/>
      <c r="AYA24" s="248"/>
      <c r="AYB24" s="248"/>
      <c r="AYC24" s="248"/>
      <c r="AYD24" s="248"/>
      <c r="AYE24" s="248"/>
      <c r="AYF24" s="248"/>
      <c r="AYG24" s="248"/>
      <c r="AYH24" s="248"/>
      <c r="AYI24" s="248"/>
      <c r="AYJ24" s="248"/>
      <c r="AYK24" s="248"/>
      <c r="AYL24" s="248"/>
      <c r="AYM24" s="248"/>
      <c r="AYN24" s="248"/>
      <c r="AYO24" s="248"/>
      <c r="AYP24" s="248"/>
      <c r="AYQ24" s="248"/>
      <c r="AYR24" s="248"/>
      <c r="AYS24" s="248"/>
      <c r="AYT24" s="248"/>
      <c r="AYU24" s="248"/>
      <c r="AYV24" s="248"/>
      <c r="AYW24" s="248"/>
      <c r="AYX24" s="248"/>
      <c r="AYY24" s="248"/>
      <c r="AYZ24" s="248"/>
      <c r="AZA24" s="248"/>
      <c r="AZB24" s="248"/>
      <c r="AZC24" s="248"/>
      <c r="AZD24" s="248"/>
      <c r="AZE24" s="248"/>
      <c r="AZF24" s="248"/>
      <c r="AZG24" s="248"/>
      <c r="AZH24" s="248"/>
      <c r="AZI24" s="248"/>
      <c r="AZJ24" s="248"/>
      <c r="AZK24" s="248"/>
      <c r="AZL24" s="248"/>
      <c r="AZM24" s="248"/>
      <c r="AZN24" s="248"/>
      <c r="AZO24" s="248"/>
      <c r="AZP24" s="248"/>
      <c r="AZQ24" s="248"/>
      <c r="AZR24" s="248"/>
      <c r="AZS24" s="248"/>
      <c r="AZT24" s="248"/>
      <c r="AZU24" s="248"/>
      <c r="AZV24" s="248"/>
      <c r="AZW24" s="248"/>
      <c r="AZX24" s="248"/>
      <c r="AZY24" s="248"/>
      <c r="AZZ24" s="248"/>
      <c r="BAA24" s="248"/>
      <c r="BAB24" s="248"/>
      <c r="BAC24" s="248"/>
      <c r="BAD24" s="248"/>
      <c r="BAE24" s="248"/>
      <c r="BAF24" s="248"/>
      <c r="BAG24" s="248"/>
      <c r="BAH24" s="248"/>
      <c r="BAI24" s="248"/>
      <c r="BAJ24" s="248"/>
      <c r="BAK24" s="248"/>
      <c r="BAL24" s="248"/>
      <c r="BAM24" s="248"/>
      <c r="BAN24" s="248"/>
      <c r="BAO24" s="248"/>
      <c r="BAP24" s="248"/>
      <c r="BAQ24" s="248"/>
      <c r="BAR24" s="248"/>
      <c r="BAS24" s="248"/>
      <c r="BAT24" s="248"/>
      <c r="BAU24" s="248"/>
      <c r="BAV24" s="248"/>
      <c r="BAW24" s="248"/>
      <c r="BAX24" s="248"/>
      <c r="BAY24" s="248"/>
      <c r="BAZ24" s="248"/>
      <c r="BBA24" s="248"/>
      <c r="BBB24" s="248"/>
      <c r="BBC24" s="248"/>
      <c r="BBD24" s="248"/>
      <c r="BBE24" s="248"/>
      <c r="BBF24" s="248"/>
      <c r="BBG24" s="248"/>
      <c r="BBH24" s="248"/>
      <c r="BBI24" s="248"/>
      <c r="BBJ24" s="248"/>
      <c r="BBK24" s="248"/>
      <c r="BBL24" s="248"/>
      <c r="BBM24" s="248"/>
      <c r="BBN24" s="248"/>
      <c r="BBO24" s="248"/>
      <c r="BBP24" s="248"/>
      <c r="BBQ24" s="248"/>
      <c r="BBR24" s="248"/>
      <c r="BBS24" s="248"/>
      <c r="BBT24" s="248"/>
      <c r="BBU24" s="248"/>
      <c r="BBV24" s="248"/>
      <c r="BBW24" s="248"/>
      <c r="BBX24" s="248"/>
      <c r="BBY24" s="248"/>
      <c r="BBZ24" s="248"/>
      <c r="BCA24" s="248"/>
      <c r="BCB24" s="248"/>
      <c r="BCC24" s="248"/>
      <c r="BCD24" s="248"/>
      <c r="BCE24" s="248"/>
      <c r="BCF24" s="248"/>
      <c r="BCG24" s="248"/>
      <c r="BCH24" s="248"/>
      <c r="BCI24" s="248"/>
      <c r="BCJ24" s="248"/>
      <c r="BCK24" s="248"/>
      <c r="BCL24" s="248"/>
      <c r="BCM24" s="248"/>
      <c r="BCN24" s="248"/>
      <c r="BCO24" s="248"/>
      <c r="BCP24" s="248"/>
      <c r="BCQ24" s="248"/>
      <c r="BCR24" s="248"/>
      <c r="BCS24" s="248"/>
      <c r="BCT24" s="248"/>
      <c r="BCU24" s="248"/>
      <c r="BCV24" s="248"/>
      <c r="BCW24" s="248"/>
      <c r="BCX24" s="248"/>
      <c r="BCY24" s="248"/>
      <c r="BCZ24" s="248"/>
      <c r="BDA24" s="248"/>
      <c r="BDB24" s="248"/>
      <c r="BDC24" s="248"/>
      <c r="BDD24" s="248"/>
      <c r="BDE24" s="248"/>
      <c r="BDF24" s="248"/>
      <c r="BDG24" s="248"/>
      <c r="BDH24" s="248"/>
      <c r="BDI24" s="248"/>
      <c r="BDJ24" s="248"/>
      <c r="BDK24" s="248"/>
      <c r="BDL24" s="248"/>
      <c r="BDM24" s="248"/>
      <c r="BDN24" s="248"/>
      <c r="BDO24" s="248"/>
      <c r="BDP24" s="248"/>
      <c r="BDQ24" s="248"/>
      <c r="BDR24" s="248"/>
      <c r="BDS24" s="248"/>
      <c r="BDT24" s="248"/>
      <c r="BDU24" s="248"/>
      <c r="BDV24" s="248"/>
      <c r="BDW24" s="248"/>
      <c r="BDX24" s="248"/>
      <c r="BDY24" s="248"/>
      <c r="BDZ24" s="248"/>
      <c r="BEA24" s="248"/>
      <c r="BEB24" s="248"/>
      <c r="BEC24" s="248"/>
      <c r="BED24" s="248"/>
      <c r="BEE24" s="248"/>
      <c r="BEF24" s="248"/>
      <c r="BEG24" s="248"/>
      <c r="BEH24" s="248"/>
      <c r="BEI24" s="248"/>
      <c r="BEJ24" s="248"/>
      <c r="BEK24" s="248"/>
      <c r="BEL24" s="248"/>
      <c r="BEM24" s="248"/>
      <c r="BEN24" s="248"/>
      <c r="BEO24" s="248"/>
      <c r="BEP24" s="248"/>
      <c r="BEQ24" s="248"/>
      <c r="BER24" s="248"/>
      <c r="BES24" s="248"/>
      <c r="BET24" s="248"/>
      <c r="BEU24" s="248"/>
      <c r="BEV24" s="248"/>
      <c r="BEW24" s="248"/>
      <c r="BEX24" s="248"/>
      <c r="BEY24" s="248"/>
      <c r="BEZ24" s="248"/>
      <c r="BFA24" s="248"/>
      <c r="BFB24" s="248"/>
      <c r="BFC24" s="248"/>
      <c r="BFD24" s="248"/>
      <c r="BFE24" s="248"/>
      <c r="BFF24" s="248"/>
      <c r="BFG24" s="248"/>
      <c r="BFH24" s="248"/>
      <c r="BFI24" s="248"/>
      <c r="BFJ24" s="248"/>
      <c r="BFK24" s="248"/>
      <c r="BFL24" s="248"/>
      <c r="BFM24" s="248"/>
      <c r="BFN24" s="248"/>
      <c r="BFO24" s="248"/>
      <c r="BFP24" s="248"/>
      <c r="BFQ24" s="248"/>
      <c r="BFR24" s="248"/>
      <c r="BFS24" s="248"/>
      <c r="BFT24" s="248"/>
      <c r="BFU24" s="248"/>
      <c r="BFV24" s="248"/>
      <c r="BFW24" s="248"/>
      <c r="BFX24" s="248"/>
      <c r="BFY24" s="248"/>
      <c r="BFZ24" s="248"/>
      <c r="BGA24" s="248"/>
      <c r="BGB24" s="248"/>
      <c r="BGC24" s="248"/>
      <c r="BGD24" s="248"/>
      <c r="BGE24" s="248"/>
      <c r="BGF24" s="248"/>
      <c r="BGG24" s="248"/>
      <c r="BGH24" s="248"/>
      <c r="BGI24" s="248"/>
      <c r="BGJ24" s="248"/>
      <c r="BGK24" s="248"/>
      <c r="BGL24" s="248"/>
      <c r="BGM24" s="248"/>
      <c r="BGN24" s="248"/>
      <c r="BGO24" s="248"/>
      <c r="BGP24" s="248"/>
      <c r="BGQ24" s="248"/>
      <c r="BGR24" s="248"/>
      <c r="BGS24" s="248"/>
      <c r="BGT24" s="248"/>
      <c r="BGU24" s="248"/>
      <c r="BGV24" s="248"/>
      <c r="BGW24" s="248"/>
      <c r="BGX24" s="248"/>
      <c r="BGY24" s="248"/>
      <c r="BGZ24" s="248"/>
      <c r="BHA24" s="248"/>
      <c r="BHB24" s="248"/>
      <c r="BHC24" s="248"/>
      <c r="BHD24" s="248"/>
      <c r="BHE24" s="248"/>
      <c r="BHF24" s="248"/>
      <c r="BHG24" s="248"/>
      <c r="BHH24" s="248"/>
      <c r="BHI24" s="248"/>
      <c r="BHJ24" s="248"/>
      <c r="BHK24" s="248"/>
      <c r="BHL24" s="248"/>
      <c r="BHM24" s="248"/>
      <c r="BHN24" s="248"/>
      <c r="BHO24" s="248"/>
      <c r="BHP24" s="248"/>
      <c r="BHQ24" s="248"/>
      <c r="BHR24" s="248"/>
      <c r="BHS24" s="248"/>
      <c r="BHT24" s="248"/>
      <c r="BHU24" s="248"/>
      <c r="BHV24" s="248"/>
      <c r="BHW24" s="248"/>
      <c r="BHX24" s="248"/>
      <c r="BHY24" s="248"/>
      <c r="BHZ24" s="248"/>
      <c r="BIA24" s="248"/>
      <c r="BIB24" s="248"/>
      <c r="BIC24" s="248"/>
      <c r="BID24" s="248"/>
      <c r="BIE24" s="248"/>
      <c r="BIF24" s="248"/>
      <c r="BIG24" s="248"/>
      <c r="BIH24" s="248"/>
      <c r="BII24" s="248"/>
      <c r="BIJ24" s="248"/>
      <c r="BIK24" s="248"/>
      <c r="BIL24" s="248"/>
      <c r="BIM24" s="248"/>
      <c r="BIN24" s="248"/>
      <c r="BIO24" s="248"/>
      <c r="BIP24" s="248"/>
      <c r="BIQ24" s="248"/>
      <c r="BIR24" s="248"/>
      <c r="BIS24" s="248"/>
      <c r="BIT24" s="248"/>
      <c r="BIU24" s="248"/>
      <c r="BIV24" s="248"/>
      <c r="BIW24" s="248"/>
      <c r="BIX24" s="248"/>
      <c r="BIY24" s="248"/>
      <c r="BIZ24" s="248"/>
      <c r="BJA24" s="248"/>
      <c r="BJB24" s="248"/>
      <c r="BJC24" s="248"/>
      <c r="BJD24" s="248"/>
      <c r="BJE24" s="248"/>
      <c r="BJF24" s="248"/>
      <c r="BJG24" s="248"/>
      <c r="BJH24" s="248"/>
      <c r="BJI24" s="248"/>
      <c r="BJJ24" s="248"/>
      <c r="BJK24" s="248"/>
      <c r="BJL24" s="248"/>
      <c r="BJM24" s="248"/>
      <c r="BJN24" s="248"/>
      <c r="BJO24" s="248"/>
      <c r="BJP24" s="248"/>
      <c r="BJQ24" s="248"/>
      <c r="BJR24" s="248"/>
      <c r="BJS24" s="248"/>
      <c r="BJT24" s="248"/>
      <c r="BJU24" s="248"/>
      <c r="BJV24" s="248"/>
      <c r="BJW24" s="248"/>
      <c r="BJX24" s="248"/>
      <c r="BJY24" s="248"/>
      <c r="BJZ24" s="248"/>
      <c r="BKA24" s="248"/>
      <c r="BKB24" s="248"/>
      <c r="BKC24" s="248"/>
      <c r="BKD24" s="248"/>
      <c r="BKE24" s="248"/>
      <c r="BKF24" s="248"/>
      <c r="BKG24" s="248"/>
      <c r="BKH24" s="248"/>
      <c r="BKI24" s="248"/>
      <c r="BKJ24" s="248"/>
      <c r="BKK24" s="248"/>
      <c r="BKL24" s="248"/>
      <c r="BKM24" s="248"/>
      <c r="BKN24" s="248"/>
      <c r="BKO24" s="248"/>
      <c r="BKP24" s="248"/>
      <c r="BKQ24" s="248"/>
      <c r="BKR24" s="248"/>
      <c r="BKS24" s="248"/>
      <c r="BKT24" s="248"/>
      <c r="BKU24" s="248"/>
      <c r="BKV24" s="248"/>
      <c r="BKW24" s="248"/>
      <c r="BKX24" s="248"/>
      <c r="BKY24" s="248"/>
      <c r="BKZ24" s="248"/>
      <c r="BLA24" s="248"/>
      <c r="BLB24" s="248"/>
      <c r="BLC24" s="248"/>
      <c r="BLD24" s="248"/>
      <c r="BLE24" s="248"/>
      <c r="BLF24" s="248"/>
      <c r="BLG24" s="248"/>
      <c r="BLH24" s="248"/>
      <c r="BLI24" s="248"/>
      <c r="BLJ24" s="248"/>
      <c r="BLK24" s="248"/>
      <c r="BLL24" s="248"/>
      <c r="BLM24" s="248"/>
      <c r="BLN24" s="248"/>
      <c r="BLO24" s="248"/>
      <c r="BLP24" s="248"/>
      <c r="BLQ24" s="248"/>
      <c r="BLR24" s="248"/>
      <c r="BLS24" s="248"/>
      <c r="BLT24" s="248"/>
      <c r="BLU24" s="248"/>
      <c r="BLV24" s="248"/>
      <c r="BLW24" s="248"/>
      <c r="BLX24" s="248"/>
      <c r="BLY24" s="248"/>
      <c r="BLZ24" s="248"/>
      <c r="BMA24" s="248"/>
      <c r="BMB24" s="248"/>
      <c r="BMC24" s="248"/>
      <c r="BMD24" s="248"/>
      <c r="BME24" s="248"/>
      <c r="BMF24" s="248"/>
      <c r="BMG24" s="248"/>
      <c r="BMH24" s="248"/>
      <c r="BMI24" s="248"/>
      <c r="BMJ24" s="248"/>
      <c r="BMK24" s="248"/>
      <c r="BML24" s="248"/>
      <c r="BMM24" s="248"/>
      <c r="BMN24" s="248"/>
      <c r="BMO24" s="248"/>
      <c r="BMP24" s="248"/>
      <c r="BMQ24" s="248"/>
      <c r="BMR24" s="248"/>
      <c r="BMS24" s="248"/>
      <c r="BMT24" s="248"/>
      <c r="BMU24" s="248"/>
      <c r="BMV24" s="248"/>
      <c r="BMW24" s="248"/>
      <c r="BMX24" s="248"/>
      <c r="BMY24" s="248"/>
      <c r="BMZ24" s="248"/>
      <c r="BNA24" s="248"/>
      <c r="BNB24" s="248"/>
      <c r="BNC24" s="248"/>
      <c r="BND24" s="248"/>
      <c r="BNE24" s="248"/>
      <c r="BNF24" s="248"/>
      <c r="BNG24" s="248"/>
      <c r="BNH24" s="248"/>
      <c r="BNI24" s="248"/>
      <c r="BNJ24" s="248"/>
      <c r="BNK24" s="248"/>
      <c r="BNL24" s="248"/>
      <c r="BNM24" s="248"/>
      <c r="BNN24" s="248"/>
      <c r="BNO24" s="248"/>
      <c r="BNP24" s="248"/>
      <c r="BNQ24" s="248"/>
      <c r="BNR24" s="248"/>
      <c r="BNS24" s="248"/>
      <c r="BNT24" s="248"/>
      <c r="BNU24" s="248"/>
      <c r="BNV24" s="248"/>
      <c r="BNW24" s="248"/>
      <c r="BNX24" s="248"/>
      <c r="BNY24" s="248"/>
      <c r="BNZ24" s="248"/>
      <c r="BOA24" s="248"/>
      <c r="BOB24" s="248"/>
      <c r="BOC24" s="248"/>
      <c r="BOD24" s="248"/>
      <c r="BOE24" s="248"/>
      <c r="BOF24" s="248"/>
      <c r="BOG24" s="248"/>
      <c r="BOH24" s="248"/>
      <c r="BOI24" s="248"/>
      <c r="BOJ24" s="248"/>
      <c r="BOK24" s="248"/>
      <c r="BOL24" s="248"/>
      <c r="BOM24" s="248"/>
      <c r="BON24" s="248"/>
      <c r="BOO24" s="248"/>
      <c r="BOP24" s="248"/>
      <c r="BOQ24" s="248"/>
      <c r="BOR24" s="248"/>
      <c r="BOS24" s="248"/>
      <c r="BOT24" s="248"/>
      <c r="BOU24" s="248"/>
      <c r="BOV24" s="248"/>
      <c r="BOW24" s="248"/>
      <c r="BOX24" s="248"/>
      <c r="BOY24" s="248"/>
      <c r="BOZ24" s="248"/>
      <c r="BPA24" s="248"/>
      <c r="BPB24" s="248"/>
      <c r="BPC24" s="248"/>
      <c r="BPD24" s="248"/>
      <c r="BPE24" s="248"/>
      <c r="BPF24" s="248"/>
      <c r="BPG24" s="248"/>
      <c r="BPH24" s="248"/>
      <c r="BPI24" s="248"/>
      <c r="BPJ24" s="248"/>
      <c r="BPK24" s="248"/>
      <c r="BPL24" s="248"/>
      <c r="BPM24" s="248"/>
      <c r="BPN24" s="248"/>
      <c r="BPO24" s="248"/>
      <c r="BPP24" s="248"/>
      <c r="BPQ24" s="248"/>
      <c r="BPR24" s="248"/>
      <c r="BPS24" s="248"/>
      <c r="BPT24" s="248"/>
      <c r="BPU24" s="248"/>
      <c r="BPV24" s="248"/>
      <c r="BPW24" s="248"/>
      <c r="BPX24" s="248"/>
      <c r="BPY24" s="248"/>
      <c r="BPZ24" s="248"/>
      <c r="BQA24" s="248"/>
      <c r="BQB24" s="248"/>
      <c r="BQC24" s="248"/>
      <c r="BQD24" s="248"/>
      <c r="BQE24" s="248"/>
      <c r="BQF24" s="248"/>
      <c r="BQG24" s="248"/>
      <c r="BQH24" s="248"/>
      <c r="BQI24" s="248"/>
      <c r="BQJ24" s="248"/>
      <c r="BQK24" s="248"/>
      <c r="BQL24" s="248"/>
      <c r="BQM24" s="248"/>
      <c r="BQN24" s="248"/>
      <c r="BQO24" s="248"/>
      <c r="BQP24" s="248"/>
      <c r="BQQ24" s="248"/>
      <c r="BQR24" s="248"/>
      <c r="BQS24" s="248"/>
      <c r="BQT24" s="248"/>
      <c r="BQU24" s="248"/>
      <c r="BQV24" s="248"/>
      <c r="BQW24" s="248"/>
      <c r="BQX24" s="248"/>
      <c r="BQY24" s="248"/>
      <c r="BQZ24" s="248"/>
      <c r="BRA24" s="248"/>
      <c r="BRB24" s="248"/>
      <c r="BRC24" s="248"/>
      <c r="BRD24" s="248"/>
      <c r="BRE24" s="248"/>
      <c r="BRF24" s="248"/>
      <c r="BRG24" s="248"/>
      <c r="BRH24" s="248"/>
      <c r="BRI24" s="248"/>
      <c r="BRJ24" s="248"/>
      <c r="BRK24" s="248"/>
      <c r="BRL24" s="248"/>
      <c r="BRM24" s="248"/>
      <c r="BRN24" s="248"/>
      <c r="BRO24" s="248"/>
      <c r="BRP24" s="248"/>
      <c r="BRQ24" s="248"/>
      <c r="BRR24" s="248"/>
      <c r="BRS24" s="248"/>
      <c r="BRT24" s="248"/>
      <c r="BRU24" s="248"/>
      <c r="BRV24" s="248"/>
      <c r="BRW24" s="248"/>
      <c r="BRX24" s="248"/>
      <c r="BRY24" s="248"/>
      <c r="BRZ24" s="248"/>
      <c r="BSA24" s="248"/>
      <c r="BSB24" s="248"/>
      <c r="BSC24" s="248"/>
      <c r="BSD24" s="248"/>
      <c r="BSE24" s="248"/>
      <c r="BSF24" s="248"/>
      <c r="BSG24" s="248"/>
      <c r="BSH24" s="248"/>
      <c r="BSI24" s="248"/>
      <c r="BSJ24" s="248"/>
      <c r="BSK24" s="248"/>
      <c r="BSL24" s="248"/>
      <c r="BSM24" s="248"/>
      <c r="BSN24" s="248"/>
      <c r="BSO24" s="248"/>
      <c r="BSP24" s="248"/>
      <c r="BSQ24" s="248"/>
      <c r="BSR24" s="248"/>
      <c r="BSS24" s="248"/>
      <c r="BST24" s="248"/>
      <c r="BSU24" s="248"/>
      <c r="BSV24" s="248"/>
      <c r="BSW24" s="248"/>
      <c r="BSX24" s="248"/>
      <c r="BSY24" s="248"/>
      <c r="BSZ24" s="248"/>
      <c r="BTA24" s="248"/>
      <c r="BTB24" s="248"/>
      <c r="BTC24" s="248"/>
      <c r="BTD24" s="248"/>
      <c r="BTE24" s="248"/>
      <c r="BTF24" s="248"/>
      <c r="BTG24" s="248"/>
      <c r="BTH24" s="248"/>
      <c r="BTI24" s="248"/>
      <c r="BTJ24" s="248"/>
      <c r="BTK24" s="248"/>
      <c r="BTL24" s="248"/>
      <c r="BTM24" s="248"/>
      <c r="BTN24" s="248"/>
      <c r="BTO24" s="248"/>
      <c r="BTP24" s="248"/>
      <c r="BTQ24" s="248"/>
      <c r="BTR24" s="248"/>
      <c r="BTS24" s="248"/>
      <c r="BTT24" s="248"/>
      <c r="BTU24" s="248"/>
      <c r="BTV24" s="248"/>
      <c r="BTW24" s="248"/>
      <c r="BTX24" s="248"/>
      <c r="BTY24" s="248"/>
      <c r="BTZ24" s="248"/>
      <c r="BUA24" s="248"/>
      <c r="BUB24" s="248"/>
      <c r="BUC24" s="248"/>
      <c r="BUD24" s="248"/>
      <c r="BUE24" s="248"/>
      <c r="BUF24" s="248"/>
      <c r="BUG24" s="248"/>
      <c r="BUH24" s="248"/>
      <c r="BUI24" s="248"/>
      <c r="BUJ24" s="248"/>
      <c r="BUK24" s="248"/>
      <c r="BUL24" s="248"/>
      <c r="BUM24" s="248"/>
      <c r="BUN24" s="248"/>
      <c r="BUO24" s="248"/>
      <c r="BUP24" s="248"/>
      <c r="BUQ24" s="248"/>
      <c r="BUR24" s="248"/>
      <c r="BUS24" s="248"/>
      <c r="BUT24" s="248"/>
      <c r="BUU24" s="248"/>
      <c r="BUV24" s="248"/>
      <c r="BUW24" s="248"/>
      <c r="BUX24" s="248"/>
      <c r="BUY24" s="248"/>
      <c r="BUZ24" s="248"/>
      <c r="BVA24" s="248"/>
      <c r="BVB24" s="248"/>
      <c r="BVC24" s="248"/>
      <c r="BVD24" s="248"/>
      <c r="BVE24" s="248"/>
      <c r="BVF24" s="248"/>
      <c r="BVG24" s="248"/>
      <c r="BVH24" s="248"/>
      <c r="BVI24" s="248"/>
      <c r="BVJ24" s="248"/>
      <c r="BVK24" s="248"/>
      <c r="BVL24" s="248"/>
      <c r="BVM24" s="248"/>
      <c r="BVN24" s="248"/>
      <c r="BVO24" s="248"/>
      <c r="BVP24" s="248"/>
      <c r="BVQ24" s="248"/>
      <c r="BVR24" s="248"/>
      <c r="BVS24" s="248"/>
      <c r="BVT24" s="248"/>
      <c r="BVU24" s="248"/>
      <c r="BVV24" s="248"/>
      <c r="BVW24" s="248"/>
      <c r="BVX24" s="248"/>
      <c r="BVY24" s="248"/>
      <c r="BVZ24" s="248"/>
      <c r="BWA24" s="248"/>
      <c r="BWB24" s="248"/>
      <c r="BWC24" s="248"/>
      <c r="BWD24" s="248"/>
      <c r="BWE24" s="248"/>
      <c r="BWF24" s="248"/>
      <c r="BWG24" s="248"/>
      <c r="BWH24" s="248"/>
      <c r="BWI24" s="248"/>
      <c r="BWJ24" s="248"/>
      <c r="BWK24" s="248"/>
      <c r="BWL24" s="248"/>
      <c r="BWM24" s="248"/>
      <c r="BWN24" s="248"/>
      <c r="BWO24" s="248"/>
      <c r="BWP24" s="248"/>
      <c r="BWQ24" s="248"/>
      <c r="BWR24" s="248"/>
      <c r="BWS24" s="248"/>
      <c r="BWT24" s="248"/>
      <c r="BWU24" s="248"/>
      <c r="BWV24" s="248"/>
      <c r="BWW24" s="248"/>
      <c r="BWX24" s="248"/>
      <c r="BWY24" s="248"/>
      <c r="BWZ24" s="248"/>
      <c r="BXA24" s="248"/>
      <c r="BXB24" s="248"/>
      <c r="BXC24" s="248"/>
      <c r="BXD24" s="248"/>
      <c r="BXE24" s="248"/>
      <c r="BXF24" s="248"/>
      <c r="BXG24" s="248"/>
      <c r="BXH24" s="248"/>
      <c r="BXI24" s="248"/>
      <c r="BXJ24" s="248"/>
      <c r="BXK24" s="248"/>
      <c r="BXL24" s="248"/>
      <c r="BXM24" s="248"/>
      <c r="BXN24" s="248"/>
      <c r="BXO24" s="248"/>
      <c r="BXP24" s="248"/>
      <c r="BXQ24" s="248"/>
      <c r="BXR24" s="248"/>
      <c r="BXS24" s="248"/>
      <c r="BXT24" s="248"/>
      <c r="BXU24" s="248"/>
      <c r="BXV24" s="248"/>
      <c r="BXW24" s="248"/>
      <c r="BXX24" s="248"/>
      <c r="BXY24" s="248"/>
      <c r="BXZ24" s="248"/>
      <c r="BYA24" s="248"/>
      <c r="BYB24" s="248"/>
      <c r="BYC24" s="248"/>
      <c r="BYD24" s="248"/>
      <c r="BYE24" s="248"/>
      <c r="BYF24" s="248"/>
      <c r="BYG24" s="248"/>
      <c r="BYH24" s="248"/>
      <c r="BYI24" s="248"/>
      <c r="BYJ24" s="248"/>
      <c r="BYK24" s="248"/>
      <c r="BYL24" s="248"/>
      <c r="BYM24" s="248"/>
      <c r="BYN24" s="248"/>
      <c r="BYO24" s="248"/>
      <c r="BYP24" s="248"/>
      <c r="BYQ24" s="248"/>
      <c r="BYR24" s="248"/>
      <c r="BYS24" s="248"/>
      <c r="BYT24" s="248"/>
      <c r="BYU24" s="248"/>
      <c r="BYV24" s="248"/>
      <c r="BYW24" s="248"/>
      <c r="BYX24" s="248"/>
      <c r="BYY24" s="248"/>
      <c r="BYZ24" s="248"/>
      <c r="BZA24" s="248"/>
      <c r="BZB24" s="248"/>
      <c r="BZC24" s="248"/>
      <c r="BZD24" s="248"/>
      <c r="BZE24" s="248"/>
      <c r="BZF24" s="248"/>
      <c r="BZG24" s="248"/>
      <c r="BZH24" s="248"/>
      <c r="BZI24" s="248"/>
      <c r="BZJ24" s="248"/>
      <c r="BZK24" s="248"/>
      <c r="BZL24" s="248"/>
      <c r="BZM24" s="248"/>
      <c r="BZN24" s="248"/>
      <c r="BZO24" s="248"/>
      <c r="BZP24" s="248"/>
      <c r="BZQ24" s="248"/>
      <c r="BZR24" s="248"/>
      <c r="BZS24" s="248"/>
      <c r="BZT24" s="248"/>
      <c r="BZU24" s="248"/>
      <c r="BZV24" s="248"/>
      <c r="BZW24" s="248"/>
      <c r="BZX24" s="248"/>
      <c r="BZY24" s="248"/>
      <c r="BZZ24" s="248"/>
      <c r="CAA24" s="248"/>
      <c r="CAB24" s="248"/>
      <c r="CAC24" s="248"/>
      <c r="CAD24" s="248"/>
      <c r="CAE24" s="248"/>
      <c r="CAF24" s="248"/>
      <c r="CAG24" s="248"/>
      <c r="CAH24" s="248"/>
      <c r="CAI24" s="248"/>
      <c r="CAJ24" s="248"/>
      <c r="CAK24" s="248"/>
      <c r="CAL24" s="248"/>
      <c r="CAM24" s="248"/>
      <c r="CAN24" s="248"/>
      <c r="CAO24" s="248"/>
      <c r="CAP24" s="248"/>
      <c r="CAQ24" s="248"/>
      <c r="CAR24" s="248"/>
      <c r="CAS24" s="248"/>
      <c r="CAT24" s="248"/>
      <c r="CAU24" s="248"/>
      <c r="CAV24" s="248"/>
      <c r="CAW24" s="248"/>
      <c r="CAX24" s="248"/>
      <c r="CAY24" s="248"/>
      <c r="CAZ24" s="248"/>
      <c r="CBA24" s="248"/>
      <c r="CBB24" s="248"/>
      <c r="CBC24" s="248"/>
      <c r="CBD24" s="248"/>
      <c r="CBE24" s="248"/>
      <c r="CBF24" s="248"/>
      <c r="CBG24" s="248"/>
      <c r="CBH24" s="248"/>
      <c r="CBI24" s="248"/>
      <c r="CBJ24" s="248"/>
      <c r="CBK24" s="248"/>
      <c r="CBL24" s="248"/>
      <c r="CBM24" s="248"/>
      <c r="CBN24" s="248"/>
      <c r="CBO24" s="248"/>
      <c r="CBP24" s="248"/>
      <c r="CBQ24" s="248"/>
      <c r="CBR24" s="248"/>
      <c r="CBS24" s="248"/>
      <c r="CBT24" s="248"/>
      <c r="CBU24" s="248"/>
      <c r="CBV24" s="248"/>
      <c r="CBW24" s="248"/>
      <c r="CBX24" s="248"/>
      <c r="CBY24" s="248"/>
      <c r="CBZ24" s="248"/>
      <c r="CCA24" s="248"/>
      <c r="CCB24" s="248"/>
      <c r="CCC24" s="248"/>
      <c r="CCD24" s="248"/>
      <c r="CCE24" s="248"/>
      <c r="CCF24" s="248"/>
      <c r="CCG24" s="248"/>
      <c r="CCH24" s="248"/>
      <c r="CCI24" s="248"/>
      <c r="CCJ24" s="248"/>
      <c r="CCK24" s="248"/>
      <c r="CCL24" s="248"/>
      <c r="CCM24" s="248"/>
      <c r="CCN24" s="248"/>
      <c r="CCO24" s="248"/>
      <c r="CCP24" s="248"/>
      <c r="CCQ24" s="248"/>
      <c r="CCR24" s="248"/>
      <c r="CCS24" s="248"/>
      <c r="CCT24" s="248"/>
      <c r="CCU24" s="248"/>
      <c r="CCV24" s="248"/>
      <c r="CCW24" s="248"/>
      <c r="CCX24" s="248"/>
      <c r="CCY24" s="248"/>
      <c r="CCZ24" s="248"/>
      <c r="CDA24" s="248"/>
      <c r="CDB24" s="248"/>
      <c r="CDC24" s="248"/>
      <c r="CDD24" s="248"/>
      <c r="CDE24" s="248"/>
      <c r="CDF24" s="248"/>
      <c r="CDG24" s="248"/>
      <c r="CDH24" s="248"/>
      <c r="CDI24" s="248"/>
      <c r="CDJ24" s="248"/>
      <c r="CDK24" s="248"/>
      <c r="CDL24" s="248"/>
      <c r="CDM24" s="248"/>
      <c r="CDN24" s="248"/>
      <c r="CDO24" s="248"/>
      <c r="CDP24" s="248"/>
      <c r="CDQ24" s="248"/>
      <c r="CDR24" s="248"/>
      <c r="CDS24" s="248"/>
      <c r="CDT24" s="248"/>
      <c r="CDU24" s="248"/>
      <c r="CDV24" s="248"/>
      <c r="CDW24" s="248"/>
      <c r="CDX24" s="248"/>
      <c r="CDY24" s="248"/>
      <c r="CDZ24" s="248"/>
      <c r="CEA24" s="248"/>
      <c r="CEB24" s="248"/>
      <c r="CEC24" s="248"/>
      <c r="CED24" s="248"/>
      <c r="CEE24" s="248"/>
      <c r="CEF24" s="248"/>
      <c r="CEG24" s="248"/>
      <c r="CEH24" s="248"/>
      <c r="CEI24" s="248"/>
      <c r="CEJ24" s="248"/>
      <c r="CEK24" s="248"/>
      <c r="CEL24" s="248"/>
      <c r="CEM24" s="248"/>
      <c r="CEN24" s="248"/>
      <c r="CEO24" s="248"/>
      <c r="CEP24" s="248"/>
      <c r="CEQ24" s="248"/>
      <c r="CER24" s="248"/>
      <c r="CES24" s="248"/>
      <c r="CET24" s="248"/>
      <c r="CEU24" s="248"/>
      <c r="CEV24" s="248"/>
      <c r="CEW24" s="248"/>
      <c r="CEX24" s="248"/>
      <c r="CEY24" s="248"/>
      <c r="CEZ24" s="248"/>
      <c r="CFA24" s="248"/>
      <c r="CFB24" s="248"/>
      <c r="CFC24" s="248"/>
      <c r="CFD24" s="248"/>
      <c r="CFE24" s="248"/>
      <c r="CFF24" s="248"/>
      <c r="CFG24" s="248"/>
      <c r="CFH24" s="248"/>
      <c r="CFI24" s="248"/>
      <c r="CFJ24" s="248"/>
      <c r="CFK24" s="248"/>
      <c r="CFL24" s="248"/>
      <c r="CFM24" s="248"/>
      <c r="CFN24" s="248"/>
      <c r="CFO24" s="248"/>
      <c r="CFP24" s="248"/>
      <c r="CFQ24" s="248"/>
      <c r="CFR24" s="248"/>
      <c r="CFS24" s="248"/>
      <c r="CFT24" s="248"/>
      <c r="CFU24" s="248"/>
      <c r="CFV24" s="248"/>
      <c r="CFW24" s="248"/>
      <c r="CFX24" s="248"/>
      <c r="CFY24" s="248"/>
      <c r="CFZ24" s="248"/>
      <c r="CGA24" s="248"/>
      <c r="CGB24" s="248"/>
      <c r="CGC24" s="248"/>
      <c r="CGD24" s="248"/>
      <c r="CGE24" s="248"/>
      <c r="CGF24" s="248"/>
      <c r="CGG24" s="248"/>
      <c r="CGH24" s="248"/>
      <c r="CGI24" s="248"/>
      <c r="CGJ24" s="248"/>
      <c r="CGK24" s="248"/>
      <c r="CGL24" s="248"/>
      <c r="CGM24" s="248"/>
      <c r="CGN24" s="248"/>
      <c r="CGO24" s="248"/>
      <c r="CGP24" s="248"/>
      <c r="CGQ24" s="248"/>
      <c r="CGR24" s="248"/>
      <c r="CGS24" s="248"/>
      <c r="CGT24" s="248"/>
      <c r="CGU24" s="248"/>
      <c r="CGV24" s="248"/>
      <c r="CGW24" s="248"/>
      <c r="CGX24" s="248"/>
      <c r="CGY24" s="248"/>
      <c r="CGZ24" s="248"/>
      <c r="CHA24" s="248"/>
      <c r="CHB24" s="248"/>
      <c r="CHC24" s="248"/>
      <c r="CHD24" s="248"/>
      <c r="CHE24" s="248"/>
      <c r="CHF24" s="248"/>
      <c r="CHG24" s="248"/>
      <c r="CHH24" s="248"/>
      <c r="CHI24" s="248"/>
      <c r="CHJ24" s="248"/>
      <c r="CHK24" s="248"/>
      <c r="CHL24" s="248"/>
      <c r="CHM24" s="248"/>
      <c r="CHN24" s="248"/>
      <c r="CHO24" s="248"/>
      <c r="CHP24" s="248"/>
      <c r="CHQ24" s="248"/>
      <c r="CHR24" s="248"/>
      <c r="CHS24" s="248"/>
      <c r="CHT24" s="248"/>
      <c r="CHU24" s="248"/>
      <c r="CHV24" s="248"/>
      <c r="CHW24" s="248"/>
      <c r="CHX24" s="248"/>
      <c r="CHY24" s="248"/>
      <c r="CHZ24" s="248"/>
      <c r="CIA24" s="248"/>
      <c r="CIB24" s="248"/>
      <c r="CIC24" s="248"/>
      <c r="CID24" s="248"/>
      <c r="CIE24" s="248"/>
      <c r="CIF24" s="248"/>
      <c r="CIG24" s="248"/>
      <c r="CIH24" s="248"/>
      <c r="CII24" s="248"/>
      <c r="CIJ24" s="248"/>
      <c r="CIK24" s="248"/>
      <c r="CIL24" s="248"/>
      <c r="CIM24" s="248"/>
      <c r="CIN24" s="248"/>
      <c r="CIO24" s="248"/>
      <c r="CIP24" s="248"/>
      <c r="CIQ24" s="248"/>
      <c r="CIR24" s="248"/>
      <c r="CIS24" s="248"/>
      <c r="CIT24" s="248"/>
      <c r="CIU24" s="248"/>
      <c r="CIV24" s="248"/>
      <c r="CIW24" s="248"/>
      <c r="CIX24" s="248"/>
      <c r="CIY24" s="248"/>
      <c r="CIZ24" s="248"/>
      <c r="CJA24" s="248"/>
      <c r="CJB24" s="248"/>
      <c r="CJC24" s="248"/>
      <c r="CJD24" s="248"/>
      <c r="CJE24" s="248"/>
      <c r="CJF24" s="248"/>
      <c r="CJG24" s="248"/>
      <c r="CJH24" s="248"/>
      <c r="CJI24" s="248"/>
      <c r="CJJ24" s="248"/>
      <c r="CJK24" s="248"/>
      <c r="CJL24" s="248"/>
      <c r="CJM24" s="248"/>
      <c r="CJN24" s="248"/>
      <c r="CJO24" s="248"/>
      <c r="CJP24" s="248"/>
      <c r="CJQ24" s="248"/>
      <c r="CJR24" s="248"/>
      <c r="CJS24" s="248"/>
      <c r="CJT24" s="248"/>
      <c r="CJU24" s="248"/>
      <c r="CJV24" s="248"/>
      <c r="CJW24" s="248"/>
      <c r="CJX24" s="248"/>
      <c r="CJY24" s="248"/>
      <c r="CJZ24" s="248"/>
      <c r="CKA24" s="248"/>
      <c r="CKB24" s="248"/>
      <c r="CKC24" s="248"/>
      <c r="CKD24" s="248"/>
      <c r="CKE24" s="248"/>
      <c r="CKF24" s="248"/>
      <c r="CKG24" s="248"/>
      <c r="CKH24" s="248"/>
      <c r="CKI24" s="248"/>
      <c r="CKJ24" s="248"/>
      <c r="CKK24" s="248"/>
      <c r="CKL24" s="248"/>
      <c r="CKM24" s="248"/>
      <c r="CKN24" s="248"/>
      <c r="CKO24" s="248"/>
      <c r="CKP24" s="248"/>
      <c r="CKQ24" s="248"/>
      <c r="CKR24" s="248"/>
      <c r="CKS24" s="248"/>
      <c r="CKT24" s="248"/>
      <c r="CKU24" s="248"/>
      <c r="CKV24" s="248"/>
      <c r="CKW24" s="248"/>
      <c r="CKX24" s="248"/>
      <c r="CKY24" s="248"/>
      <c r="CKZ24" s="248"/>
      <c r="CLA24" s="248"/>
      <c r="CLB24" s="248"/>
      <c r="CLC24" s="248"/>
      <c r="CLD24" s="248"/>
      <c r="CLE24" s="248"/>
      <c r="CLF24" s="248"/>
      <c r="CLG24" s="248"/>
      <c r="CLH24" s="248"/>
      <c r="CLI24" s="248"/>
      <c r="CLJ24" s="248"/>
      <c r="CLK24" s="248"/>
      <c r="CLL24" s="248"/>
      <c r="CLM24" s="248"/>
      <c r="CLN24" s="248"/>
      <c r="CLO24" s="248"/>
      <c r="CLP24" s="248"/>
      <c r="CLQ24" s="248"/>
      <c r="CLR24" s="248"/>
      <c r="CLS24" s="248"/>
      <c r="CLT24" s="248"/>
      <c r="CLU24" s="248"/>
      <c r="CLV24" s="248"/>
      <c r="CLW24" s="248"/>
      <c r="CLX24" s="248"/>
      <c r="CLY24" s="248"/>
      <c r="CLZ24" s="248"/>
      <c r="CMA24" s="248"/>
      <c r="CMB24" s="248"/>
      <c r="CMC24" s="248"/>
      <c r="CMD24" s="248"/>
      <c r="CME24" s="248"/>
      <c r="CMF24" s="248"/>
      <c r="CMG24" s="248"/>
      <c r="CMH24" s="248"/>
      <c r="CMI24" s="248"/>
      <c r="CMJ24" s="248"/>
      <c r="CMK24" s="248"/>
      <c r="CML24" s="248"/>
      <c r="CMM24" s="248"/>
      <c r="CMN24" s="248"/>
      <c r="CMO24" s="248"/>
      <c r="CMP24" s="248"/>
      <c r="CMQ24" s="248"/>
      <c r="CMR24" s="248"/>
      <c r="CMS24" s="248"/>
      <c r="CMT24" s="248"/>
      <c r="CMU24" s="248"/>
      <c r="CMV24" s="248"/>
      <c r="CMW24" s="248"/>
      <c r="CMX24" s="248"/>
      <c r="CMY24" s="248"/>
      <c r="CMZ24" s="248"/>
      <c r="CNA24" s="248"/>
      <c r="CNB24" s="248"/>
      <c r="CNC24" s="248"/>
      <c r="CND24" s="248"/>
      <c r="CNE24" s="248"/>
      <c r="CNF24" s="248"/>
      <c r="CNG24" s="248"/>
      <c r="CNH24" s="248"/>
      <c r="CNI24" s="248"/>
      <c r="CNJ24" s="248"/>
      <c r="CNK24" s="248"/>
      <c r="CNL24" s="248"/>
      <c r="CNM24" s="248"/>
      <c r="CNN24" s="248"/>
      <c r="CNO24" s="248"/>
      <c r="CNP24" s="248"/>
      <c r="CNQ24" s="248"/>
      <c r="CNR24" s="248"/>
      <c r="CNS24" s="248"/>
      <c r="CNT24" s="248"/>
      <c r="CNU24" s="248"/>
      <c r="CNV24" s="248"/>
      <c r="CNW24" s="248"/>
      <c r="CNX24" s="248"/>
      <c r="CNY24" s="248"/>
      <c r="CNZ24" s="248"/>
      <c r="COA24" s="248"/>
      <c r="COB24" s="248"/>
      <c r="COC24" s="248"/>
      <c r="COD24" s="248"/>
      <c r="COE24" s="248"/>
      <c r="COF24" s="248"/>
      <c r="COG24" s="248"/>
      <c r="COH24" s="248"/>
      <c r="COI24" s="248"/>
      <c r="COJ24" s="248"/>
      <c r="COK24" s="248"/>
      <c r="COL24" s="248"/>
      <c r="COM24" s="248"/>
      <c r="CON24" s="248"/>
      <c r="COO24" s="248"/>
      <c r="COP24" s="248"/>
      <c r="COQ24" s="248"/>
      <c r="COR24" s="248"/>
      <c r="COS24" s="248"/>
      <c r="COT24" s="248"/>
      <c r="COU24" s="248"/>
      <c r="COV24" s="248"/>
      <c r="COW24" s="248"/>
      <c r="COX24" s="248"/>
      <c r="COY24" s="248"/>
      <c r="COZ24" s="248"/>
      <c r="CPA24" s="248"/>
      <c r="CPB24" s="248"/>
      <c r="CPC24" s="248"/>
      <c r="CPD24" s="248"/>
      <c r="CPE24" s="248"/>
      <c r="CPF24" s="248"/>
      <c r="CPG24" s="248"/>
      <c r="CPH24" s="248"/>
      <c r="CPI24" s="248"/>
      <c r="CPJ24" s="248"/>
      <c r="CPK24" s="248"/>
      <c r="CPL24" s="248"/>
      <c r="CPM24" s="248"/>
      <c r="CPN24" s="248"/>
      <c r="CPO24" s="248"/>
      <c r="CPP24" s="248"/>
      <c r="CPQ24" s="248"/>
      <c r="CPR24" s="248"/>
      <c r="CPS24" s="248"/>
      <c r="CPT24" s="248"/>
      <c r="CPU24" s="248"/>
      <c r="CPV24" s="248"/>
      <c r="CPW24" s="248"/>
      <c r="CPX24" s="248"/>
      <c r="CPY24" s="248"/>
      <c r="CPZ24" s="248"/>
      <c r="CQA24" s="248"/>
      <c r="CQB24" s="248"/>
      <c r="CQC24" s="248"/>
      <c r="CQD24" s="248"/>
      <c r="CQE24" s="248"/>
      <c r="CQF24" s="248"/>
      <c r="CQG24" s="248"/>
      <c r="CQH24" s="248"/>
      <c r="CQI24" s="248"/>
      <c r="CQJ24" s="248"/>
      <c r="CQK24" s="248"/>
      <c r="CQL24" s="248"/>
      <c r="CQM24" s="248"/>
      <c r="CQN24" s="248"/>
      <c r="CQO24" s="248"/>
      <c r="CQP24" s="248"/>
      <c r="CQQ24" s="248"/>
      <c r="CQR24" s="248"/>
      <c r="CQS24" s="248"/>
      <c r="CQT24" s="248"/>
      <c r="CQU24" s="248"/>
      <c r="CQV24" s="248"/>
      <c r="CQW24" s="248"/>
      <c r="CQX24" s="248"/>
      <c r="CQY24" s="248"/>
      <c r="CQZ24" s="248"/>
      <c r="CRA24" s="248"/>
      <c r="CRB24" s="248"/>
      <c r="CRC24" s="248"/>
      <c r="CRD24" s="248"/>
      <c r="CRE24" s="248"/>
      <c r="CRF24" s="248"/>
      <c r="CRG24" s="248"/>
      <c r="CRH24" s="248"/>
      <c r="CRI24" s="248"/>
      <c r="CRJ24" s="248"/>
      <c r="CRK24" s="248"/>
      <c r="CRL24" s="248"/>
      <c r="CRM24" s="248"/>
      <c r="CRN24" s="248"/>
      <c r="CRO24" s="248"/>
      <c r="CRP24" s="248"/>
      <c r="CRQ24" s="248"/>
      <c r="CRR24" s="248"/>
      <c r="CRS24" s="248"/>
      <c r="CRT24" s="248"/>
      <c r="CRU24" s="248"/>
      <c r="CRV24" s="248"/>
      <c r="CRW24" s="248"/>
      <c r="CRX24" s="248"/>
      <c r="CRY24" s="248"/>
      <c r="CRZ24" s="248"/>
      <c r="CSA24" s="248"/>
      <c r="CSB24" s="248"/>
      <c r="CSC24" s="248"/>
      <c r="CSD24" s="248"/>
      <c r="CSE24" s="248"/>
      <c r="CSF24" s="248"/>
      <c r="CSG24" s="248"/>
      <c r="CSH24" s="248"/>
      <c r="CSI24" s="248"/>
      <c r="CSJ24" s="248"/>
      <c r="CSK24" s="248"/>
      <c r="CSL24" s="248"/>
      <c r="CSM24" s="248"/>
      <c r="CSN24" s="248"/>
      <c r="CSO24" s="248"/>
      <c r="CSP24" s="248"/>
      <c r="CSQ24" s="248"/>
      <c r="CSR24" s="248"/>
      <c r="CSS24" s="248"/>
      <c r="CST24" s="248"/>
      <c r="CSU24" s="248"/>
      <c r="CSV24" s="248"/>
      <c r="CSW24" s="248"/>
      <c r="CSX24" s="248"/>
      <c r="CSY24" s="248"/>
      <c r="CSZ24" s="248"/>
      <c r="CTA24" s="248"/>
      <c r="CTB24" s="248"/>
      <c r="CTC24" s="248"/>
      <c r="CTD24" s="248"/>
      <c r="CTE24" s="248"/>
      <c r="CTF24" s="248"/>
      <c r="CTG24" s="248"/>
      <c r="CTH24" s="248"/>
      <c r="CTI24" s="248"/>
      <c r="CTJ24" s="248"/>
      <c r="CTK24" s="248"/>
      <c r="CTL24" s="248"/>
      <c r="CTM24" s="248"/>
      <c r="CTN24" s="248"/>
      <c r="CTO24" s="248"/>
      <c r="CTP24" s="248"/>
      <c r="CTQ24" s="248"/>
      <c r="CTR24" s="248"/>
      <c r="CTS24" s="248"/>
      <c r="CTT24" s="248"/>
      <c r="CTU24" s="248"/>
      <c r="CTV24" s="248"/>
      <c r="CTW24" s="248"/>
      <c r="CTX24" s="248"/>
      <c r="CTY24" s="248"/>
      <c r="CTZ24" s="248"/>
      <c r="CUA24" s="248"/>
      <c r="CUB24" s="248"/>
      <c r="CUC24" s="248"/>
      <c r="CUD24" s="248"/>
      <c r="CUE24" s="248"/>
      <c r="CUF24" s="248"/>
      <c r="CUG24" s="248"/>
      <c r="CUH24" s="248"/>
      <c r="CUI24" s="248"/>
      <c r="CUJ24" s="248"/>
      <c r="CUK24" s="248"/>
      <c r="CUL24" s="248"/>
      <c r="CUM24" s="248"/>
      <c r="CUN24" s="248"/>
      <c r="CUO24" s="248"/>
      <c r="CUP24" s="248"/>
      <c r="CUQ24" s="248"/>
      <c r="CUR24" s="248"/>
      <c r="CUS24" s="248"/>
      <c r="CUT24" s="248"/>
      <c r="CUU24" s="248"/>
      <c r="CUV24" s="248"/>
      <c r="CUW24" s="248"/>
      <c r="CUX24" s="248"/>
      <c r="CUY24" s="248"/>
      <c r="CUZ24" s="248"/>
      <c r="CVA24" s="248"/>
      <c r="CVB24" s="248"/>
      <c r="CVC24" s="248"/>
      <c r="CVD24" s="248"/>
      <c r="CVE24" s="248"/>
      <c r="CVF24" s="248"/>
      <c r="CVG24" s="248"/>
      <c r="CVH24" s="248"/>
      <c r="CVI24" s="248"/>
      <c r="CVJ24" s="248"/>
      <c r="CVK24" s="248"/>
      <c r="CVL24" s="248"/>
      <c r="CVM24" s="248"/>
      <c r="CVN24" s="248"/>
      <c r="CVO24" s="248"/>
      <c r="CVP24" s="248"/>
      <c r="CVQ24" s="248"/>
      <c r="CVR24" s="248"/>
      <c r="CVS24" s="248"/>
      <c r="CVT24" s="248"/>
      <c r="CVU24" s="248"/>
      <c r="CVV24" s="248"/>
      <c r="CVW24" s="248"/>
      <c r="CVX24" s="248"/>
      <c r="CVY24" s="248"/>
      <c r="CVZ24" s="248"/>
      <c r="CWA24" s="248"/>
      <c r="CWB24" s="248"/>
      <c r="CWC24" s="248"/>
      <c r="CWD24" s="248"/>
      <c r="CWE24" s="248"/>
      <c r="CWF24" s="248"/>
      <c r="CWG24" s="248"/>
      <c r="CWH24" s="248"/>
      <c r="CWI24" s="248"/>
      <c r="CWJ24" s="248"/>
      <c r="CWK24" s="248"/>
      <c r="CWL24" s="248"/>
      <c r="CWM24" s="248"/>
      <c r="CWN24" s="248"/>
      <c r="CWO24" s="248"/>
      <c r="CWP24" s="248"/>
      <c r="CWQ24" s="248"/>
      <c r="CWR24" s="248"/>
      <c r="CWS24" s="248"/>
      <c r="CWT24" s="248"/>
      <c r="CWU24" s="248"/>
      <c r="CWV24" s="248"/>
      <c r="CWW24" s="248"/>
      <c r="CWX24" s="248"/>
      <c r="CWY24" s="248"/>
      <c r="CWZ24" s="248"/>
      <c r="CXA24" s="248"/>
      <c r="CXB24" s="248"/>
      <c r="CXC24" s="248"/>
      <c r="CXD24" s="248"/>
      <c r="CXE24" s="248"/>
      <c r="CXF24" s="248"/>
      <c r="CXG24" s="248"/>
      <c r="CXH24" s="248"/>
      <c r="CXI24" s="248"/>
      <c r="CXJ24" s="248"/>
      <c r="CXK24" s="248"/>
      <c r="CXL24" s="248"/>
      <c r="CXM24" s="248"/>
      <c r="CXN24" s="248"/>
      <c r="CXO24" s="248"/>
      <c r="CXP24" s="248"/>
      <c r="CXQ24" s="248"/>
      <c r="CXR24" s="248"/>
      <c r="CXS24" s="248"/>
      <c r="CXT24" s="248"/>
      <c r="CXU24" s="248"/>
      <c r="CXV24" s="248"/>
      <c r="CXW24" s="248"/>
      <c r="CXX24" s="248"/>
      <c r="CXY24" s="248"/>
      <c r="CXZ24" s="248"/>
      <c r="CYA24" s="248"/>
      <c r="CYB24" s="248"/>
      <c r="CYC24" s="248"/>
      <c r="CYD24" s="248"/>
      <c r="CYE24" s="248"/>
      <c r="CYF24" s="248"/>
      <c r="CYG24" s="248"/>
      <c r="CYH24" s="248"/>
      <c r="CYI24" s="248"/>
      <c r="CYJ24" s="248"/>
      <c r="CYK24" s="248"/>
      <c r="CYL24" s="248"/>
      <c r="CYM24" s="248"/>
      <c r="CYN24" s="248"/>
      <c r="CYO24" s="248"/>
      <c r="CYP24" s="248"/>
      <c r="CYQ24" s="248"/>
      <c r="CYR24" s="248"/>
      <c r="CYS24" s="248"/>
      <c r="CYT24" s="248"/>
      <c r="CYU24" s="248"/>
      <c r="CYV24" s="248"/>
      <c r="CYW24" s="248"/>
      <c r="CYX24" s="248"/>
      <c r="CYY24" s="248"/>
      <c r="CYZ24" s="248"/>
      <c r="CZA24" s="248"/>
      <c r="CZB24" s="248"/>
      <c r="CZC24" s="248"/>
      <c r="CZD24" s="248"/>
      <c r="CZE24" s="248"/>
      <c r="CZF24" s="248"/>
      <c r="CZG24" s="248"/>
      <c r="CZH24" s="248"/>
      <c r="CZI24" s="248"/>
      <c r="CZJ24" s="248"/>
      <c r="CZK24" s="248"/>
      <c r="CZL24" s="248"/>
      <c r="CZM24" s="248"/>
      <c r="CZN24" s="248"/>
      <c r="CZO24" s="248"/>
      <c r="CZP24" s="248"/>
      <c r="CZQ24" s="248"/>
      <c r="CZR24" s="248"/>
      <c r="CZS24" s="248"/>
      <c r="CZT24" s="248"/>
      <c r="CZU24" s="248"/>
      <c r="CZV24" s="248"/>
      <c r="CZW24" s="248"/>
      <c r="CZX24" s="248"/>
      <c r="CZY24" s="248"/>
      <c r="CZZ24" s="248"/>
      <c r="DAA24" s="248"/>
      <c r="DAB24" s="248"/>
      <c r="DAC24" s="248"/>
      <c r="DAD24" s="248"/>
      <c r="DAE24" s="248"/>
      <c r="DAF24" s="248"/>
      <c r="DAG24" s="248"/>
      <c r="DAH24" s="248"/>
      <c r="DAI24" s="248"/>
      <c r="DAJ24" s="248"/>
      <c r="DAK24" s="248"/>
      <c r="DAL24" s="248"/>
      <c r="DAM24" s="248"/>
      <c r="DAN24" s="248"/>
      <c r="DAO24" s="248"/>
      <c r="DAP24" s="248"/>
      <c r="DAQ24" s="248"/>
      <c r="DAR24" s="248"/>
      <c r="DAS24" s="248"/>
      <c r="DAT24" s="248"/>
      <c r="DAU24" s="248"/>
      <c r="DAV24" s="248"/>
      <c r="DAW24" s="248"/>
      <c r="DAX24" s="248"/>
      <c r="DAY24" s="248"/>
      <c r="DAZ24" s="248"/>
      <c r="DBA24" s="248"/>
      <c r="DBB24" s="248"/>
      <c r="DBC24" s="248"/>
      <c r="DBD24" s="248"/>
      <c r="DBE24" s="248"/>
      <c r="DBF24" s="248"/>
      <c r="DBG24" s="248"/>
      <c r="DBH24" s="248"/>
      <c r="DBI24" s="248"/>
      <c r="DBJ24" s="248"/>
      <c r="DBK24" s="248"/>
      <c r="DBL24" s="248"/>
      <c r="DBM24" s="248"/>
      <c r="DBN24" s="248"/>
      <c r="DBO24" s="248"/>
      <c r="DBP24" s="248"/>
      <c r="DBQ24" s="248"/>
      <c r="DBR24" s="248"/>
      <c r="DBS24" s="248"/>
      <c r="DBT24" s="248"/>
      <c r="DBU24" s="248"/>
      <c r="DBV24" s="248"/>
      <c r="DBW24" s="248"/>
      <c r="DBX24" s="248"/>
      <c r="DBY24" s="248"/>
      <c r="DBZ24" s="248"/>
      <c r="DCA24" s="248"/>
      <c r="DCB24" s="248"/>
      <c r="DCC24" s="248"/>
      <c r="DCD24" s="248"/>
      <c r="DCE24" s="248"/>
      <c r="DCF24" s="248"/>
      <c r="DCG24" s="248"/>
      <c r="DCH24" s="248"/>
      <c r="DCI24" s="248"/>
      <c r="DCJ24" s="248"/>
      <c r="DCK24" s="248"/>
      <c r="DCL24" s="248"/>
      <c r="DCM24" s="248"/>
      <c r="DCN24" s="248"/>
      <c r="DCO24" s="248"/>
      <c r="DCP24" s="248"/>
      <c r="DCQ24" s="248"/>
      <c r="DCR24" s="248"/>
      <c r="DCS24" s="248"/>
      <c r="DCT24" s="248"/>
      <c r="DCU24" s="248"/>
      <c r="DCV24" s="248"/>
      <c r="DCW24" s="248"/>
      <c r="DCX24" s="248"/>
      <c r="DCY24" s="248"/>
      <c r="DCZ24" s="248"/>
      <c r="DDA24" s="248"/>
      <c r="DDB24" s="248"/>
      <c r="DDC24" s="248"/>
      <c r="DDD24" s="248"/>
      <c r="DDE24" s="248"/>
      <c r="DDF24" s="248"/>
      <c r="DDG24" s="248"/>
      <c r="DDH24" s="248"/>
      <c r="DDI24" s="248"/>
      <c r="DDJ24" s="248"/>
      <c r="DDK24" s="248"/>
      <c r="DDL24" s="248"/>
      <c r="DDM24" s="248"/>
      <c r="DDN24" s="248"/>
      <c r="DDO24" s="248"/>
      <c r="DDP24" s="248"/>
      <c r="DDQ24" s="248"/>
      <c r="DDR24" s="248"/>
      <c r="DDS24" s="248"/>
      <c r="DDT24" s="248"/>
      <c r="DDU24" s="248"/>
      <c r="DDV24" s="248"/>
      <c r="DDW24" s="248"/>
      <c r="DDX24" s="248"/>
      <c r="DDY24" s="248"/>
      <c r="DDZ24" s="248"/>
      <c r="DEA24" s="248"/>
      <c r="DEB24" s="248"/>
      <c r="DEC24" s="248"/>
      <c r="DED24" s="248"/>
      <c r="DEE24" s="248"/>
      <c r="DEF24" s="248"/>
      <c r="DEG24" s="248"/>
      <c r="DEH24" s="248"/>
      <c r="DEI24" s="248"/>
      <c r="DEJ24" s="248"/>
      <c r="DEK24" s="248"/>
      <c r="DEL24" s="248"/>
      <c r="DEM24" s="248"/>
      <c r="DEN24" s="248"/>
      <c r="DEO24" s="248"/>
      <c r="DEP24" s="248"/>
      <c r="DEQ24" s="248"/>
      <c r="DER24" s="248"/>
      <c r="DES24" s="248"/>
      <c r="DET24" s="248"/>
      <c r="DEU24" s="248"/>
      <c r="DEV24" s="248"/>
      <c r="DEW24" s="248"/>
      <c r="DEX24" s="248"/>
      <c r="DEY24" s="248"/>
      <c r="DEZ24" s="248"/>
      <c r="DFA24" s="248"/>
      <c r="DFB24" s="248"/>
      <c r="DFC24" s="248"/>
      <c r="DFD24" s="248"/>
      <c r="DFE24" s="248"/>
      <c r="DFF24" s="248"/>
      <c r="DFG24" s="248"/>
      <c r="DFH24" s="248"/>
      <c r="DFI24" s="248"/>
      <c r="DFJ24" s="248"/>
      <c r="DFK24" s="248"/>
      <c r="DFL24" s="248"/>
      <c r="DFM24" s="248"/>
      <c r="DFN24" s="248"/>
      <c r="DFO24" s="248"/>
      <c r="DFP24" s="248"/>
      <c r="DFQ24" s="248"/>
      <c r="DFR24" s="248"/>
      <c r="DFS24" s="248"/>
      <c r="DFT24" s="248"/>
      <c r="DFU24" s="248"/>
      <c r="DFV24" s="248"/>
      <c r="DFW24" s="248"/>
      <c r="DFX24" s="248"/>
      <c r="DFY24" s="248"/>
      <c r="DFZ24" s="248"/>
      <c r="DGA24" s="248"/>
      <c r="DGB24" s="248"/>
      <c r="DGC24" s="248"/>
      <c r="DGD24" s="248"/>
      <c r="DGE24" s="248"/>
      <c r="DGF24" s="248"/>
      <c r="DGG24" s="248"/>
      <c r="DGH24" s="248"/>
      <c r="DGI24" s="248"/>
      <c r="DGJ24" s="248"/>
      <c r="DGK24" s="248"/>
      <c r="DGL24" s="248"/>
      <c r="DGM24" s="248"/>
      <c r="DGN24" s="248"/>
      <c r="DGO24" s="248"/>
      <c r="DGP24" s="248"/>
      <c r="DGQ24" s="248"/>
      <c r="DGR24" s="248"/>
      <c r="DGS24" s="248"/>
      <c r="DGT24" s="248"/>
      <c r="DGU24" s="248"/>
      <c r="DGV24" s="248"/>
      <c r="DGW24" s="248"/>
      <c r="DGX24" s="248"/>
      <c r="DGY24" s="248"/>
      <c r="DGZ24" s="248"/>
      <c r="DHA24" s="248"/>
      <c r="DHB24" s="248"/>
      <c r="DHC24" s="248"/>
      <c r="DHD24" s="248"/>
      <c r="DHE24" s="248"/>
      <c r="DHF24" s="248"/>
      <c r="DHG24" s="248"/>
      <c r="DHH24" s="248"/>
      <c r="DHI24" s="248"/>
      <c r="DHJ24" s="248"/>
      <c r="DHK24" s="248"/>
      <c r="DHL24" s="248"/>
      <c r="DHM24" s="248"/>
      <c r="DHN24" s="248"/>
      <c r="DHO24" s="248"/>
      <c r="DHP24" s="248"/>
      <c r="DHQ24" s="248"/>
      <c r="DHR24" s="248"/>
      <c r="DHS24" s="248"/>
      <c r="DHT24" s="248"/>
      <c r="DHU24" s="248"/>
      <c r="DHV24" s="248"/>
      <c r="DHW24" s="248"/>
      <c r="DHX24" s="248"/>
      <c r="DHY24" s="248"/>
      <c r="DHZ24" s="248"/>
      <c r="DIA24" s="248"/>
      <c r="DIB24" s="248"/>
      <c r="DIC24" s="248"/>
      <c r="DID24" s="248"/>
      <c r="DIE24" s="248"/>
      <c r="DIF24" s="248"/>
      <c r="DIG24" s="248"/>
      <c r="DIH24" s="248"/>
      <c r="DII24" s="248"/>
      <c r="DIJ24" s="248"/>
      <c r="DIK24" s="248"/>
      <c r="DIL24" s="248"/>
      <c r="DIM24" s="248"/>
      <c r="DIN24" s="248"/>
      <c r="DIO24" s="248"/>
      <c r="DIP24" s="248"/>
      <c r="DIQ24" s="248"/>
      <c r="DIR24" s="248"/>
      <c r="DIS24" s="248"/>
      <c r="DIT24" s="248"/>
      <c r="DIU24" s="248"/>
      <c r="DIV24" s="248"/>
      <c r="DIW24" s="248"/>
      <c r="DIX24" s="248"/>
      <c r="DIY24" s="248"/>
      <c r="DIZ24" s="248"/>
      <c r="DJA24" s="248"/>
      <c r="DJB24" s="248"/>
      <c r="DJC24" s="248"/>
      <c r="DJD24" s="248"/>
      <c r="DJE24" s="248"/>
      <c r="DJF24" s="248"/>
      <c r="DJG24" s="248"/>
      <c r="DJH24" s="248"/>
      <c r="DJI24" s="248"/>
      <c r="DJJ24" s="248"/>
      <c r="DJK24" s="248"/>
      <c r="DJL24" s="248"/>
      <c r="DJM24" s="248"/>
      <c r="DJN24" s="248"/>
      <c r="DJO24" s="248"/>
      <c r="DJP24" s="248"/>
      <c r="DJQ24" s="248"/>
      <c r="DJR24" s="248"/>
      <c r="DJS24" s="248"/>
      <c r="DJT24" s="248"/>
      <c r="DJU24" s="248"/>
      <c r="DJV24" s="248"/>
      <c r="DJW24" s="248"/>
      <c r="DJX24" s="248"/>
      <c r="DJY24" s="248"/>
      <c r="DJZ24" s="248"/>
      <c r="DKA24" s="248"/>
      <c r="DKB24" s="248"/>
      <c r="DKC24" s="248"/>
      <c r="DKD24" s="248"/>
      <c r="DKE24" s="248"/>
      <c r="DKF24" s="248"/>
      <c r="DKG24" s="248"/>
      <c r="DKH24" s="248"/>
      <c r="DKI24" s="248"/>
      <c r="DKJ24" s="248"/>
      <c r="DKK24" s="248"/>
      <c r="DKL24" s="248"/>
      <c r="DKM24" s="248"/>
      <c r="DKN24" s="248"/>
      <c r="DKO24" s="248"/>
      <c r="DKP24" s="248"/>
      <c r="DKQ24" s="248"/>
      <c r="DKR24" s="248"/>
      <c r="DKS24" s="248"/>
      <c r="DKT24" s="248"/>
      <c r="DKU24" s="248"/>
      <c r="DKV24" s="248"/>
      <c r="DKW24" s="248"/>
      <c r="DKX24" s="248"/>
      <c r="DKY24" s="248"/>
      <c r="DKZ24" s="248"/>
      <c r="DLA24" s="248"/>
      <c r="DLB24" s="248"/>
      <c r="DLC24" s="248"/>
      <c r="DLD24" s="248"/>
      <c r="DLE24" s="248"/>
      <c r="DLF24" s="248"/>
      <c r="DLG24" s="248"/>
      <c r="DLH24" s="248"/>
      <c r="DLI24" s="248"/>
      <c r="DLJ24" s="248"/>
      <c r="DLK24" s="248"/>
      <c r="DLL24" s="248"/>
      <c r="DLM24" s="248"/>
      <c r="DLN24" s="248"/>
      <c r="DLO24" s="248"/>
      <c r="DLP24" s="248"/>
      <c r="DLQ24" s="248"/>
      <c r="DLR24" s="248"/>
      <c r="DLS24" s="248"/>
      <c r="DLT24" s="248"/>
      <c r="DLU24" s="248"/>
      <c r="DLV24" s="248"/>
      <c r="DLW24" s="248"/>
      <c r="DLX24" s="248"/>
      <c r="DLY24" s="248"/>
      <c r="DLZ24" s="248"/>
      <c r="DMA24" s="248"/>
      <c r="DMB24" s="248"/>
      <c r="DMC24" s="248"/>
      <c r="DMD24" s="248"/>
      <c r="DME24" s="248"/>
      <c r="DMF24" s="248"/>
      <c r="DMG24" s="248"/>
      <c r="DMH24" s="248"/>
      <c r="DMI24" s="248"/>
      <c r="DMJ24" s="248"/>
      <c r="DMK24" s="248"/>
      <c r="DML24" s="248"/>
      <c r="DMM24" s="248"/>
      <c r="DMN24" s="248"/>
      <c r="DMO24" s="248"/>
      <c r="DMP24" s="248"/>
      <c r="DMQ24" s="248"/>
      <c r="DMR24" s="248"/>
      <c r="DMS24" s="248"/>
      <c r="DMT24" s="248"/>
      <c r="DMU24" s="248"/>
      <c r="DMV24" s="248"/>
      <c r="DMW24" s="248"/>
      <c r="DMX24" s="248"/>
      <c r="DMY24" s="248"/>
      <c r="DMZ24" s="248"/>
      <c r="DNA24" s="248"/>
      <c r="DNB24" s="248"/>
      <c r="DNC24" s="248"/>
      <c r="DND24" s="248"/>
      <c r="DNE24" s="248"/>
      <c r="DNF24" s="248"/>
      <c r="DNG24" s="248"/>
      <c r="DNH24" s="248"/>
      <c r="DNI24" s="248"/>
      <c r="DNJ24" s="248"/>
      <c r="DNK24" s="248"/>
      <c r="DNL24" s="248"/>
      <c r="DNM24" s="248"/>
      <c r="DNN24" s="248"/>
      <c r="DNO24" s="248"/>
      <c r="DNP24" s="248"/>
      <c r="DNQ24" s="248"/>
      <c r="DNR24" s="248"/>
      <c r="DNS24" s="248"/>
      <c r="DNT24" s="248"/>
      <c r="DNU24" s="248"/>
      <c r="DNV24" s="248"/>
      <c r="DNW24" s="248"/>
      <c r="DNX24" s="248"/>
      <c r="DNY24" s="248"/>
      <c r="DNZ24" s="248"/>
      <c r="DOA24" s="248"/>
      <c r="DOB24" s="248"/>
      <c r="DOC24" s="248"/>
      <c r="DOD24" s="248"/>
      <c r="DOE24" s="248"/>
      <c r="DOF24" s="248"/>
      <c r="DOG24" s="248"/>
      <c r="DOH24" s="248"/>
      <c r="DOI24" s="248"/>
      <c r="DOJ24" s="248"/>
      <c r="DOK24" s="248"/>
      <c r="DOL24" s="248"/>
      <c r="DOM24" s="248"/>
      <c r="DON24" s="248"/>
      <c r="DOO24" s="248"/>
      <c r="DOP24" s="248"/>
      <c r="DOQ24" s="248"/>
      <c r="DOR24" s="248"/>
      <c r="DOS24" s="248"/>
      <c r="DOT24" s="248"/>
      <c r="DOU24" s="248"/>
      <c r="DOV24" s="248"/>
      <c r="DOW24" s="248"/>
      <c r="DOX24" s="248"/>
      <c r="DOY24" s="248"/>
      <c r="DOZ24" s="248"/>
      <c r="DPA24" s="248"/>
      <c r="DPB24" s="248"/>
      <c r="DPC24" s="248"/>
      <c r="DPD24" s="248"/>
      <c r="DPE24" s="248"/>
      <c r="DPF24" s="248"/>
      <c r="DPG24" s="248"/>
      <c r="DPH24" s="248"/>
      <c r="DPI24" s="248"/>
      <c r="DPJ24" s="248"/>
      <c r="DPK24" s="248"/>
      <c r="DPL24" s="248"/>
      <c r="DPM24" s="248"/>
      <c r="DPN24" s="248"/>
      <c r="DPO24" s="248"/>
      <c r="DPP24" s="248"/>
      <c r="DPQ24" s="248"/>
      <c r="DPR24" s="248"/>
      <c r="DPS24" s="248"/>
      <c r="DPT24" s="248"/>
      <c r="DPU24" s="248"/>
      <c r="DPV24" s="248"/>
      <c r="DPW24" s="248"/>
      <c r="DPX24" s="248"/>
      <c r="DPY24" s="248"/>
      <c r="DPZ24" s="248"/>
      <c r="DQA24" s="248"/>
      <c r="DQB24" s="248"/>
      <c r="DQC24" s="248"/>
      <c r="DQD24" s="248"/>
      <c r="DQE24" s="248"/>
      <c r="DQF24" s="248"/>
      <c r="DQG24" s="248"/>
      <c r="DQH24" s="248"/>
      <c r="DQI24" s="248"/>
      <c r="DQJ24" s="248"/>
      <c r="DQK24" s="248"/>
      <c r="DQL24" s="248"/>
      <c r="DQM24" s="248"/>
      <c r="DQN24" s="248"/>
      <c r="DQO24" s="248"/>
      <c r="DQP24" s="248"/>
      <c r="DQQ24" s="248"/>
      <c r="DQR24" s="248"/>
      <c r="DQS24" s="248"/>
      <c r="DQT24" s="248"/>
      <c r="DQU24" s="248"/>
      <c r="DQV24" s="248"/>
      <c r="DQW24" s="248"/>
      <c r="DQX24" s="248"/>
      <c r="DQY24" s="248"/>
      <c r="DQZ24" s="248"/>
      <c r="DRA24" s="248"/>
      <c r="DRB24" s="248"/>
      <c r="DRC24" s="248"/>
      <c r="DRD24" s="248"/>
      <c r="DRE24" s="248"/>
      <c r="DRF24" s="248"/>
      <c r="DRG24" s="248"/>
      <c r="DRH24" s="248"/>
      <c r="DRI24" s="248"/>
      <c r="DRJ24" s="248"/>
      <c r="DRK24" s="248"/>
      <c r="DRL24" s="248"/>
      <c r="DRM24" s="248"/>
      <c r="DRN24" s="248"/>
      <c r="DRO24" s="248"/>
      <c r="DRP24" s="248"/>
      <c r="DRQ24" s="248"/>
      <c r="DRR24" s="248"/>
      <c r="DRS24" s="248"/>
      <c r="DRT24" s="248"/>
      <c r="DRU24" s="248"/>
      <c r="DRV24" s="248"/>
      <c r="DRW24" s="248"/>
      <c r="DRX24" s="248"/>
      <c r="DRY24" s="248"/>
      <c r="DRZ24" s="248"/>
      <c r="DSA24" s="248"/>
      <c r="DSB24" s="248"/>
      <c r="DSC24" s="248"/>
      <c r="DSD24" s="248"/>
      <c r="DSE24" s="248"/>
      <c r="DSF24" s="248"/>
      <c r="DSG24" s="248"/>
      <c r="DSH24" s="248"/>
      <c r="DSI24" s="248"/>
      <c r="DSJ24" s="248"/>
      <c r="DSK24" s="248"/>
      <c r="DSL24" s="248"/>
      <c r="DSM24" s="248"/>
      <c r="DSN24" s="248"/>
      <c r="DSO24" s="248"/>
      <c r="DSP24" s="248"/>
      <c r="DSQ24" s="248"/>
      <c r="DSR24" s="248"/>
      <c r="DSS24" s="248"/>
      <c r="DST24" s="248"/>
      <c r="DSU24" s="248"/>
      <c r="DSV24" s="248"/>
      <c r="DSW24" s="248"/>
      <c r="DSX24" s="248"/>
      <c r="DSY24" s="248"/>
      <c r="DSZ24" s="248"/>
      <c r="DTA24" s="248"/>
      <c r="DTB24" s="248"/>
      <c r="DTC24" s="248"/>
      <c r="DTD24" s="248"/>
      <c r="DTE24" s="248"/>
      <c r="DTF24" s="248"/>
      <c r="DTG24" s="248"/>
      <c r="DTH24" s="248"/>
      <c r="DTI24" s="248"/>
      <c r="DTJ24" s="248"/>
      <c r="DTK24" s="248"/>
      <c r="DTL24" s="248"/>
      <c r="DTM24" s="248"/>
      <c r="DTN24" s="248"/>
      <c r="DTO24" s="248"/>
      <c r="DTP24" s="248"/>
      <c r="DTQ24" s="248"/>
      <c r="DTR24" s="248"/>
      <c r="DTS24" s="248"/>
      <c r="DTT24" s="248"/>
      <c r="DTU24" s="248"/>
      <c r="DTV24" s="248"/>
      <c r="DTW24" s="248"/>
      <c r="DTX24" s="248"/>
      <c r="DTY24" s="248"/>
      <c r="DTZ24" s="248"/>
      <c r="DUA24" s="248"/>
      <c r="DUB24" s="248"/>
      <c r="DUC24" s="248"/>
      <c r="DUD24" s="248"/>
      <c r="DUE24" s="248"/>
      <c r="DUF24" s="248"/>
      <c r="DUG24" s="248"/>
      <c r="DUH24" s="248"/>
      <c r="DUI24" s="248"/>
      <c r="DUJ24" s="248"/>
      <c r="DUK24" s="248"/>
      <c r="DUL24" s="248"/>
      <c r="DUM24" s="248"/>
      <c r="DUN24" s="248"/>
      <c r="DUO24" s="248"/>
      <c r="DUP24" s="248"/>
      <c r="DUQ24" s="248"/>
      <c r="DUR24" s="248"/>
      <c r="DUS24" s="248"/>
      <c r="DUT24" s="248"/>
      <c r="DUU24" s="248"/>
      <c r="DUV24" s="248"/>
      <c r="DUW24" s="248"/>
      <c r="DUX24" s="248"/>
      <c r="DUY24" s="248"/>
      <c r="DUZ24" s="248"/>
      <c r="DVA24" s="248"/>
      <c r="DVB24" s="248"/>
      <c r="DVC24" s="248"/>
      <c r="DVD24" s="248"/>
      <c r="DVE24" s="248"/>
      <c r="DVF24" s="248"/>
      <c r="DVG24" s="248"/>
      <c r="DVH24" s="248"/>
      <c r="DVI24" s="248"/>
      <c r="DVJ24" s="248"/>
      <c r="DVK24" s="248"/>
      <c r="DVL24" s="248"/>
      <c r="DVM24" s="248"/>
      <c r="DVN24" s="248"/>
      <c r="DVO24" s="248"/>
      <c r="DVP24" s="248"/>
      <c r="DVQ24" s="248"/>
      <c r="DVR24" s="248"/>
      <c r="DVS24" s="248"/>
      <c r="DVT24" s="248"/>
      <c r="DVU24" s="248"/>
      <c r="DVV24" s="248"/>
      <c r="DVW24" s="248"/>
      <c r="DVX24" s="248"/>
      <c r="DVY24" s="248"/>
      <c r="DVZ24" s="248"/>
      <c r="DWA24" s="248"/>
      <c r="DWB24" s="248"/>
      <c r="DWC24" s="248"/>
      <c r="DWD24" s="248"/>
      <c r="DWE24" s="248"/>
      <c r="DWF24" s="248"/>
      <c r="DWG24" s="248"/>
      <c r="DWH24" s="248"/>
      <c r="DWI24" s="248"/>
      <c r="DWJ24" s="248"/>
      <c r="DWK24" s="248"/>
      <c r="DWL24" s="248"/>
      <c r="DWM24" s="248"/>
      <c r="DWN24" s="248"/>
      <c r="DWO24" s="248"/>
      <c r="DWP24" s="248"/>
      <c r="DWQ24" s="248"/>
      <c r="DWR24" s="248"/>
      <c r="DWS24" s="248"/>
      <c r="DWT24" s="248"/>
      <c r="DWU24" s="248"/>
      <c r="DWV24" s="248"/>
      <c r="DWW24" s="248"/>
      <c r="DWX24" s="248"/>
      <c r="DWY24" s="248"/>
      <c r="DWZ24" s="248"/>
      <c r="DXA24" s="248"/>
      <c r="DXB24" s="248"/>
      <c r="DXC24" s="248"/>
      <c r="DXD24" s="248"/>
      <c r="DXE24" s="248"/>
      <c r="DXF24" s="248"/>
      <c r="DXG24" s="248"/>
      <c r="DXH24" s="248"/>
      <c r="DXI24" s="248"/>
      <c r="DXJ24" s="248"/>
      <c r="DXK24" s="248"/>
      <c r="DXL24" s="248"/>
      <c r="DXM24" s="248"/>
      <c r="DXN24" s="248"/>
      <c r="DXO24" s="248"/>
      <c r="DXP24" s="248"/>
      <c r="DXQ24" s="248"/>
      <c r="DXR24" s="248"/>
      <c r="DXS24" s="248"/>
      <c r="DXT24" s="248"/>
      <c r="DXU24" s="248"/>
      <c r="DXV24" s="248"/>
      <c r="DXW24" s="248"/>
      <c r="DXX24" s="248"/>
      <c r="DXY24" s="248"/>
      <c r="DXZ24" s="248"/>
      <c r="DYA24" s="248"/>
      <c r="DYB24" s="248"/>
      <c r="DYC24" s="248"/>
      <c r="DYD24" s="248"/>
      <c r="DYE24" s="248"/>
      <c r="DYF24" s="248"/>
      <c r="DYG24" s="248"/>
      <c r="DYH24" s="248"/>
      <c r="DYI24" s="248"/>
      <c r="DYJ24" s="248"/>
      <c r="DYK24" s="248"/>
      <c r="DYL24" s="248"/>
      <c r="DYM24" s="248"/>
      <c r="DYN24" s="248"/>
      <c r="DYO24" s="248"/>
      <c r="DYP24" s="248"/>
      <c r="DYQ24" s="248"/>
      <c r="DYR24" s="248"/>
      <c r="DYS24" s="248"/>
      <c r="DYT24" s="248"/>
      <c r="DYU24" s="248"/>
      <c r="DYV24" s="248"/>
      <c r="DYW24" s="248"/>
      <c r="DYX24" s="248"/>
      <c r="DYY24" s="248"/>
      <c r="DYZ24" s="248"/>
      <c r="DZA24" s="248"/>
      <c r="DZB24" s="248"/>
      <c r="DZC24" s="248"/>
      <c r="DZD24" s="248"/>
      <c r="DZE24" s="248"/>
      <c r="DZF24" s="248"/>
      <c r="DZG24" s="248"/>
      <c r="DZH24" s="248"/>
      <c r="DZI24" s="248"/>
      <c r="DZJ24" s="248"/>
      <c r="DZK24" s="248"/>
      <c r="DZL24" s="248"/>
      <c r="DZM24" s="248"/>
      <c r="DZN24" s="248"/>
      <c r="DZO24" s="248"/>
      <c r="DZP24" s="248"/>
      <c r="DZQ24" s="248"/>
      <c r="DZR24" s="248"/>
      <c r="DZS24" s="248"/>
      <c r="DZT24" s="248"/>
      <c r="DZU24" s="248"/>
      <c r="DZV24" s="248"/>
      <c r="DZW24" s="248"/>
      <c r="DZX24" s="248"/>
      <c r="DZY24" s="248"/>
      <c r="DZZ24" s="248"/>
      <c r="EAA24" s="248"/>
      <c r="EAB24" s="248"/>
      <c r="EAC24" s="248"/>
      <c r="EAD24" s="248"/>
      <c r="EAE24" s="248"/>
      <c r="EAF24" s="248"/>
      <c r="EAG24" s="248"/>
      <c r="EAH24" s="248"/>
      <c r="EAI24" s="248"/>
      <c r="EAJ24" s="248"/>
      <c r="EAK24" s="248"/>
      <c r="EAL24" s="248"/>
      <c r="EAM24" s="248"/>
      <c r="EAN24" s="248"/>
      <c r="EAO24" s="248"/>
      <c r="EAP24" s="248"/>
      <c r="EAQ24" s="248"/>
      <c r="EAR24" s="248"/>
      <c r="EAS24" s="248"/>
      <c r="EAT24" s="248"/>
      <c r="EAU24" s="248"/>
      <c r="EAV24" s="248"/>
      <c r="EAW24" s="248"/>
      <c r="EAX24" s="248"/>
      <c r="EAY24" s="248"/>
      <c r="EAZ24" s="248"/>
      <c r="EBA24" s="248"/>
      <c r="EBB24" s="248"/>
      <c r="EBC24" s="248"/>
      <c r="EBD24" s="248"/>
      <c r="EBE24" s="248"/>
      <c r="EBF24" s="248"/>
      <c r="EBG24" s="248"/>
      <c r="EBH24" s="248"/>
      <c r="EBI24" s="248"/>
      <c r="EBJ24" s="248"/>
      <c r="EBK24" s="248"/>
      <c r="EBL24" s="248"/>
      <c r="EBM24" s="248"/>
      <c r="EBN24" s="248"/>
      <c r="EBO24" s="248"/>
      <c r="EBP24" s="248"/>
      <c r="EBQ24" s="248"/>
      <c r="EBR24" s="248"/>
      <c r="EBS24" s="248"/>
      <c r="EBT24" s="248"/>
      <c r="EBU24" s="248"/>
      <c r="EBV24" s="248"/>
      <c r="EBW24" s="248"/>
      <c r="EBX24" s="248"/>
      <c r="EBY24" s="248"/>
      <c r="EBZ24" s="248"/>
      <c r="ECA24" s="248"/>
      <c r="ECB24" s="248"/>
      <c r="ECC24" s="248"/>
      <c r="ECD24" s="248"/>
      <c r="ECE24" s="248"/>
      <c r="ECF24" s="248"/>
      <c r="ECG24" s="248"/>
      <c r="ECH24" s="248"/>
      <c r="ECI24" s="248"/>
      <c r="ECJ24" s="248"/>
      <c r="ECK24" s="248"/>
      <c r="ECL24" s="248"/>
      <c r="ECM24" s="248"/>
      <c r="ECN24" s="248"/>
      <c r="ECO24" s="248"/>
      <c r="ECP24" s="248"/>
      <c r="ECQ24" s="248"/>
      <c r="ECR24" s="248"/>
      <c r="ECS24" s="248"/>
      <c r="ECT24" s="248"/>
      <c r="ECU24" s="248"/>
      <c r="ECV24" s="248"/>
      <c r="ECW24" s="248"/>
      <c r="ECX24" s="248"/>
      <c r="ECY24" s="248"/>
      <c r="ECZ24" s="248"/>
      <c r="EDA24" s="248"/>
      <c r="EDB24" s="248"/>
      <c r="EDC24" s="248"/>
      <c r="EDD24" s="248"/>
      <c r="EDE24" s="248"/>
      <c r="EDF24" s="248"/>
      <c r="EDG24" s="248"/>
      <c r="EDH24" s="248"/>
      <c r="EDI24" s="248"/>
      <c r="EDJ24" s="248"/>
      <c r="EDK24" s="248"/>
      <c r="EDL24" s="248"/>
      <c r="EDM24" s="248"/>
      <c r="EDN24" s="248"/>
      <c r="EDO24" s="248"/>
      <c r="EDP24" s="248"/>
      <c r="EDQ24" s="248"/>
      <c r="EDR24" s="248"/>
      <c r="EDS24" s="248"/>
      <c r="EDT24" s="248"/>
      <c r="EDU24" s="248"/>
      <c r="EDV24" s="248"/>
      <c r="EDW24" s="248"/>
      <c r="EDX24" s="248"/>
      <c r="EDY24" s="248"/>
      <c r="EDZ24" s="248"/>
      <c r="EEA24" s="248"/>
      <c r="EEB24" s="248"/>
      <c r="EEC24" s="248"/>
      <c r="EED24" s="248"/>
      <c r="EEE24" s="248"/>
      <c r="EEF24" s="248"/>
      <c r="EEG24" s="248"/>
      <c r="EEH24" s="248"/>
      <c r="EEI24" s="248"/>
      <c r="EEJ24" s="248"/>
      <c r="EEK24" s="248"/>
      <c r="EEL24" s="248"/>
      <c r="EEM24" s="248"/>
      <c r="EEN24" s="248"/>
      <c r="EEO24" s="248"/>
      <c r="EEP24" s="248"/>
      <c r="EEQ24" s="248"/>
      <c r="EER24" s="248"/>
      <c r="EES24" s="248"/>
      <c r="EET24" s="248"/>
      <c r="EEU24" s="248"/>
      <c r="EEV24" s="248"/>
      <c r="EEW24" s="248"/>
      <c r="EEX24" s="248"/>
      <c r="EEY24" s="248"/>
      <c r="EEZ24" s="248"/>
      <c r="EFA24" s="248"/>
      <c r="EFB24" s="248"/>
      <c r="EFC24" s="248"/>
      <c r="EFD24" s="248"/>
      <c r="EFE24" s="248"/>
      <c r="EFF24" s="248"/>
      <c r="EFG24" s="248"/>
      <c r="EFH24" s="248"/>
      <c r="EFI24" s="248"/>
      <c r="EFJ24" s="248"/>
      <c r="EFK24" s="248"/>
      <c r="EFL24" s="248"/>
      <c r="EFM24" s="248"/>
      <c r="EFN24" s="248"/>
      <c r="EFO24" s="248"/>
      <c r="EFP24" s="248"/>
      <c r="EFQ24" s="248"/>
      <c r="EFR24" s="248"/>
      <c r="EFS24" s="248"/>
      <c r="EFT24" s="248"/>
      <c r="EFU24" s="248"/>
      <c r="EFV24" s="248"/>
      <c r="EFW24" s="248"/>
      <c r="EFX24" s="248"/>
      <c r="EFY24" s="248"/>
      <c r="EFZ24" s="248"/>
      <c r="EGA24" s="248"/>
      <c r="EGB24" s="248"/>
      <c r="EGC24" s="248"/>
      <c r="EGD24" s="248"/>
      <c r="EGE24" s="248"/>
      <c r="EGF24" s="248"/>
      <c r="EGG24" s="248"/>
      <c r="EGH24" s="248"/>
      <c r="EGI24" s="248"/>
      <c r="EGJ24" s="248"/>
      <c r="EGK24" s="248"/>
      <c r="EGL24" s="248"/>
      <c r="EGM24" s="248"/>
      <c r="EGN24" s="248"/>
      <c r="EGO24" s="248"/>
      <c r="EGP24" s="248"/>
      <c r="EGQ24" s="248"/>
      <c r="EGR24" s="248"/>
      <c r="EGS24" s="248"/>
      <c r="EGT24" s="248"/>
      <c r="EGU24" s="248"/>
      <c r="EGV24" s="248"/>
      <c r="EGW24" s="248"/>
      <c r="EGX24" s="248"/>
      <c r="EGY24" s="248"/>
      <c r="EGZ24" s="248"/>
      <c r="EHA24" s="248"/>
      <c r="EHB24" s="248"/>
      <c r="EHC24" s="248"/>
      <c r="EHD24" s="248"/>
      <c r="EHE24" s="248"/>
      <c r="EHF24" s="248"/>
      <c r="EHG24" s="248"/>
      <c r="EHH24" s="248"/>
      <c r="EHI24" s="248"/>
      <c r="EHJ24" s="248"/>
      <c r="EHK24" s="248"/>
      <c r="EHL24" s="248"/>
      <c r="EHM24" s="248"/>
      <c r="EHN24" s="248"/>
      <c r="EHO24" s="248"/>
      <c r="EHP24" s="248"/>
      <c r="EHQ24" s="248"/>
      <c r="EHR24" s="248"/>
      <c r="EHS24" s="248"/>
      <c r="EHT24" s="248"/>
      <c r="EHU24" s="248"/>
      <c r="EHV24" s="248"/>
      <c r="EHW24" s="248"/>
      <c r="EHX24" s="248"/>
      <c r="EHY24" s="248"/>
      <c r="EHZ24" s="248"/>
      <c r="EIA24" s="248"/>
      <c r="EIB24" s="248"/>
      <c r="EIC24" s="248"/>
      <c r="EID24" s="248"/>
      <c r="EIE24" s="248"/>
      <c r="EIF24" s="248"/>
      <c r="EIG24" s="248"/>
      <c r="EIH24" s="248"/>
      <c r="EII24" s="248"/>
      <c r="EIJ24" s="248"/>
      <c r="EIK24" s="248"/>
      <c r="EIL24" s="248"/>
      <c r="EIM24" s="248"/>
      <c r="EIN24" s="248"/>
      <c r="EIO24" s="248"/>
      <c r="EIP24" s="248"/>
      <c r="EIQ24" s="248"/>
      <c r="EIR24" s="248"/>
      <c r="EIS24" s="248"/>
      <c r="EIT24" s="248"/>
      <c r="EIU24" s="248"/>
      <c r="EIV24" s="248"/>
      <c r="EIW24" s="248"/>
      <c r="EIX24" s="248"/>
      <c r="EIY24" s="248"/>
      <c r="EIZ24" s="248"/>
      <c r="EJA24" s="248"/>
      <c r="EJB24" s="248"/>
      <c r="EJC24" s="248"/>
      <c r="EJD24" s="248"/>
      <c r="EJE24" s="248"/>
      <c r="EJF24" s="248"/>
      <c r="EJG24" s="248"/>
      <c r="EJH24" s="248"/>
      <c r="EJI24" s="248"/>
      <c r="EJJ24" s="248"/>
      <c r="EJK24" s="248"/>
      <c r="EJL24" s="248"/>
      <c r="EJM24" s="248"/>
      <c r="EJN24" s="248"/>
      <c r="EJO24" s="248"/>
      <c r="EJP24" s="248"/>
      <c r="EJQ24" s="248"/>
      <c r="EJR24" s="248"/>
      <c r="EJS24" s="248"/>
      <c r="EJT24" s="248"/>
      <c r="EJU24" s="248"/>
      <c r="EJV24" s="248"/>
      <c r="EJW24" s="248"/>
      <c r="EJX24" s="248"/>
      <c r="EJY24" s="248"/>
      <c r="EJZ24" s="248"/>
      <c r="EKA24" s="248"/>
      <c r="EKB24" s="248"/>
      <c r="EKC24" s="248"/>
      <c r="EKD24" s="248"/>
      <c r="EKE24" s="248"/>
      <c r="EKF24" s="248"/>
      <c r="EKG24" s="248"/>
      <c r="EKH24" s="248"/>
      <c r="EKI24" s="248"/>
      <c r="EKJ24" s="248"/>
      <c r="EKK24" s="248"/>
      <c r="EKL24" s="248"/>
      <c r="EKM24" s="248"/>
      <c r="EKN24" s="248"/>
      <c r="EKO24" s="248"/>
      <c r="EKP24" s="248"/>
      <c r="EKQ24" s="248"/>
      <c r="EKR24" s="248"/>
      <c r="EKS24" s="248"/>
      <c r="EKT24" s="248"/>
      <c r="EKU24" s="248"/>
      <c r="EKV24" s="248"/>
      <c r="EKW24" s="248"/>
      <c r="EKX24" s="248"/>
      <c r="EKY24" s="248"/>
      <c r="EKZ24" s="248"/>
      <c r="ELA24" s="248"/>
      <c r="ELB24" s="248"/>
      <c r="ELC24" s="248"/>
      <c r="ELD24" s="248"/>
      <c r="ELE24" s="248"/>
      <c r="ELF24" s="248"/>
      <c r="ELG24" s="248"/>
      <c r="ELH24" s="248"/>
      <c r="ELI24" s="248"/>
      <c r="ELJ24" s="248"/>
      <c r="ELK24" s="248"/>
      <c r="ELL24" s="248"/>
      <c r="ELM24" s="248"/>
      <c r="ELN24" s="248"/>
      <c r="ELO24" s="248"/>
      <c r="ELP24" s="248"/>
      <c r="ELQ24" s="248"/>
      <c r="ELR24" s="248"/>
      <c r="ELS24" s="248"/>
      <c r="ELT24" s="248"/>
      <c r="ELU24" s="248"/>
      <c r="ELV24" s="248"/>
      <c r="ELW24" s="248"/>
      <c r="ELX24" s="248"/>
      <c r="ELY24" s="248"/>
      <c r="ELZ24" s="248"/>
      <c r="EMA24" s="248"/>
      <c r="EMB24" s="248"/>
      <c r="EMC24" s="248"/>
      <c r="EMD24" s="248"/>
      <c r="EME24" s="248"/>
      <c r="EMF24" s="248"/>
      <c r="EMG24" s="248"/>
      <c r="EMH24" s="248"/>
      <c r="EMI24" s="248"/>
      <c r="EMJ24" s="248"/>
      <c r="EMK24" s="248"/>
      <c r="EML24" s="248"/>
      <c r="EMM24" s="248"/>
      <c r="EMN24" s="248"/>
      <c r="EMO24" s="248"/>
      <c r="EMP24" s="248"/>
      <c r="EMQ24" s="248"/>
      <c r="EMR24" s="248"/>
      <c r="EMS24" s="248"/>
      <c r="EMT24" s="248"/>
      <c r="EMU24" s="248"/>
      <c r="EMV24" s="248"/>
      <c r="EMW24" s="248"/>
      <c r="EMX24" s="248"/>
      <c r="EMY24" s="248"/>
      <c r="EMZ24" s="248"/>
      <c r="ENA24" s="248"/>
      <c r="ENB24" s="248"/>
      <c r="ENC24" s="248"/>
      <c r="END24" s="248"/>
      <c r="ENE24" s="248"/>
      <c r="ENF24" s="248"/>
      <c r="ENG24" s="248"/>
      <c r="ENH24" s="248"/>
      <c r="ENI24" s="248"/>
      <c r="ENJ24" s="248"/>
      <c r="ENK24" s="248"/>
      <c r="ENL24" s="248"/>
      <c r="ENM24" s="248"/>
      <c r="ENN24" s="248"/>
      <c r="ENO24" s="248"/>
      <c r="ENP24" s="248"/>
      <c r="ENQ24" s="248"/>
      <c r="ENR24" s="248"/>
      <c r="ENS24" s="248"/>
      <c r="ENT24" s="248"/>
      <c r="ENU24" s="248"/>
      <c r="ENV24" s="248"/>
      <c r="ENW24" s="248"/>
      <c r="ENX24" s="248"/>
      <c r="ENY24" s="248"/>
      <c r="ENZ24" s="248"/>
      <c r="EOA24" s="248"/>
      <c r="EOB24" s="248"/>
      <c r="EOC24" s="248"/>
      <c r="EOD24" s="248"/>
      <c r="EOE24" s="248"/>
      <c r="EOF24" s="248"/>
      <c r="EOG24" s="248"/>
      <c r="EOH24" s="248"/>
      <c r="EOI24" s="248"/>
      <c r="EOJ24" s="248"/>
      <c r="EOK24" s="248"/>
      <c r="EOL24" s="248"/>
      <c r="EOM24" s="248"/>
      <c r="EON24" s="248"/>
      <c r="EOO24" s="248"/>
      <c r="EOP24" s="248"/>
      <c r="EOQ24" s="248"/>
      <c r="EOR24" s="248"/>
      <c r="EOS24" s="248"/>
      <c r="EOT24" s="248"/>
      <c r="EOU24" s="248"/>
      <c r="EOV24" s="248"/>
      <c r="EOW24" s="248"/>
      <c r="EOX24" s="248"/>
      <c r="EOY24" s="248"/>
      <c r="EOZ24" s="248"/>
      <c r="EPA24" s="248"/>
      <c r="EPB24" s="248"/>
      <c r="EPC24" s="248"/>
      <c r="EPD24" s="248"/>
      <c r="EPE24" s="248"/>
      <c r="EPF24" s="248"/>
      <c r="EPG24" s="248"/>
      <c r="EPH24" s="248"/>
      <c r="EPI24" s="248"/>
      <c r="EPJ24" s="248"/>
      <c r="EPK24" s="248"/>
      <c r="EPL24" s="248"/>
      <c r="EPM24" s="248"/>
      <c r="EPN24" s="248"/>
      <c r="EPO24" s="248"/>
      <c r="EPP24" s="248"/>
      <c r="EPQ24" s="248"/>
      <c r="EPR24" s="248"/>
      <c r="EPS24" s="248"/>
      <c r="EPT24" s="248"/>
      <c r="EPU24" s="248"/>
      <c r="EPV24" s="248"/>
      <c r="EPW24" s="248"/>
      <c r="EPX24" s="248"/>
      <c r="EPY24" s="248"/>
      <c r="EPZ24" s="248"/>
      <c r="EQA24" s="248"/>
      <c r="EQB24" s="248"/>
      <c r="EQC24" s="248"/>
      <c r="EQD24" s="248"/>
      <c r="EQE24" s="248"/>
      <c r="EQF24" s="248"/>
      <c r="EQG24" s="248"/>
      <c r="EQH24" s="248"/>
      <c r="EQI24" s="248"/>
      <c r="EQJ24" s="248"/>
      <c r="EQK24" s="248"/>
      <c r="EQL24" s="248"/>
      <c r="EQM24" s="248"/>
      <c r="EQN24" s="248"/>
      <c r="EQO24" s="248"/>
      <c r="EQP24" s="248"/>
      <c r="EQQ24" s="248"/>
      <c r="EQR24" s="248"/>
      <c r="EQS24" s="248"/>
      <c r="EQT24" s="248"/>
      <c r="EQU24" s="248"/>
      <c r="EQV24" s="248"/>
      <c r="EQW24" s="248"/>
      <c r="EQX24" s="248"/>
      <c r="EQY24" s="248"/>
      <c r="EQZ24" s="248"/>
      <c r="ERA24" s="248"/>
      <c r="ERB24" s="248"/>
      <c r="ERC24" s="248"/>
      <c r="ERD24" s="248"/>
      <c r="ERE24" s="248"/>
      <c r="ERF24" s="248"/>
      <c r="ERG24" s="248"/>
      <c r="ERH24" s="248"/>
      <c r="ERI24" s="248"/>
      <c r="ERJ24" s="248"/>
      <c r="ERK24" s="248"/>
      <c r="ERL24" s="248"/>
      <c r="ERM24" s="248"/>
      <c r="ERN24" s="248"/>
      <c r="ERO24" s="248"/>
      <c r="ERP24" s="248"/>
      <c r="ERQ24" s="248"/>
      <c r="ERR24" s="248"/>
      <c r="ERS24" s="248"/>
      <c r="ERT24" s="248"/>
      <c r="ERU24" s="248"/>
      <c r="ERV24" s="248"/>
      <c r="ERW24" s="248"/>
      <c r="ERX24" s="248"/>
      <c r="ERY24" s="248"/>
      <c r="ERZ24" s="248"/>
      <c r="ESA24" s="248"/>
      <c r="ESB24" s="248"/>
      <c r="ESC24" s="248"/>
      <c r="ESD24" s="248"/>
      <c r="ESE24" s="248"/>
      <c r="ESF24" s="248"/>
      <c r="ESG24" s="248"/>
      <c r="ESH24" s="248"/>
      <c r="ESI24" s="248"/>
      <c r="ESJ24" s="248"/>
      <c r="ESK24" s="248"/>
      <c r="ESL24" s="248"/>
      <c r="ESM24" s="248"/>
      <c r="ESN24" s="248"/>
      <c r="ESO24" s="248"/>
      <c r="ESP24" s="248"/>
      <c r="ESQ24" s="248"/>
      <c r="ESR24" s="248"/>
      <c r="ESS24" s="248"/>
      <c r="EST24" s="248"/>
      <c r="ESU24" s="248"/>
      <c r="ESV24" s="248"/>
      <c r="ESW24" s="248"/>
      <c r="ESX24" s="248"/>
      <c r="ESY24" s="248"/>
      <c r="ESZ24" s="248"/>
      <c r="ETA24" s="248"/>
      <c r="ETB24" s="248"/>
      <c r="ETC24" s="248"/>
      <c r="ETD24" s="248"/>
      <c r="ETE24" s="248"/>
      <c r="ETF24" s="248"/>
      <c r="ETG24" s="248"/>
      <c r="ETH24" s="248"/>
      <c r="ETI24" s="248"/>
      <c r="ETJ24" s="248"/>
      <c r="ETK24" s="248"/>
      <c r="ETL24" s="248"/>
      <c r="ETM24" s="248"/>
      <c r="ETN24" s="248"/>
      <c r="ETO24" s="248"/>
      <c r="ETP24" s="248"/>
      <c r="ETQ24" s="248"/>
      <c r="ETR24" s="248"/>
      <c r="ETS24" s="248"/>
      <c r="ETT24" s="248"/>
      <c r="ETU24" s="248"/>
      <c r="ETV24" s="248"/>
      <c r="ETW24" s="248"/>
      <c r="ETX24" s="248"/>
      <c r="ETY24" s="248"/>
      <c r="ETZ24" s="248"/>
      <c r="EUA24" s="248"/>
      <c r="EUB24" s="248"/>
      <c r="EUC24" s="248"/>
      <c r="EUD24" s="248"/>
      <c r="EUE24" s="248"/>
      <c r="EUF24" s="248"/>
      <c r="EUG24" s="248"/>
      <c r="EUH24" s="248"/>
      <c r="EUI24" s="248"/>
      <c r="EUJ24" s="248"/>
      <c r="EUK24" s="248"/>
      <c r="EUL24" s="248"/>
      <c r="EUM24" s="248"/>
      <c r="EUN24" s="248"/>
      <c r="EUO24" s="248"/>
      <c r="EUP24" s="248"/>
      <c r="EUQ24" s="248"/>
      <c r="EUR24" s="248"/>
      <c r="EUS24" s="248"/>
      <c r="EUT24" s="248"/>
      <c r="EUU24" s="248"/>
      <c r="EUV24" s="248"/>
      <c r="EUW24" s="248"/>
      <c r="EUX24" s="248"/>
      <c r="EUY24" s="248"/>
      <c r="EUZ24" s="248"/>
      <c r="EVA24" s="248"/>
      <c r="EVB24" s="248"/>
      <c r="EVC24" s="248"/>
      <c r="EVD24" s="248"/>
      <c r="EVE24" s="248"/>
      <c r="EVF24" s="248"/>
      <c r="EVG24" s="248"/>
      <c r="EVH24" s="248"/>
      <c r="EVI24" s="248"/>
      <c r="EVJ24" s="248"/>
      <c r="EVK24" s="248"/>
      <c r="EVL24" s="248"/>
      <c r="EVM24" s="248"/>
      <c r="EVN24" s="248"/>
      <c r="EVO24" s="248"/>
      <c r="EVP24" s="248"/>
      <c r="EVQ24" s="248"/>
      <c r="EVR24" s="248"/>
      <c r="EVS24" s="248"/>
      <c r="EVT24" s="248"/>
      <c r="EVU24" s="248"/>
      <c r="EVV24" s="248"/>
      <c r="EVW24" s="248"/>
      <c r="EVX24" s="248"/>
      <c r="EVY24" s="248"/>
      <c r="EVZ24" s="248"/>
      <c r="EWA24" s="248"/>
      <c r="EWB24" s="248"/>
      <c r="EWC24" s="248"/>
      <c r="EWD24" s="248"/>
      <c r="EWE24" s="248"/>
      <c r="EWF24" s="248"/>
      <c r="EWG24" s="248"/>
      <c r="EWH24" s="248"/>
      <c r="EWI24" s="248"/>
      <c r="EWJ24" s="248"/>
      <c r="EWK24" s="248"/>
      <c r="EWL24" s="248"/>
      <c r="EWM24" s="248"/>
      <c r="EWN24" s="248"/>
      <c r="EWO24" s="248"/>
      <c r="EWP24" s="248"/>
      <c r="EWQ24" s="248"/>
      <c r="EWR24" s="248"/>
      <c r="EWS24" s="248"/>
      <c r="EWT24" s="248"/>
      <c r="EWU24" s="248"/>
      <c r="EWV24" s="248"/>
      <c r="EWW24" s="248"/>
      <c r="EWX24" s="248"/>
      <c r="EWY24" s="248"/>
      <c r="EWZ24" s="248"/>
      <c r="EXA24" s="248"/>
      <c r="EXB24" s="248"/>
      <c r="EXC24" s="248"/>
      <c r="EXD24" s="248"/>
      <c r="EXE24" s="248"/>
      <c r="EXF24" s="248"/>
      <c r="EXG24" s="248"/>
      <c r="EXH24" s="248"/>
      <c r="EXI24" s="248"/>
      <c r="EXJ24" s="248"/>
      <c r="EXK24" s="248"/>
      <c r="EXL24" s="248"/>
      <c r="EXM24" s="248"/>
      <c r="EXN24" s="248"/>
      <c r="EXO24" s="248"/>
      <c r="EXP24" s="248"/>
      <c r="EXQ24" s="248"/>
      <c r="EXR24" s="248"/>
      <c r="EXS24" s="248"/>
      <c r="EXT24" s="248"/>
      <c r="EXU24" s="248"/>
      <c r="EXV24" s="248"/>
      <c r="EXW24" s="248"/>
      <c r="EXX24" s="248"/>
      <c r="EXY24" s="248"/>
      <c r="EXZ24" s="248"/>
      <c r="EYA24" s="248"/>
      <c r="EYB24" s="248"/>
      <c r="EYC24" s="248"/>
      <c r="EYD24" s="248"/>
      <c r="EYE24" s="248"/>
      <c r="EYF24" s="248"/>
      <c r="EYG24" s="248"/>
      <c r="EYH24" s="248"/>
      <c r="EYI24" s="248"/>
      <c r="EYJ24" s="248"/>
      <c r="EYK24" s="248"/>
      <c r="EYL24" s="248"/>
      <c r="EYM24" s="248"/>
      <c r="EYN24" s="248"/>
      <c r="EYO24" s="248"/>
      <c r="EYP24" s="248"/>
      <c r="EYQ24" s="248"/>
      <c r="EYR24" s="248"/>
      <c r="EYS24" s="248"/>
      <c r="EYT24" s="248"/>
      <c r="EYU24" s="248"/>
      <c r="EYV24" s="248"/>
      <c r="EYW24" s="248"/>
      <c r="EYX24" s="248"/>
      <c r="EYY24" s="248"/>
      <c r="EYZ24" s="248"/>
      <c r="EZA24" s="248"/>
      <c r="EZB24" s="248"/>
      <c r="EZC24" s="248"/>
      <c r="EZD24" s="248"/>
      <c r="EZE24" s="248"/>
      <c r="EZF24" s="248"/>
      <c r="EZG24" s="248"/>
      <c r="EZH24" s="248"/>
      <c r="EZI24" s="248"/>
      <c r="EZJ24" s="248"/>
      <c r="EZK24" s="248"/>
      <c r="EZL24" s="248"/>
      <c r="EZM24" s="248"/>
      <c r="EZN24" s="248"/>
      <c r="EZO24" s="248"/>
      <c r="EZP24" s="248"/>
      <c r="EZQ24" s="248"/>
      <c r="EZR24" s="248"/>
      <c r="EZS24" s="248"/>
      <c r="EZT24" s="248"/>
      <c r="EZU24" s="248"/>
      <c r="EZV24" s="248"/>
      <c r="EZW24" s="248"/>
      <c r="EZX24" s="248"/>
      <c r="EZY24" s="248"/>
      <c r="EZZ24" s="248"/>
      <c r="FAA24" s="248"/>
      <c r="FAB24" s="248"/>
      <c r="FAC24" s="248"/>
      <c r="FAD24" s="248"/>
      <c r="FAE24" s="248"/>
      <c r="FAF24" s="248"/>
      <c r="FAG24" s="248"/>
      <c r="FAH24" s="248"/>
      <c r="FAI24" s="248"/>
      <c r="FAJ24" s="248"/>
      <c r="FAK24" s="248"/>
      <c r="FAL24" s="248"/>
      <c r="FAM24" s="248"/>
      <c r="FAN24" s="248"/>
      <c r="FAO24" s="248"/>
      <c r="FAP24" s="248"/>
      <c r="FAQ24" s="248"/>
      <c r="FAR24" s="248"/>
      <c r="FAS24" s="248"/>
      <c r="FAT24" s="248"/>
      <c r="FAU24" s="248"/>
      <c r="FAV24" s="248"/>
      <c r="FAW24" s="248"/>
      <c r="FAX24" s="248"/>
      <c r="FAY24" s="248"/>
      <c r="FAZ24" s="248"/>
      <c r="FBA24" s="248"/>
      <c r="FBB24" s="248"/>
      <c r="FBC24" s="248"/>
      <c r="FBD24" s="248"/>
      <c r="FBE24" s="248"/>
      <c r="FBF24" s="248"/>
      <c r="FBG24" s="248"/>
      <c r="FBH24" s="248"/>
      <c r="FBI24" s="248"/>
      <c r="FBJ24" s="248"/>
      <c r="FBK24" s="248"/>
      <c r="FBL24" s="248"/>
      <c r="FBM24" s="248"/>
      <c r="FBN24" s="248"/>
      <c r="FBO24" s="248"/>
      <c r="FBP24" s="248"/>
      <c r="FBQ24" s="248"/>
      <c r="FBR24" s="248"/>
      <c r="FBS24" s="248"/>
      <c r="FBT24" s="248"/>
      <c r="FBU24" s="248"/>
      <c r="FBV24" s="248"/>
      <c r="FBW24" s="248"/>
      <c r="FBX24" s="248"/>
      <c r="FBY24" s="248"/>
      <c r="FBZ24" s="248"/>
      <c r="FCA24" s="248"/>
      <c r="FCB24" s="248"/>
      <c r="FCC24" s="248"/>
      <c r="FCD24" s="248"/>
      <c r="FCE24" s="248"/>
      <c r="FCF24" s="248"/>
      <c r="FCG24" s="248"/>
      <c r="FCH24" s="248"/>
      <c r="FCI24" s="248"/>
      <c r="FCJ24" s="248"/>
      <c r="FCK24" s="248"/>
      <c r="FCL24" s="248"/>
      <c r="FCM24" s="248"/>
      <c r="FCN24" s="248"/>
      <c r="FCO24" s="248"/>
      <c r="FCP24" s="248"/>
      <c r="FCQ24" s="248"/>
      <c r="FCR24" s="248"/>
      <c r="FCS24" s="248"/>
      <c r="FCT24" s="248"/>
      <c r="FCU24" s="248"/>
      <c r="FCV24" s="248"/>
      <c r="FCW24" s="248"/>
      <c r="FCX24" s="248"/>
      <c r="FCY24" s="248"/>
      <c r="FCZ24" s="248"/>
      <c r="FDA24" s="248"/>
      <c r="FDB24" s="248"/>
      <c r="FDC24" s="248"/>
      <c r="FDD24" s="248"/>
      <c r="FDE24" s="248"/>
      <c r="FDF24" s="248"/>
      <c r="FDG24" s="248"/>
      <c r="FDH24" s="248"/>
      <c r="FDI24" s="248"/>
      <c r="FDJ24" s="248"/>
      <c r="FDK24" s="248"/>
      <c r="FDL24" s="248"/>
      <c r="FDM24" s="248"/>
      <c r="FDN24" s="248"/>
      <c r="FDO24" s="248"/>
      <c r="FDP24" s="248"/>
      <c r="FDQ24" s="248"/>
      <c r="FDR24" s="248"/>
      <c r="FDS24" s="248"/>
      <c r="FDT24" s="248"/>
      <c r="FDU24" s="248"/>
      <c r="FDV24" s="248"/>
      <c r="FDW24" s="248"/>
      <c r="FDX24" s="248"/>
      <c r="FDY24" s="248"/>
      <c r="FDZ24" s="248"/>
      <c r="FEA24" s="248"/>
      <c r="FEB24" s="248"/>
      <c r="FEC24" s="248"/>
      <c r="FED24" s="248"/>
      <c r="FEE24" s="248"/>
      <c r="FEF24" s="248"/>
      <c r="FEG24" s="248"/>
      <c r="FEH24" s="248"/>
      <c r="FEI24" s="248"/>
      <c r="FEJ24" s="248"/>
      <c r="FEK24" s="248"/>
      <c r="FEL24" s="248"/>
      <c r="FEM24" s="248"/>
      <c r="FEN24" s="248"/>
      <c r="FEO24" s="248"/>
      <c r="FEP24" s="248"/>
      <c r="FEQ24" s="248"/>
      <c r="FER24" s="248"/>
      <c r="FES24" s="248"/>
      <c r="FET24" s="248"/>
      <c r="FEU24" s="248"/>
      <c r="FEV24" s="248"/>
      <c r="FEW24" s="248"/>
      <c r="FEX24" s="248"/>
      <c r="FEY24" s="248"/>
      <c r="FEZ24" s="248"/>
      <c r="FFA24" s="248"/>
      <c r="FFB24" s="248"/>
      <c r="FFC24" s="248"/>
      <c r="FFD24" s="248"/>
      <c r="FFE24" s="248"/>
      <c r="FFF24" s="248"/>
      <c r="FFG24" s="248"/>
      <c r="FFH24" s="248"/>
      <c r="FFI24" s="248"/>
      <c r="FFJ24" s="248"/>
      <c r="FFK24" s="248"/>
      <c r="FFL24" s="248"/>
      <c r="FFM24" s="248"/>
      <c r="FFN24" s="248"/>
      <c r="FFO24" s="248"/>
      <c r="FFP24" s="248"/>
      <c r="FFQ24" s="248"/>
      <c r="FFR24" s="248"/>
      <c r="FFS24" s="248"/>
      <c r="FFT24" s="248"/>
      <c r="FFU24" s="248"/>
      <c r="FFV24" s="248"/>
      <c r="FFW24" s="248"/>
      <c r="FFX24" s="248"/>
      <c r="FFY24" s="248"/>
      <c r="FFZ24" s="248"/>
      <c r="FGA24" s="248"/>
      <c r="FGB24" s="248"/>
      <c r="FGC24" s="248"/>
      <c r="FGD24" s="248"/>
      <c r="FGE24" s="248"/>
      <c r="FGF24" s="248"/>
      <c r="FGG24" s="248"/>
      <c r="FGH24" s="248"/>
      <c r="FGI24" s="248"/>
      <c r="FGJ24" s="248"/>
      <c r="FGK24" s="248"/>
      <c r="FGL24" s="248"/>
      <c r="FGM24" s="248"/>
      <c r="FGN24" s="248"/>
      <c r="FGO24" s="248"/>
      <c r="FGP24" s="248"/>
      <c r="FGQ24" s="248"/>
      <c r="FGR24" s="248"/>
      <c r="FGS24" s="248"/>
      <c r="FGT24" s="248"/>
      <c r="FGU24" s="248"/>
      <c r="FGV24" s="248"/>
      <c r="FGW24" s="248"/>
      <c r="FGX24" s="248"/>
      <c r="FGY24" s="248"/>
      <c r="FGZ24" s="248"/>
      <c r="FHA24" s="248"/>
      <c r="FHB24" s="248"/>
      <c r="FHC24" s="248"/>
      <c r="FHD24" s="248"/>
      <c r="FHE24" s="248"/>
      <c r="FHF24" s="248"/>
      <c r="FHG24" s="248"/>
      <c r="FHH24" s="248"/>
      <c r="FHI24" s="248"/>
      <c r="FHJ24" s="248"/>
      <c r="FHK24" s="248"/>
      <c r="FHL24" s="248"/>
      <c r="FHM24" s="248"/>
      <c r="FHN24" s="248"/>
      <c r="FHO24" s="248"/>
      <c r="FHP24" s="248"/>
      <c r="FHQ24" s="248"/>
      <c r="FHR24" s="248"/>
      <c r="FHS24" s="248"/>
      <c r="FHT24" s="248"/>
      <c r="FHU24" s="248"/>
      <c r="FHV24" s="248"/>
      <c r="FHW24" s="248"/>
      <c r="FHX24" s="248"/>
      <c r="FHY24" s="248"/>
      <c r="FHZ24" s="248"/>
      <c r="FIA24" s="248"/>
      <c r="FIB24" s="248"/>
      <c r="FIC24" s="248"/>
      <c r="FID24" s="248"/>
      <c r="FIE24" s="248"/>
      <c r="FIF24" s="248"/>
      <c r="FIG24" s="248"/>
      <c r="FIH24" s="248"/>
      <c r="FII24" s="248"/>
      <c r="FIJ24" s="248"/>
      <c r="FIK24" s="248"/>
      <c r="FIL24" s="248"/>
      <c r="FIM24" s="248"/>
      <c r="FIN24" s="248"/>
      <c r="FIO24" s="248"/>
      <c r="FIP24" s="248"/>
      <c r="FIQ24" s="248"/>
      <c r="FIR24" s="248"/>
      <c r="FIS24" s="248"/>
      <c r="FIT24" s="248"/>
      <c r="FIU24" s="248"/>
      <c r="FIV24" s="248"/>
      <c r="FIW24" s="248"/>
      <c r="FIX24" s="248"/>
      <c r="FIY24" s="248"/>
      <c r="FIZ24" s="248"/>
      <c r="FJA24" s="248"/>
      <c r="FJB24" s="248"/>
      <c r="FJC24" s="248"/>
      <c r="FJD24" s="248"/>
      <c r="FJE24" s="248"/>
      <c r="FJF24" s="248"/>
      <c r="FJG24" s="248"/>
      <c r="FJH24" s="248"/>
      <c r="FJI24" s="248"/>
      <c r="FJJ24" s="248"/>
      <c r="FJK24" s="248"/>
      <c r="FJL24" s="248"/>
      <c r="FJM24" s="248"/>
      <c r="FJN24" s="248"/>
      <c r="FJO24" s="248"/>
      <c r="FJP24" s="248"/>
      <c r="FJQ24" s="248"/>
      <c r="FJR24" s="248"/>
      <c r="FJS24" s="248"/>
      <c r="FJT24" s="248"/>
      <c r="FJU24" s="248"/>
      <c r="FJV24" s="248"/>
      <c r="FJW24" s="248"/>
      <c r="FJX24" s="248"/>
      <c r="FJY24" s="248"/>
      <c r="FJZ24" s="248"/>
      <c r="FKA24" s="248"/>
      <c r="FKB24" s="248"/>
      <c r="FKC24" s="248"/>
      <c r="FKD24" s="248"/>
      <c r="FKE24" s="248"/>
      <c r="FKF24" s="248"/>
      <c r="FKG24" s="248"/>
      <c r="FKH24" s="248"/>
      <c r="FKI24" s="248"/>
      <c r="FKJ24" s="248"/>
      <c r="FKK24" s="248"/>
      <c r="FKL24" s="248"/>
      <c r="FKM24" s="248"/>
      <c r="FKN24" s="248"/>
      <c r="FKO24" s="248"/>
      <c r="FKP24" s="248"/>
      <c r="FKQ24" s="248"/>
      <c r="FKR24" s="248"/>
      <c r="FKS24" s="248"/>
      <c r="FKT24" s="248"/>
      <c r="FKU24" s="248"/>
      <c r="FKV24" s="248"/>
      <c r="FKW24" s="248"/>
      <c r="FKX24" s="248"/>
      <c r="FKY24" s="248"/>
      <c r="FKZ24" s="248"/>
      <c r="FLA24" s="248"/>
      <c r="FLB24" s="248"/>
      <c r="FLC24" s="248"/>
      <c r="FLD24" s="248"/>
      <c r="FLE24" s="248"/>
      <c r="FLF24" s="248"/>
      <c r="FLG24" s="248"/>
      <c r="FLH24" s="248"/>
      <c r="FLI24" s="248"/>
      <c r="FLJ24" s="248"/>
      <c r="FLK24" s="248"/>
      <c r="FLL24" s="248"/>
      <c r="FLM24" s="248"/>
      <c r="FLN24" s="248"/>
      <c r="FLO24" s="248"/>
      <c r="FLP24" s="248"/>
      <c r="FLQ24" s="248"/>
      <c r="FLR24" s="248"/>
      <c r="FLS24" s="248"/>
      <c r="FLT24" s="248"/>
      <c r="FLU24" s="248"/>
      <c r="FLV24" s="248"/>
      <c r="FLW24" s="248"/>
      <c r="FLX24" s="248"/>
      <c r="FLY24" s="248"/>
      <c r="FLZ24" s="248"/>
      <c r="FMA24" s="248"/>
      <c r="FMB24" s="248"/>
      <c r="FMC24" s="248"/>
      <c r="FMD24" s="248"/>
      <c r="FME24" s="248"/>
      <c r="FMF24" s="248"/>
      <c r="FMG24" s="248"/>
      <c r="FMH24" s="248"/>
      <c r="FMI24" s="248"/>
      <c r="FMJ24" s="248"/>
      <c r="FMK24" s="248"/>
      <c r="FML24" s="248"/>
      <c r="FMM24" s="248"/>
      <c r="FMN24" s="248"/>
      <c r="FMO24" s="248"/>
      <c r="FMP24" s="248"/>
      <c r="FMQ24" s="248"/>
      <c r="FMR24" s="248"/>
      <c r="FMS24" s="248"/>
      <c r="FMT24" s="248"/>
      <c r="FMU24" s="248"/>
      <c r="FMV24" s="248"/>
      <c r="FMW24" s="248"/>
      <c r="FMX24" s="248"/>
      <c r="FMY24" s="248"/>
      <c r="FMZ24" s="248"/>
      <c r="FNA24" s="248"/>
      <c r="FNB24" s="248"/>
      <c r="FNC24" s="248"/>
      <c r="FND24" s="248"/>
      <c r="FNE24" s="248"/>
      <c r="FNF24" s="248"/>
      <c r="FNG24" s="248"/>
      <c r="FNH24" s="248"/>
      <c r="FNI24" s="248"/>
      <c r="FNJ24" s="248"/>
      <c r="FNK24" s="248"/>
      <c r="FNL24" s="248"/>
      <c r="FNM24" s="248"/>
      <c r="FNN24" s="248"/>
      <c r="FNO24" s="248"/>
      <c r="FNP24" s="248"/>
      <c r="FNQ24" s="248"/>
      <c r="FNR24" s="248"/>
      <c r="FNS24" s="248"/>
      <c r="FNT24" s="248"/>
      <c r="FNU24" s="248"/>
      <c r="FNV24" s="248"/>
      <c r="FNW24" s="248"/>
      <c r="FNX24" s="248"/>
      <c r="FNY24" s="248"/>
      <c r="FNZ24" s="248"/>
      <c r="FOA24" s="248"/>
      <c r="FOB24" s="248"/>
      <c r="FOC24" s="248"/>
      <c r="FOD24" s="248"/>
      <c r="FOE24" s="248"/>
      <c r="FOF24" s="248"/>
      <c r="FOG24" s="248"/>
      <c r="FOH24" s="248"/>
      <c r="FOI24" s="248"/>
      <c r="FOJ24" s="248"/>
      <c r="FOK24" s="248"/>
      <c r="FOL24" s="248"/>
      <c r="FOM24" s="248"/>
      <c r="FON24" s="248"/>
      <c r="FOO24" s="248"/>
      <c r="FOP24" s="248"/>
      <c r="FOQ24" s="248"/>
      <c r="FOR24" s="248"/>
      <c r="FOS24" s="248"/>
      <c r="FOT24" s="248"/>
      <c r="FOU24" s="248"/>
      <c r="FOV24" s="248"/>
      <c r="FOW24" s="248"/>
      <c r="FOX24" s="248"/>
      <c r="FOY24" s="248"/>
      <c r="FOZ24" s="248"/>
      <c r="FPA24" s="248"/>
      <c r="FPB24" s="248"/>
      <c r="FPC24" s="248"/>
      <c r="FPD24" s="248"/>
      <c r="FPE24" s="248"/>
      <c r="FPF24" s="248"/>
      <c r="FPG24" s="248"/>
      <c r="FPH24" s="248"/>
      <c r="FPI24" s="248"/>
      <c r="FPJ24" s="248"/>
      <c r="FPK24" s="248"/>
      <c r="FPL24" s="248"/>
      <c r="FPM24" s="248"/>
      <c r="FPN24" s="248"/>
      <c r="FPO24" s="248"/>
      <c r="FPP24" s="248"/>
      <c r="FPQ24" s="248"/>
      <c r="FPR24" s="248"/>
      <c r="FPS24" s="248"/>
      <c r="FPT24" s="248"/>
      <c r="FPU24" s="248"/>
      <c r="FPV24" s="248"/>
      <c r="FPW24" s="248"/>
      <c r="FPX24" s="248"/>
      <c r="FPY24" s="248"/>
      <c r="FPZ24" s="248"/>
      <c r="FQA24" s="248"/>
      <c r="FQB24" s="248"/>
      <c r="FQC24" s="248"/>
      <c r="FQD24" s="248"/>
      <c r="FQE24" s="248"/>
      <c r="FQF24" s="248"/>
      <c r="FQG24" s="248"/>
      <c r="FQH24" s="248"/>
      <c r="FQI24" s="248"/>
      <c r="FQJ24" s="248"/>
      <c r="FQK24" s="248"/>
      <c r="FQL24" s="248"/>
      <c r="FQM24" s="248"/>
      <c r="FQN24" s="248"/>
      <c r="FQO24" s="248"/>
      <c r="FQP24" s="248"/>
      <c r="FQQ24" s="248"/>
      <c r="FQR24" s="248"/>
      <c r="FQS24" s="248"/>
      <c r="FQT24" s="248"/>
      <c r="FQU24" s="248"/>
      <c r="FQV24" s="248"/>
      <c r="FQW24" s="248"/>
      <c r="FQX24" s="248"/>
      <c r="FQY24" s="248"/>
      <c r="FQZ24" s="248"/>
      <c r="FRA24" s="248"/>
      <c r="FRB24" s="248"/>
      <c r="FRC24" s="248"/>
      <c r="FRD24" s="248"/>
      <c r="FRE24" s="248"/>
      <c r="FRF24" s="248"/>
      <c r="FRG24" s="248"/>
      <c r="FRH24" s="248"/>
      <c r="FRI24" s="248"/>
      <c r="FRJ24" s="248"/>
      <c r="FRK24" s="248"/>
      <c r="FRL24" s="248"/>
      <c r="FRM24" s="248"/>
      <c r="FRN24" s="248"/>
      <c r="FRO24" s="248"/>
      <c r="FRP24" s="248"/>
      <c r="FRQ24" s="248"/>
      <c r="FRR24" s="248"/>
      <c r="FRS24" s="248"/>
      <c r="FRT24" s="248"/>
      <c r="FRU24" s="248"/>
      <c r="FRV24" s="248"/>
      <c r="FRW24" s="248"/>
      <c r="FRX24" s="248"/>
      <c r="FRY24" s="248"/>
      <c r="FRZ24" s="248"/>
      <c r="FSA24" s="248"/>
      <c r="FSB24" s="248"/>
      <c r="FSC24" s="248"/>
      <c r="FSD24" s="248"/>
      <c r="FSE24" s="248"/>
      <c r="FSF24" s="248"/>
      <c r="FSG24" s="248"/>
      <c r="FSH24" s="248"/>
      <c r="FSI24" s="248"/>
      <c r="FSJ24" s="248"/>
      <c r="FSK24" s="248"/>
      <c r="FSL24" s="248"/>
      <c r="FSM24" s="248"/>
      <c r="FSN24" s="248"/>
      <c r="FSO24" s="248"/>
      <c r="FSP24" s="248"/>
      <c r="FSQ24" s="248"/>
      <c r="FSR24" s="248"/>
      <c r="FSS24" s="248"/>
      <c r="FST24" s="248"/>
      <c r="FSU24" s="248"/>
      <c r="FSV24" s="248"/>
      <c r="FSW24" s="248"/>
      <c r="FSX24" s="248"/>
      <c r="FSY24" s="248"/>
      <c r="FSZ24" s="248"/>
      <c r="FTA24" s="248"/>
      <c r="FTB24" s="248"/>
      <c r="FTC24" s="248"/>
      <c r="FTD24" s="248"/>
      <c r="FTE24" s="248"/>
      <c r="FTF24" s="248"/>
      <c r="FTG24" s="248"/>
      <c r="FTH24" s="248"/>
      <c r="FTI24" s="248"/>
      <c r="FTJ24" s="248"/>
      <c r="FTK24" s="248"/>
      <c r="FTL24" s="248"/>
      <c r="FTM24" s="248"/>
      <c r="FTN24" s="248"/>
      <c r="FTO24" s="248"/>
      <c r="FTP24" s="248"/>
      <c r="FTQ24" s="248"/>
      <c r="FTR24" s="248"/>
      <c r="FTS24" s="248"/>
      <c r="FTT24" s="248"/>
      <c r="FTU24" s="248"/>
      <c r="FTV24" s="248"/>
      <c r="FTW24" s="248"/>
      <c r="FTX24" s="248"/>
      <c r="FTY24" s="248"/>
      <c r="FTZ24" s="248"/>
      <c r="FUA24" s="248"/>
      <c r="FUB24" s="248"/>
      <c r="FUC24" s="248"/>
      <c r="FUD24" s="248"/>
      <c r="FUE24" s="248"/>
      <c r="FUF24" s="248"/>
      <c r="FUG24" s="248"/>
      <c r="FUH24" s="248"/>
      <c r="FUI24" s="248"/>
      <c r="FUJ24" s="248"/>
      <c r="FUK24" s="248"/>
      <c r="FUL24" s="248"/>
      <c r="FUM24" s="248"/>
      <c r="FUN24" s="248"/>
      <c r="FUO24" s="248"/>
      <c r="FUP24" s="248"/>
      <c r="FUQ24" s="248"/>
      <c r="FUR24" s="248"/>
      <c r="FUS24" s="248"/>
      <c r="FUT24" s="248"/>
      <c r="FUU24" s="248"/>
      <c r="FUV24" s="248"/>
      <c r="FUW24" s="248"/>
      <c r="FUX24" s="248"/>
      <c r="FUY24" s="248"/>
      <c r="FUZ24" s="248"/>
      <c r="FVA24" s="248"/>
      <c r="FVB24" s="248"/>
      <c r="FVC24" s="248"/>
      <c r="FVD24" s="248"/>
      <c r="FVE24" s="248"/>
      <c r="FVF24" s="248"/>
      <c r="FVG24" s="248"/>
      <c r="FVH24" s="248"/>
      <c r="FVI24" s="248"/>
      <c r="FVJ24" s="248"/>
      <c r="FVK24" s="248"/>
      <c r="FVL24" s="248"/>
      <c r="FVM24" s="248"/>
      <c r="FVN24" s="248"/>
      <c r="FVO24" s="248"/>
      <c r="FVP24" s="248"/>
      <c r="FVQ24" s="248"/>
      <c r="FVR24" s="248"/>
      <c r="FVS24" s="248"/>
      <c r="FVT24" s="248"/>
      <c r="FVU24" s="248"/>
      <c r="FVV24" s="248"/>
      <c r="FVW24" s="248"/>
      <c r="FVX24" s="248"/>
      <c r="FVY24" s="248"/>
      <c r="FVZ24" s="248"/>
      <c r="FWA24" s="248"/>
      <c r="FWB24" s="248"/>
      <c r="FWC24" s="248"/>
      <c r="FWD24" s="248"/>
      <c r="FWE24" s="248"/>
      <c r="FWF24" s="248"/>
      <c r="FWG24" s="248"/>
      <c r="FWH24" s="248"/>
      <c r="FWI24" s="248"/>
      <c r="FWJ24" s="248"/>
      <c r="FWK24" s="248"/>
      <c r="FWL24" s="248"/>
      <c r="FWM24" s="248"/>
      <c r="FWN24" s="248"/>
      <c r="FWO24" s="248"/>
      <c r="FWP24" s="248"/>
      <c r="FWQ24" s="248"/>
      <c r="FWR24" s="248"/>
      <c r="FWS24" s="248"/>
      <c r="FWT24" s="248"/>
      <c r="FWU24" s="248"/>
      <c r="FWV24" s="248"/>
      <c r="FWW24" s="248"/>
      <c r="FWX24" s="248"/>
      <c r="FWY24" s="248"/>
      <c r="FWZ24" s="248"/>
      <c r="FXA24" s="248"/>
      <c r="FXB24" s="248"/>
      <c r="FXC24" s="248"/>
      <c r="FXD24" s="248"/>
      <c r="FXE24" s="248"/>
      <c r="FXF24" s="248"/>
      <c r="FXG24" s="248"/>
      <c r="FXH24" s="248"/>
      <c r="FXI24" s="248"/>
      <c r="FXJ24" s="248"/>
      <c r="FXK24" s="248"/>
      <c r="FXL24" s="248"/>
      <c r="FXM24" s="248"/>
      <c r="FXN24" s="248"/>
      <c r="FXO24" s="248"/>
      <c r="FXP24" s="248"/>
      <c r="FXQ24" s="248"/>
      <c r="FXR24" s="248"/>
      <c r="FXS24" s="248"/>
      <c r="FXT24" s="248"/>
      <c r="FXU24" s="248"/>
      <c r="FXV24" s="248"/>
      <c r="FXW24" s="248"/>
      <c r="FXX24" s="248"/>
      <c r="FXY24" s="248"/>
      <c r="FXZ24" s="248"/>
      <c r="FYA24" s="248"/>
      <c r="FYB24" s="248"/>
      <c r="FYC24" s="248"/>
      <c r="FYD24" s="248"/>
      <c r="FYE24" s="248"/>
      <c r="FYF24" s="248"/>
      <c r="FYG24" s="248"/>
      <c r="FYH24" s="248"/>
      <c r="FYI24" s="248"/>
      <c r="FYJ24" s="248"/>
      <c r="FYK24" s="248"/>
      <c r="FYL24" s="248"/>
      <c r="FYM24" s="248"/>
      <c r="FYN24" s="248"/>
      <c r="FYO24" s="248"/>
      <c r="FYP24" s="248"/>
      <c r="FYQ24" s="248"/>
      <c r="FYR24" s="248"/>
      <c r="FYS24" s="248"/>
      <c r="FYT24" s="248"/>
      <c r="FYU24" s="248"/>
      <c r="FYV24" s="248"/>
      <c r="FYW24" s="248"/>
      <c r="FYX24" s="248"/>
      <c r="FYY24" s="248"/>
      <c r="FYZ24" s="248"/>
      <c r="FZA24" s="248"/>
      <c r="FZB24" s="248"/>
      <c r="FZC24" s="248"/>
      <c r="FZD24" s="248"/>
      <c r="FZE24" s="248"/>
      <c r="FZF24" s="248"/>
      <c r="FZG24" s="248"/>
      <c r="FZH24" s="248"/>
      <c r="FZI24" s="248"/>
      <c r="FZJ24" s="248"/>
      <c r="FZK24" s="248"/>
      <c r="FZL24" s="248"/>
      <c r="FZM24" s="248"/>
      <c r="FZN24" s="248"/>
      <c r="FZO24" s="248"/>
      <c r="FZP24" s="248"/>
      <c r="FZQ24" s="248"/>
      <c r="FZR24" s="248"/>
      <c r="FZS24" s="248"/>
      <c r="FZT24" s="248"/>
      <c r="FZU24" s="248"/>
      <c r="FZV24" s="248"/>
      <c r="FZW24" s="248"/>
      <c r="FZX24" s="248"/>
      <c r="FZY24" s="248"/>
      <c r="FZZ24" s="248"/>
      <c r="GAA24" s="248"/>
      <c r="GAB24" s="248"/>
      <c r="GAC24" s="248"/>
      <c r="GAD24" s="248"/>
      <c r="GAE24" s="248"/>
      <c r="GAF24" s="248"/>
      <c r="GAG24" s="248"/>
      <c r="GAH24" s="248"/>
      <c r="GAI24" s="248"/>
      <c r="GAJ24" s="248"/>
      <c r="GAK24" s="248"/>
      <c r="GAL24" s="248"/>
      <c r="GAM24" s="248"/>
      <c r="GAN24" s="248"/>
      <c r="GAO24" s="248"/>
      <c r="GAP24" s="248"/>
      <c r="GAQ24" s="248"/>
      <c r="GAR24" s="248"/>
      <c r="GAS24" s="248"/>
      <c r="GAT24" s="248"/>
      <c r="GAU24" s="248"/>
      <c r="GAV24" s="248"/>
      <c r="GAW24" s="248"/>
      <c r="GAX24" s="248"/>
      <c r="GAY24" s="248"/>
      <c r="GAZ24" s="248"/>
      <c r="GBA24" s="248"/>
      <c r="GBB24" s="248"/>
      <c r="GBC24" s="248"/>
      <c r="GBD24" s="248"/>
      <c r="GBE24" s="248"/>
      <c r="GBF24" s="248"/>
      <c r="GBG24" s="248"/>
      <c r="GBH24" s="248"/>
      <c r="GBI24" s="248"/>
      <c r="GBJ24" s="248"/>
      <c r="GBK24" s="248"/>
      <c r="GBL24" s="248"/>
      <c r="GBM24" s="248"/>
      <c r="GBN24" s="248"/>
      <c r="GBO24" s="248"/>
      <c r="GBP24" s="248"/>
      <c r="GBQ24" s="248"/>
      <c r="GBR24" s="248"/>
      <c r="GBS24" s="248"/>
      <c r="GBT24" s="248"/>
      <c r="GBU24" s="248"/>
      <c r="GBV24" s="248"/>
      <c r="GBW24" s="248"/>
      <c r="GBX24" s="248"/>
      <c r="GBY24" s="248"/>
      <c r="GBZ24" s="248"/>
      <c r="GCA24" s="248"/>
      <c r="GCB24" s="248"/>
      <c r="GCC24" s="248"/>
      <c r="GCD24" s="248"/>
      <c r="GCE24" s="248"/>
      <c r="GCF24" s="248"/>
      <c r="GCG24" s="248"/>
      <c r="GCH24" s="248"/>
      <c r="GCI24" s="248"/>
      <c r="GCJ24" s="248"/>
      <c r="GCK24" s="248"/>
      <c r="GCL24" s="248"/>
      <c r="GCM24" s="248"/>
      <c r="GCN24" s="248"/>
      <c r="GCO24" s="248"/>
      <c r="GCP24" s="248"/>
      <c r="GCQ24" s="248"/>
      <c r="GCR24" s="248"/>
      <c r="GCS24" s="248"/>
      <c r="GCT24" s="248"/>
      <c r="GCU24" s="248"/>
      <c r="GCV24" s="248"/>
      <c r="GCW24" s="248"/>
      <c r="GCX24" s="248"/>
      <c r="GCY24" s="248"/>
      <c r="GCZ24" s="248"/>
      <c r="GDA24" s="248"/>
      <c r="GDB24" s="248"/>
      <c r="GDC24" s="248"/>
      <c r="GDD24" s="248"/>
      <c r="GDE24" s="248"/>
      <c r="GDF24" s="248"/>
      <c r="GDG24" s="248"/>
      <c r="GDH24" s="248"/>
      <c r="GDI24" s="248"/>
      <c r="GDJ24" s="248"/>
      <c r="GDK24" s="248"/>
      <c r="GDL24" s="248"/>
      <c r="GDM24" s="248"/>
      <c r="GDN24" s="248"/>
      <c r="GDO24" s="248"/>
      <c r="GDP24" s="248"/>
      <c r="GDQ24" s="248"/>
      <c r="GDR24" s="248"/>
      <c r="GDS24" s="248"/>
      <c r="GDT24" s="248"/>
      <c r="GDU24" s="248"/>
      <c r="GDV24" s="248"/>
      <c r="GDW24" s="248"/>
      <c r="GDX24" s="248"/>
      <c r="GDY24" s="248"/>
      <c r="GDZ24" s="248"/>
      <c r="GEA24" s="248"/>
      <c r="GEB24" s="248"/>
      <c r="GEC24" s="248"/>
      <c r="GED24" s="248"/>
      <c r="GEE24" s="248"/>
      <c r="GEF24" s="248"/>
      <c r="GEG24" s="248"/>
      <c r="GEH24" s="248"/>
      <c r="GEI24" s="248"/>
      <c r="GEJ24" s="248"/>
      <c r="GEK24" s="248"/>
      <c r="GEL24" s="248"/>
      <c r="GEM24" s="248"/>
      <c r="GEN24" s="248"/>
      <c r="GEO24" s="248"/>
      <c r="GEP24" s="248"/>
      <c r="GEQ24" s="248"/>
      <c r="GER24" s="248"/>
      <c r="GES24" s="248"/>
      <c r="GET24" s="248"/>
      <c r="GEU24" s="248"/>
      <c r="GEV24" s="248"/>
      <c r="GEW24" s="248"/>
      <c r="GEX24" s="248"/>
      <c r="GEY24" s="248"/>
      <c r="GEZ24" s="248"/>
      <c r="GFA24" s="248"/>
      <c r="GFB24" s="248"/>
      <c r="GFC24" s="248"/>
      <c r="GFD24" s="248"/>
      <c r="GFE24" s="248"/>
      <c r="GFF24" s="248"/>
      <c r="GFG24" s="248"/>
      <c r="GFH24" s="248"/>
      <c r="GFI24" s="248"/>
      <c r="GFJ24" s="248"/>
      <c r="GFK24" s="248"/>
      <c r="GFL24" s="248"/>
      <c r="GFM24" s="248"/>
      <c r="GFN24" s="248"/>
      <c r="GFO24" s="248"/>
      <c r="GFP24" s="248"/>
      <c r="GFQ24" s="248"/>
      <c r="GFR24" s="248"/>
      <c r="GFS24" s="248"/>
      <c r="GFT24" s="248"/>
      <c r="GFU24" s="248"/>
      <c r="GFV24" s="248"/>
      <c r="GFW24" s="248"/>
      <c r="GFX24" s="248"/>
      <c r="GFY24" s="248"/>
      <c r="GFZ24" s="248"/>
      <c r="GGA24" s="248"/>
      <c r="GGB24" s="248"/>
      <c r="GGC24" s="248"/>
      <c r="GGD24" s="248"/>
      <c r="GGE24" s="248"/>
      <c r="GGF24" s="248"/>
      <c r="GGG24" s="248"/>
      <c r="GGH24" s="248"/>
      <c r="GGI24" s="248"/>
      <c r="GGJ24" s="248"/>
      <c r="GGK24" s="248"/>
      <c r="GGL24" s="248"/>
      <c r="GGM24" s="248"/>
      <c r="GGN24" s="248"/>
      <c r="GGO24" s="248"/>
      <c r="GGP24" s="248"/>
      <c r="GGQ24" s="248"/>
      <c r="GGR24" s="248"/>
      <c r="GGS24" s="248"/>
      <c r="GGT24" s="248"/>
      <c r="GGU24" s="248"/>
      <c r="GGV24" s="248"/>
      <c r="GGW24" s="248"/>
      <c r="GGX24" s="248"/>
      <c r="GGY24" s="248"/>
      <c r="GGZ24" s="248"/>
      <c r="GHA24" s="248"/>
      <c r="GHB24" s="248"/>
      <c r="GHC24" s="248"/>
      <c r="GHD24" s="248"/>
      <c r="GHE24" s="248"/>
      <c r="GHF24" s="248"/>
      <c r="GHG24" s="248"/>
      <c r="GHH24" s="248"/>
      <c r="GHI24" s="248"/>
      <c r="GHJ24" s="248"/>
      <c r="GHK24" s="248"/>
      <c r="GHL24" s="248"/>
      <c r="GHM24" s="248"/>
      <c r="GHN24" s="248"/>
      <c r="GHO24" s="248"/>
      <c r="GHP24" s="248"/>
      <c r="GHQ24" s="248"/>
      <c r="GHR24" s="248"/>
      <c r="GHS24" s="248"/>
      <c r="GHT24" s="248"/>
      <c r="GHU24" s="248"/>
      <c r="GHV24" s="248"/>
      <c r="GHW24" s="248"/>
      <c r="GHX24" s="248"/>
      <c r="GHY24" s="248"/>
      <c r="GHZ24" s="248"/>
      <c r="GIA24" s="248"/>
      <c r="GIB24" s="248"/>
      <c r="GIC24" s="248"/>
      <c r="GID24" s="248"/>
      <c r="GIE24" s="248"/>
      <c r="GIF24" s="248"/>
      <c r="GIG24" s="248"/>
      <c r="GIH24" s="248"/>
      <c r="GII24" s="248"/>
      <c r="GIJ24" s="248"/>
      <c r="GIK24" s="248"/>
      <c r="GIL24" s="248"/>
      <c r="GIM24" s="248"/>
      <c r="GIN24" s="248"/>
      <c r="GIO24" s="248"/>
      <c r="GIP24" s="248"/>
      <c r="GIQ24" s="248"/>
      <c r="GIR24" s="248"/>
      <c r="GIS24" s="248"/>
      <c r="GIT24" s="248"/>
      <c r="GIU24" s="248"/>
      <c r="GIV24" s="248"/>
      <c r="GIW24" s="248"/>
      <c r="GIX24" s="248"/>
      <c r="GIY24" s="248"/>
      <c r="GIZ24" s="248"/>
      <c r="GJA24" s="248"/>
      <c r="GJB24" s="248"/>
      <c r="GJC24" s="248"/>
      <c r="GJD24" s="248"/>
      <c r="GJE24" s="248"/>
      <c r="GJF24" s="248"/>
      <c r="GJG24" s="248"/>
      <c r="GJH24" s="248"/>
      <c r="GJI24" s="248"/>
      <c r="GJJ24" s="248"/>
      <c r="GJK24" s="248"/>
      <c r="GJL24" s="248"/>
      <c r="GJM24" s="248"/>
      <c r="GJN24" s="248"/>
      <c r="GJO24" s="248"/>
      <c r="GJP24" s="248"/>
      <c r="GJQ24" s="248"/>
      <c r="GJR24" s="248"/>
      <c r="GJS24" s="248"/>
      <c r="GJT24" s="248"/>
      <c r="GJU24" s="248"/>
      <c r="GJV24" s="248"/>
      <c r="GJW24" s="248"/>
      <c r="GJX24" s="248"/>
      <c r="GJY24" s="248"/>
      <c r="GJZ24" s="248"/>
      <c r="GKA24" s="248"/>
      <c r="GKB24" s="248"/>
      <c r="GKC24" s="248"/>
      <c r="GKD24" s="248"/>
      <c r="GKE24" s="248"/>
      <c r="GKF24" s="248"/>
      <c r="GKG24" s="248"/>
      <c r="GKH24" s="248"/>
      <c r="GKI24" s="248"/>
      <c r="GKJ24" s="248"/>
      <c r="GKK24" s="248"/>
      <c r="GKL24" s="248"/>
      <c r="GKM24" s="248"/>
      <c r="GKN24" s="248"/>
      <c r="GKO24" s="248"/>
      <c r="GKP24" s="248"/>
      <c r="GKQ24" s="248"/>
      <c r="GKR24" s="248"/>
      <c r="GKS24" s="248"/>
      <c r="GKT24" s="248"/>
      <c r="GKU24" s="248"/>
      <c r="GKV24" s="248"/>
      <c r="GKW24" s="248"/>
      <c r="GKX24" s="248"/>
      <c r="GKY24" s="248"/>
      <c r="GKZ24" s="248"/>
      <c r="GLA24" s="248"/>
      <c r="GLB24" s="248"/>
      <c r="GLC24" s="248"/>
      <c r="GLD24" s="248"/>
      <c r="GLE24" s="248"/>
      <c r="GLF24" s="248"/>
      <c r="GLG24" s="248"/>
      <c r="GLH24" s="248"/>
      <c r="GLI24" s="248"/>
      <c r="GLJ24" s="248"/>
      <c r="GLK24" s="248"/>
      <c r="GLL24" s="248"/>
      <c r="GLM24" s="248"/>
      <c r="GLN24" s="248"/>
      <c r="GLO24" s="248"/>
      <c r="GLP24" s="248"/>
      <c r="GLQ24" s="248"/>
      <c r="GLR24" s="248"/>
      <c r="GLS24" s="248"/>
      <c r="GLT24" s="248"/>
      <c r="GLU24" s="248"/>
      <c r="GLV24" s="248"/>
      <c r="GLW24" s="248"/>
      <c r="GLX24" s="248"/>
      <c r="GLY24" s="248"/>
      <c r="GLZ24" s="248"/>
      <c r="GMA24" s="248"/>
      <c r="GMB24" s="248"/>
      <c r="GMC24" s="248"/>
      <c r="GMD24" s="248"/>
      <c r="GME24" s="248"/>
      <c r="GMF24" s="248"/>
      <c r="GMG24" s="248"/>
      <c r="GMH24" s="248"/>
      <c r="GMI24" s="248"/>
      <c r="GMJ24" s="248"/>
      <c r="GMK24" s="248"/>
      <c r="GML24" s="248"/>
      <c r="GMM24" s="248"/>
      <c r="GMN24" s="248"/>
      <c r="GMO24" s="248"/>
      <c r="GMP24" s="248"/>
      <c r="GMQ24" s="248"/>
      <c r="GMR24" s="248"/>
      <c r="GMS24" s="248"/>
      <c r="GMT24" s="248"/>
      <c r="GMU24" s="248"/>
      <c r="GMV24" s="248"/>
      <c r="GMW24" s="248"/>
      <c r="GMX24" s="248"/>
      <c r="GMY24" s="248"/>
      <c r="GMZ24" s="248"/>
      <c r="GNA24" s="248"/>
      <c r="GNB24" s="248"/>
      <c r="GNC24" s="248"/>
      <c r="GND24" s="248"/>
      <c r="GNE24" s="248"/>
      <c r="GNF24" s="248"/>
      <c r="GNG24" s="248"/>
      <c r="GNH24" s="248"/>
      <c r="GNI24" s="248"/>
      <c r="GNJ24" s="248"/>
      <c r="GNK24" s="248"/>
      <c r="GNL24" s="248"/>
      <c r="GNM24" s="248"/>
      <c r="GNN24" s="248"/>
      <c r="GNO24" s="248"/>
      <c r="GNP24" s="248"/>
      <c r="GNQ24" s="248"/>
      <c r="GNR24" s="248"/>
      <c r="GNS24" s="248"/>
      <c r="GNT24" s="248"/>
      <c r="GNU24" s="248"/>
      <c r="GNV24" s="248"/>
      <c r="GNW24" s="248"/>
      <c r="GNX24" s="248"/>
      <c r="GNY24" s="248"/>
      <c r="GNZ24" s="248"/>
      <c r="GOA24" s="248"/>
      <c r="GOB24" s="248"/>
      <c r="GOC24" s="248"/>
      <c r="GOD24" s="248"/>
      <c r="GOE24" s="248"/>
      <c r="GOF24" s="248"/>
      <c r="GOG24" s="248"/>
      <c r="GOH24" s="248"/>
      <c r="GOI24" s="248"/>
      <c r="GOJ24" s="248"/>
      <c r="GOK24" s="248"/>
      <c r="GOL24" s="248"/>
      <c r="GOM24" s="248"/>
      <c r="GON24" s="248"/>
      <c r="GOO24" s="248"/>
      <c r="GOP24" s="248"/>
      <c r="GOQ24" s="248"/>
      <c r="GOR24" s="248"/>
      <c r="GOS24" s="248"/>
      <c r="GOT24" s="248"/>
      <c r="GOU24" s="248"/>
      <c r="GOV24" s="248"/>
      <c r="GOW24" s="248"/>
      <c r="GOX24" s="248"/>
      <c r="GOY24" s="248"/>
      <c r="GOZ24" s="248"/>
      <c r="GPA24" s="248"/>
      <c r="GPB24" s="248"/>
      <c r="GPC24" s="248"/>
      <c r="GPD24" s="248"/>
      <c r="GPE24" s="248"/>
      <c r="GPF24" s="248"/>
      <c r="GPG24" s="248"/>
      <c r="GPH24" s="248"/>
      <c r="GPI24" s="248"/>
      <c r="GPJ24" s="248"/>
      <c r="GPK24" s="248"/>
      <c r="GPL24" s="248"/>
      <c r="GPM24" s="248"/>
      <c r="GPN24" s="248"/>
      <c r="GPO24" s="248"/>
      <c r="GPP24" s="248"/>
      <c r="GPQ24" s="248"/>
      <c r="GPR24" s="248"/>
      <c r="GPS24" s="248"/>
      <c r="GPT24" s="248"/>
      <c r="GPU24" s="248"/>
      <c r="GPV24" s="248"/>
      <c r="GPW24" s="248"/>
      <c r="GPX24" s="248"/>
      <c r="GPY24" s="248"/>
      <c r="GPZ24" s="248"/>
      <c r="GQA24" s="248"/>
      <c r="GQB24" s="248"/>
      <c r="GQC24" s="248"/>
      <c r="GQD24" s="248"/>
      <c r="GQE24" s="248"/>
      <c r="GQF24" s="248"/>
      <c r="GQG24" s="248"/>
      <c r="GQH24" s="248"/>
      <c r="GQI24" s="248"/>
      <c r="GQJ24" s="248"/>
      <c r="GQK24" s="248"/>
      <c r="GQL24" s="248"/>
      <c r="GQM24" s="248"/>
      <c r="GQN24" s="248"/>
      <c r="GQO24" s="248"/>
      <c r="GQP24" s="248"/>
      <c r="GQQ24" s="248"/>
      <c r="GQR24" s="248"/>
      <c r="GQS24" s="248"/>
      <c r="GQT24" s="248"/>
      <c r="GQU24" s="248"/>
      <c r="GQV24" s="248"/>
      <c r="GQW24" s="248"/>
      <c r="GQX24" s="248"/>
      <c r="GQY24" s="248"/>
      <c r="GQZ24" s="248"/>
      <c r="GRA24" s="248"/>
      <c r="GRB24" s="248"/>
      <c r="GRC24" s="248"/>
      <c r="GRD24" s="248"/>
      <c r="GRE24" s="248"/>
      <c r="GRF24" s="248"/>
      <c r="GRG24" s="248"/>
      <c r="GRH24" s="248"/>
      <c r="GRI24" s="248"/>
      <c r="GRJ24" s="248"/>
      <c r="GRK24" s="248"/>
      <c r="GRL24" s="248"/>
      <c r="GRM24" s="248"/>
      <c r="GRN24" s="248"/>
      <c r="GRO24" s="248"/>
      <c r="GRP24" s="248"/>
      <c r="GRQ24" s="248"/>
      <c r="GRR24" s="248"/>
      <c r="GRS24" s="248"/>
      <c r="GRT24" s="248"/>
      <c r="GRU24" s="248"/>
      <c r="GRV24" s="248"/>
      <c r="GRW24" s="248"/>
      <c r="GRX24" s="248"/>
      <c r="GRY24" s="248"/>
      <c r="GRZ24" s="248"/>
      <c r="GSA24" s="248"/>
      <c r="GSB24" s="248"/>
      <c r="GSC24" s="248"/>
      <c r="GSD24" s="248"/>
      <c r="GSE24" s="248"/>
      <c r="GSF24" s="248"/>
      <c r="GSG24" s="248"/>
      <c r="GSH24" s="248"/>
      <c r="GSI24" s="248"/>
      <c r="GSJ24" s="248"/>
      <c r="GSK24" s="248"/>
      <c r="GSL24" s="248"/>
      <c r="GSM24" s="248"/>
      <c r="GSN24" s="248"/>
      <c r="GSO24" s="248"/>
      <c r="GSP24" s="248"/>
      <c r="GSQ24" s="248"/>
      <c r="GSR24" s="248"/>
      <c r="GSS24" s="248"/>
      <c r="GST24" s="248"/>
      <c r="GSU24" s="248"/>
      <c r="GSV24" s="248"/>
      <c r="GSW24" s="248"/>
      <c r="GSX24" s="248"/>
      <c r="GSY24" s="248"/>
      <c r="GSZ24" s="248"/>
      <c r="GTA24" s="248"/>
      <c r="GTB24" s="248"/>
      <c r="GTC24" s="248"/>
      <c r="GTD24" s="248"/>
      <c r="GTE24" s="248"/>
      <c r="GTF24" s="248"/>
      <c r="GTG24" s="248"/>
      <c r="GTH24" s="248"/>
      <c r="GTI24" s="248"/>
      <c r="GTJ24" s="248"/>
      <c r="GTK24" s="248"/>
      <c r="GTL24" s="248"/>
      <c r="GTM24" s="248"/>
      <c r="GTN24" s="248"/>
      <c r="GTO24" s="248"/>
      <c r="GTP24" s="248"/>
      <c r="GTQ24" s="248"/>
      <c r="GTR24" s="248"/>
      <c r="GTS24" s="248"/>
      <c r="GTT24" s="248"/>
      <c r="GTU24" s="248"/>
      <c r="GTV24" s="248"/>
      <c r="GTW24" s="248"/>
      <c r="GTX24" s="248"/>
      <c r="GTY24" s="248"/>
      <c r="GTZ24" s="248"/>
      <c r="GUA24" s="248"/>
      <c r="GUB24" s="248"/>
      <c r="GUC24" s="248"/>
      <c r="GUD24" s="248"/>
      <c r="GUE24" s="248"/>
      <c r="GUF24" s="248"/>
      <c r="GUG24" s="248"/>
      <c r="GUH24" s="248"/>
      <c r="GUI24" s="248"/>
      <c r="GUJ24" s="248"/>
      <c r="GUK24" s="248"/>
      <c r="GUL24" s="248"/>
      <c r="GUM24" s="248"/>
      <c r="GUN24" s="248"/>
      <c r="GUO24" s="248"/>
      <c r="GUP24" s="248"/>
      <c r="GUQ24" s="248"/>
      <c r="GUR24" s="248"/>
      <c r="GUS24" s="248"/>
      <c r="GUT24" s="248"/>
      <c r="GUU24" s="248"/>
      <c r="GUV24" s="248"/>
      <c r="GUW24" s="248"/>
      <c r="GUX24" s="248"/>
      <c r="GUY24" s="248"/>
      <c r="GUZ24" s="248"/>
      <c r="GVA24" s="248"/>
      <c r="GVB24" s="248"/>
      <c r="GVC24" s="248"/>
      <c r="GVD24" s="248"/>
      <c r="GVE24" s="248"/>
      <c r="GVF24" s="248"/>
      <c r="GVG24" s="248"/>
      <c r="GVH24" s="248"/>
      <c r="GVI24" s="248"/>
      <c r="GVJ24" s="248"/>
      <c r="GVK24" s="248"/>
      <c r="GVL24" s="248"/>
      <c r="GVM24" s="248"/>
      <c r="GVN24" s="248"/>
      <c r="GVO24" s="248"/>
      <c r="GVP24" s="248"/>
      <c r="GVQ24" s="248"/>
      <c r="GVR24" s="248"/>
      <c r="GVS24" s="248"/>
      <c r="GVT24" s="248"/>
      <c r="GVU24" s="248"/>
      <c r="GVV24" s="248"/>
      <c r="GVW24" s="248"/>
      <c r="GVX24" s="248"/>
      <c r="GVY24" s="248"/>
      <c r="GVZ24" s="248"/>
      <c r="GWA24" s="248"/>
      <c r="GWB24" s="248"/>
      <c r="GWC24" s="248"/>
      <c r="GWD24" s="248"/>
      <c r="GWE24" s="248"/>
      <c r="GWF24" s="248"/>
      <c r="GWG24" s="248"/>
      <c r="GWH24" s="248"/>
      <c r="GWI24" s="248"/>
      <c r="GWJ24" s="248"/>
      <c r="GWK24" s="248"/>
      <c r="GWL24" s="248"/>
      <c r="GWM24" s="248"/>
      <c r="GWN24" s="248"/>
      <c r="GWO24" s="248"/>
      <c r="GWP24" s="248"/>
      <c r="GWQ24" s="248"/>
      <c r="GWR24" s="248"/>
      <c r="GWS24" s="248"/>
      <c r="GWT24" s="248"/>
      <c r="GWU24" s="248"/>
      <c r="GWV24" s="248"/>
      <c r="GWW24" s="248"/>
      <c r="GWX24" s="248"/>
      <c r="GWY24" s="248"/>
      <c r="GWZ24" s="248"/>
      <c r="GXA24" s="248"/>
      <c r="GXB24" s="248"/>
      <c r="GXC24" s="248"/>
      <c r="GXD24" s="248"/>
      <c r="GXE24" s="248"/>
      <c r="GXF24" s="248"/>
      <c r="GXG24" s="248"/>
      <c r="GXH24" s="248"/>
      <c r="GXI24" s="248"/>
      <c r="GXJ24" s="248"/>
      <c r="GXK24" s="248"/>
      <c r="GXL24" s="248"/>
      <c r="GXM24" s="248"/>
      <c r="GXN24" s="248"/>
      <c r="GXO24" s="248"/>
      <c r="GXP24" s="248"/>
      <c r="GXQ24" s="248"/>
      <c r="GXR24" s="248"/>
      <c r="GXS24" s="248"/>
      <c r="GXT24" s="248"/>
      <c r="GXU24" s="248"/>
      <c r="GXV24" s="248"/>
      <c r="GXW24" s="248"/>
      <c r="GXX24" s="248"/>
      <c r="GXY24" s="248"/>
      <c r="GXZ24" s="248"/>
      <c r="GYA24" s="248"/>
      <c r="GYB24" s="248"/>
      <c r="GYC24" s="248"/>
      <c r="GYD24" s="248"/>
      <c r="GYE24" s="248"/>
      <c r="GYF24" s="248"/>
      <c r="GYG24" s="248"/>
      <c r="GYH24" s="248"/>
      <c r="GYI24" s="248"/>
      <c r="GYJ24" s="248"/>
      <c r="GYK24" s="248"/>
      <c r="GYL24" s="248"/>
      <c r="GYM24" s="248"/>
      <c r="GYN24" s="248"/>
      <c r="GYO24" s="248"/>
      <c r="GYP24" s="248"/>
      <c r="GYQ24" s="248"/>
      <c r="GYR24" s="248"/>
      <c r="GYS24" s="248"/>
      <c r="GYT24" s="248"/>
      <c r="GYU24" s="248"/>
      <c r="GYV24" s="248"/>
      <c r="GYW24" s="248"/>
      <c r="GYX24" s="248"/>
      <c r="GYY24" s="248"/>
      <c r="GYZ24" s="248"/>
      <c r="GZA24" s="248"/>
      <c r="GZB24" s="248"/>
      <c r="GZC24" s="248"/>
      <c r="GZD24" s="248"/>
      <c r="GZE24" s="248"/>
      <c r="GZF24" s="248"/>
      <c r="GZG24" s="248"/>
      <c r="GZH24" s="248"/>
      <c r="GZI24" s="248"/>
      <c r="GZJ24" s="248"/>
      <c r="GZK24" s="248"/>
      <c r="GZL24" s="248"/>
      <c r="GZM24" s="248"/>
      <c r="GZN24" s="248"/>
      <c r="GZO24" s="248"/>
      <c r="GZP24" s="248"/>
      <c r="GZQ24" s="248"/>
      <c r="GZR24" s="248"/>
      <c r="GZS24" s="248"/>
      <c r="GZT24" s="248"/>
      <c r="GZU24" s="248"/>
      <c r="GZV24" s="248"/>
      <c r="GZW24" s="248"/>
      <c r="GZX24" s="248"/>
      <c r="GZY24" s="248"/>
      <c r="GZZ24" s="248"/>
      <c r="HAA24" s="248"/>
      <c r="HAB24" s="248"/>
      <c r="HAC24" s="248"/>
      <c r="HAD24" s="248"/>
      <c r="HAE24" s="248"/>
      <c r="HAF24" s="248"/>
      <c r="HAG24" s="248"/>
      <c r="HAH24" s="248"/>
      <c r="HAI24" s="248"/>
      <c r="HAJ24" s="248"/>
      <c r="HAK24" s="248"/>
      <c r="HAL24" s="248"/>
      <c r="HAM24" s="248"/>
      <c r="HAN24" s="248"/>
      <c r="HAO24" s="248"/>
      <c r="HAP24" s="248"/>
      <c r="HAQ24" s="248"/>
      <c r="HAR24" s="248"/>
      <c r="HAS24" s="248"/>
      <c r="HAT24" s="248"/>
      <c r="HAU24" s="248"/>
      <c r="HAV24" s="248"/>
      <c r="HAW24" s="248"/>
      <c r="HAX24" s="248"/>
      <c r="HAY24" s="248"/>
      <c r="HAZ24" s="248"/>
      <c r="HBA24" s="248"/>
      <c r="HBB24" s="248"/>
      <c r="HBC24" s="248"/>
      <c r="HBD24" s="248"/>
      <c r="HBE24" s="248"/>
      <c r="HBF24" s="248"/>
      <c r="HBG24" s="248"/>
      <c r="HBH24" s="248"/>
      <c r="HBI24" s="248"/>
      <c r="HBJ24" s="248"/>
      <c r="HBK24" s="248"/>
      <c r="HBL24" s="248"/>
      <c r="HBM24" s="248"/>
      <c r="HBN24" s="248"/>
      <c r="HBO24" s="248"/>
      <c r="HBP24" s="248"/>
      <c r="HBQ24" s="248"/>
      <c r="HBR24" s="248"/>
      <c r="HBS24" s="248"/>
      <c r="HBT24" s="248"/>
      <c r="HBU24" s="248"/>
      <c r="HBV24" s="248"/>
      <c r="HBW24" s="248"/>
      <c r="HBX24" s="248"/>
      <c r="HBY24" s="248"/>
      <c r="HBZ24" s="248"/>
      <c r="HCA24" s="248"/>
      <c r="HCB24" s="248"/>
      <c r="HCC24" s="248"/>
      <c r="HCD24" s="248"/>
      <c r="HCE24" s="248"/>
      <c r="HCF24" s="248"/>
      <c r="HCG24" s="248"/>
      <c r="HCH24" s="248"/>
      <c r="HCI24" s="248"/>
      <c r="HCJ24" s="248"/>
      <c r="HCK24" s="248"/>
      <c r="HCL24" s="248"/>
      <c r="HCM24" s="248"/>
      <c r="HCN24" s="248"/>
      <c r="HCO24" s="248"/>
      <c r="HCP24" s="248"/>
      <c r="HCQ24" s="248"/>
      <c r="HCR24" s="248"/>
      <c r="HCS24" s="248"/>
      <c r="HCT24" s="248"/>
      <c r="HCU24" s="248"/>
      <c r="HCV24" s="248"/>
      <c r="HCW24" s="248"/>
      <c r="HCX24" s="248"/>
      <c r="HCY24" s="248"/>
      <c r="HCZ24" s="248"/>
      <c r="HDA24" s="248"/>
      <c r="HDB24" s="248"/>
      <c r="HDC24" s="248"/>
      <c r="HDD24" s="248"/>
      <c r="HDE24" s="248"/>
      <c r="HDF24" s="248"/>
      <c r="HDG24" s="248"/>
      <c r="HDH24" s="248"/>
      <c r="HDI24" s="248"/>
      <c r="HDJ24" s="248"/>
      <c r="HDK24" s="248"/>
      <c r="HDL24" s="248"/>
      <c r="HDM24" s="248"/>
      <c r="HDN24" s="248"/>
      <c r="HDO24" s="248"/>
      <c r="HDP24" s="248"/>
      <c r="HDQ24" s="248"/>
      <c r="HDR24" s="248"/>
      <c r="HDS24" s="248"/>
      <c r="HDT24" s="248"/>
      <c r="HDU24" s="248"/>
      <c r="HDV24" s="248"/>
      <c r="HDW24" s="248"/>
      <c r="HDX24" s="248"/>
      <c r="HDY24" s="248"/>
      <c r="HDZ24" s="248"/>
      <c r="HEA24" s="248"/>
      <c r="HEB24" s="248"/>
      <c r="HEC24" s="248"/>
      <c r="HED24" s="248"/>
      <c r="HEE24" s="248"/>
      <c r="HEF24" s="248"/>
      <c r="HEG24" s="248"/>
      <c r="HEH24" s="248"/>
      <c r="HEI24" s="248"/>
      <c r="HEJ24" s="248"/>
      <c r="HEK24" s="248"/>
      <c r="HEL24" s="248"/>
      <c r="HEM24" s="248"/>
      <c r="HEN24" s="248"/>
      <c r="HEO24" s="248"/>
      <c r="HEP24" s="248"/>
      <c r="HEQ24" s="248"/>
      <c r="HER24" s="248"/>
      <c r="HES24" s="248"/>
      <c r="HET24" s="248"/>
      <c r="HEU24" s="248"/>
      <c r="HEV24" s="248"/>
      <c r="HEW24" s="248"/>
      <c r="HEX24" s="248"/>
      <c r="HEY24" s="248"/>
      <c r="HEZ24" s="248"/>
      <c r="HFA24" s="248"/>
      <c r="HFB24" s="248"/>
      <c r="HFC24" s="248"/>
      <c r="HFD24" s="248"/>
      <c r="HFE24" s="248"/>
      <c r="HFF24" s="248"/>
      <c r="HFG24" s="248"/>
      <c r="HFH24" s="248"/>
      <c r="HFI24" s="248"/>
      <c r="HFJ24" s="248"/>
      <c r="HFK24" s="248"/>
      <c r="HFL24" s="248"/>
      <c r="HFM24" s="248"/>
      <c r="HFN24" s="248"/>
      <c r="HFO24" s="248"/>
      <c r="HFP24" s="248"/>
      <c r="HFQ24" s="248"/>
      <c r="HFR24" s="248"/>
      <c r="HFS24" s="248"/>
      <c r="HFT24" s="248"/>
      <c r="HFU24" s="248"/>
      <c r="HFV24" s="248"/>
      <c r="HFW24" s="248"/>
      <c r="HFX24" s="248"/>
      <c r="HFY24" s="248"/>
      <c r="HFZ24" s="248"/>
      <c r="HGA24" s="248"/>
      <c r="HGB24" s="248"/>
      <c r="HGC24" s="248"/>
      <c r="HGD24" s="248"/>
      <c r="HGE24" s="248"/>
      <c r="HGF24" s="248"/>
      <c r="HGG24" s="248"/>
      <c r="HGH24" s="248"/>
      <c r="HGI24" s="248"/>
      <c r="HGJ24" s="248"/>
      <c r="HGK24" s="248"/>
      <c r="HGL24" s="248"/>
      <c r="HGM24" s="248"/>
      <c r="HGN24" s="248"/>
      <c r="HGO24" s="248"/>
      <c r="HGP24" s="248"/>
      <c r="HGQ24" s="248"/>
      <c r="HGR24" s="248"/>
      <c r="HGS24" s="248"/>
      <c r="HGT24" s="248"/>
      <c r="HGU24" s="248"/>
      <c r="HGV24" s="248"/>
      <c r="HGW24" s="248"/>
      <c r="HGX24" s="248"/>
      <c r="HGY24" s="248"/>
      <c r="HGZ24" s="248"/>
      <c r="HHA24" s="248"/>
      <c r="HHB24" s="248"/>
      <c r="HHC24" s="248"/>
      <c r="HHD24" s="248"/>
      <c r="HHE24" s="248"/>
      <c r="HHF24" s="248"/>
      <c r="HHG24" s="248"/>
      <c r="HHH24" s="248"/>
      <c r="HHI24" s="248"/>
      <c r="HHJ24" s="248"/>
      <c r="HHK24" s="248"/>
      <c r="HHL24" s="248"/>
      <c r="HHM24" s="248"/>
      <c r="HHN24" s="248"/>
      <c r="HHO24" s="248"/>
      <c r="HHP24" s="248"/>
      <c r="HHQ24" s="248"/>
      <c r="HHR24" s="248"/>
      <c r="HHS24" s="248"/>
      <c r="HHT24" s="248"/>
      <c r="HHU24" s="248"/>
      <c r="HHV24" s="248"/>
      <c r="HHW24" s="248"/>
      <c r="HHX24" s="248"/>
      <c r="HHY24" s="248"/>
      <c r="HHZ24" s="248"/>
      <c r="HIA24" s="248"/>
      <c r="HIB24" s="248"/>
      <c r="HIC24" s="248"/>
      <c r="HID24" s="248"/>
      <c r="HIE24" s="248"/>
      <c r="HIF24" s="248"/>
      <c r="HIG24" s="248"/>
      <c r="HIH24" s="248"/>
      <c r="HII24" s="248"/>
      <c r="HIJ24" s="248"/>
      <c r="HIK24" s="248"/>
      <c r="HIL24" s="248"/>
      <c r="HIM24" s="248"/>
      <c r="HIN24" s="248"/>
      <c r="HIO24" s="248"/>
      <c r="HIP24" s="248"/>
      <c r="HIQ24" s="248"/>
      <c r="HIR24" s="248"/>
      <c r="HIS24" s="248"/>
      <c r="HIT24" s="248"/>
      <c r="HIU24" s="248"/>
      <c r="HIV24" s="248"/>
      <c r="HIW24" s="248"/>
      <c r="HIX24" s="248"/>
      <c r="HIY24" s="248"/>
      <c r="HIZ24" s="248"/>
      <c r="HJA24" s="248"/>
      <c r="HJB24" s="248"/>
      <c r="HJC24" s="248"/>
      <c r="HJD24" s="248"/>
      <c r="HJE24" s="248"/>
      <c r="HJF24" s="248"/>
      <c r="HJG24" s="248"/>
      <c r="HJH24" s="248"/>
      <c r="HJI24" s="248"/>
      <c r="HJJ24" s="248"/>
      <c r="HJK24" s="248"/>
      <c r="HJL24" s="248"/>
      <c r="HJM24" s="248"/>
      <c r="HJN24" s="248"/>
      <c r="HJO24" s="248"/>
      <c r="HJP24" s="248"/>
      <c r="HJQ24" s="248"/>
      <c r="HJR24" s="248"/>
      <c r="HJS24" s="248"/>
      <c r="HJT24" s="248"/>
      <c r="HJU24" s="248"/>
      <c r="HJV24" s="248"/>
      <c r="HJW24" s="248"/>
      <c r="HJX24" s="248"/>
      <c r="HJY24" s="248"/>
      <c r="HJZ24" s="248"/>
      <c r="HKA24" s="248"/>
      <c r="HKB24" s="248"/>
      <c r="HKC24" s="248"/>
      <c r="HKD24" s="248"/>
      <c r="HKE24" s="248"/>
      <c r="HKF24" s="248"/>
      <c r="HKG24" s="248"/>
      <c r="HKH24" s="248"/>
      <c r="HKI24" s="248"/>
      <c r="HKJ24" s="248"/>
      <c r="HKK24" s="248"/>
      <c r="HKL24" s="248"/>
      <c r="HKM24" s="248"/>
      <c r="HKN24" s="248"/>
      <c r="HKO24" s="248"/>
      <c r="HKP24" s="248"/>
      <c r="HKQ24" s="248"/>
      <c r="HKR24" s="248"/>
      <c r="HKS24" s="248"/>
      <c r="HKT24" s="248"/>
      <c r="HKU24" s="248"/>
      <c r="HKV24" s="248"/>
      <c r="HKW24" s="248"/>
      <c r="HKX24" s="248"/>
      <c r="HKY24" s="248"/>
      <c r="HKZ24" s="248"/>
      <c r="HLA24" s="248"/>
      <c r="HLB24" s="248"/>
      <c r="HLC24" s="248"/>
      <c r="HLD24" s="248"/>
      <c r="HLE24" s="248"/>
      <c r="HLF24" s="248"/>
      <c r="HLG24" s="248"/>
      <c r="HLH24" s="248"/>
      <c r="HLI24" s="248"/>
      <c r="HLJ24" s="248"/>
      <c r="HLK24" s="248"/>
      <c r="HLL24" s="248"/>
      <c r="HLM24" s="248"/>
      <c r="HLN24" s="248"/>
      <c r="HLO24" s="248"/>
      <c r="HLP24" s="248"/>
      <c r="HLQ24" s="248"/>
      <c r="HLR24" s="248"/>
      <c r="HLS24" s="248"/>
      <c r="HLT24" s="248"/>
      <c r="HLU24" s="248"/>
      <c r="HLV24" s="248"/>
      <c r="HLW24" s="248"/>
      <c r="HLX24" s="248"/>
      <c r="HLY24" s="248"/>
      <c r="HLZ24" s="248"/>
      <c r="HMA24" s="248"/>
      <c r="HMB24" s="248"/>
      <c r="HMC24" s="248"/>
      <c r="HMD24" s="248"/>
      <c r="HME24" s="248"/>
      <c r="HMF24" s="248"/>
      <c r="HMG24" s="248"/>
      <c r="HMH24" s="248"/>
      <c r="HMI24" s="248"/>
      <c r="HMJ24" s="248"/>
      <c r="HMK24" s="248"/>
      <c r="HML24" s="248"/>
      <c r="HMM24" s="248"/>
      <c r="HMN24" s="248"/>
      <c r="HMO24" s="248"/>
      <c r="HMP24" s="248"/>
      <c r="HMQ24" s="248"/>
      <c r="HMR24" s="248"/>
      <c r="HMS24" s="248"/>
      <c r="HMT24" s="248"/>
      <c r="HMU24" s="248"/>
      <c r="HMV24" s="248"/>
      <c r="HMW24" s="248"/>
      <c r="HMX24" s="248"/>
      <c r="HMY24" s="248"/>
      <c r="HMZ24" s="248"/>
      <c r="HNA24" s="248"/>
      <c r="HNB24" s="248"/>
      <c r="HNC24" s="248"/>
      <c r="HND24" s="248"/>
      <c r="HNE24" s="248"/>
      <c r="HNF24" s="248"/>
      <c r="HNG24" s="248"/>
      <c r="HNH24" s="248"/>
      <c r="HNI24" s="248"/>
      <c r="HNJ24" s="248"/>
      <c r="HNK24" s="248"/>
      <c r="HNL24" s="248"/>
      <c r="HNM24" s="248"/>
      <c r="HNN24" s="248"/>
      <c r="HNO24" s="248"/>
      <c r="HNP24" s="248"/>
      <c r="HNQ24" s="248"/>
      <c r="HNR24" s="248"/>
      <c r="HNS24" s="248"/>
      <c r="HNT24" s="248"/>
      <c r="HNU24" s="248"/>
      <c r="HNV24" s="248"/>
      <c r="HNW24" s="248"/>
      <c r="HNX24" s="248"/>
      <c r="HNY24" s="248"/>
      <c r="HNZ24" s="248"/>
      <c r="HOA24" s="248"/>
      <c r="HOB24" s="248"/>
      <c r="HOC24" s="248"/>
      <c r="HOD24" s="248"/>
      <c r="HOE24" s="248"/>
      <c r="HOF24" s="248"/>
      <c r="HOG24" s="248"/>
      <c r="HOH24" s="248"/>
      <c r="HOI24" s="248"/>
      <c r="HOJ24" s="248"/>
      <c r="HOK24" s="248"/>
      <c r="HOL24" s="248"/>
      <c r="HOM24" s="248"/>
      <c r="HON24" s="248"/>
      <c r="HOO24" s="248"/>
      <c r="HOP24" s="248"/>
      <c r="HOQ24" s="248"/>
      <c r="HOR24" s="248"/>
      <c r="HOS24" s="248"/>
      <c r="HOT24" s="248"/>
      <c r="HOU24" s="248"/>
      <c r="HOV24" s="248"/>
      <c r="HOW24" s="248"/>
      <c r="HOX24" s="248"/>
      <c r="HOY24" s="248"/>
      <c r="HOZ24" s="248"/>
      <c r="HPA24" s="248"/>
      <c r="HPB24" s="248"/>
      <c r="HPC24" s="248"/>
      <c r="HPD24" s="248"/>
      <c r="HPE24" s="248"/>
      <c r="HPF24" s="248"/>
      <c r="HPG24" s="248"/>
      <c r="HPH24" s="248"/>
      <c r="HPI24" s="248"/>
      <c r="HPJ24" s="248"/>
      <c r="HPK24" s="248"/>
      <c r="HPL24" s="248"/>
      <c r="HPM24" s="248"/>
      <c r="HPN24" s="248"/>
      <c r="HPO24" s="248"/>
      <c r="HPP24" s="248"/>
      <c r="HPQ24" s="248"/>
      <c r="HPR24" s="248"/>
      <c r="HPS24" s="248"/>
      <c r="HPT24" s="248"/>
      <c r="HPU24" s="248"/>
      <c r="HPV24" s="248"/>
      <c r="HPW24" s="248"/>
      <c r="HPX24" s="248"/>
      <c r="HPY24" s="248"/>
      <c r="HPZ24" s="248"/>
      <c r="HQA24" s="248"/>
      <c r="HQB24" s="248"/>
      <c r="HQC24" s="248"/>
      <c r="HQD24" s="248"/>
      <c r="HQE24" s="248"/>
      <c r="HQF24" s="248"/>
      <c r="HQG24" s="248"/>
      <c r="HQH24" s="248"/>
      <c r="HQI24" s="248"/>
      <c r="HQJ24" s="248"/>
      <c r="HQK24" s="248"/>
      <c r="HQL24" s="248"/>
      <c r="HQM24" s="248"/>
      <c r="HQN24" s="248"/>
      <c r="HQO24" s="248"/>
      <c r="HQP24" s="248"/>
      <c r="HQQ24" s="248"/>
      <c r="HQR24" s="248"/>
      <c r="HQS24" s="248"/>
      <c r="HQT24" s="248"/>
      <c r="HQU24" s="248"/>
      <c r="HQV24" s="248"/>
      <c r="HQW24" s="248"/>
      <c r="HQX24" s="248"/>
      <c r="HQY24" s="248"/>
      <c r="HQZ24" s="248"/>
      <c r="HRA24" s="248"/>
      <c r="HRB24" s="248"/>
      <c r="HRC24" s="248"/>
      <c r="HRD24" s="248"/>
      <c r="HRE24" s="248"/>
      <c r="HRF24" s="248"/>
      <c r="HRG24" s="248"/>
      <c r="HRH24" s="248"/>
      <c r="HRI24" s="248"/>
      <c r="HRJ24" s="248"/>
      <c r="HRK24" s="248"/>
      <c r="HRL24" s="248"/>
      <c r="HRM24" s="248"/>
      <c r="HRN24" s="248"/>
      <c r="HRO24" s="248"/>
      <c r="HRP24" s="248"/>
      <c r="HRQ24" s="248"/>
      <c r="HRR24" s="248"/>
      <c r="HRS24" s="248"/>
      <c r="HRT24" s="248"/>
      <c r="HRU24" s="248"/>
      <c r="HRV24" s="248"/>
      <c r="HRW24" s="248"/>
      <c r="HRX24" s="248"/>
      <c r="HRY24" s="248"/>
      <c r="HRZ24" s="248"/>
      <c r="HSA24" s="248"/>
      <c r="HSB24" s="248"/>
      <c r="HSC24" s="248"/>
      <c r="HSD24" s="248"/>
      <c r="HSE24" s="248"/>
      <c r="HSF24" s="248"/>
      <c r="HSG24" s="248"/>
      <c r="HSH24" s="248"/>
      <c r="HSI24" s="248"/>
      <c r="HSJ24" s="248"/>
      <c r="HSK24" s="248"/>
      <c r="HSL24" s="248"/>
      <c r="HSM24" s="248"/>
      <c r="HSN24" s="248"/>
      <c r="HSO24" s="248"/>
      <c r="HSP24" s="248"/>
      <c r="HSQ24" s="248"/>
      <c r="HSR24" s="248"/>
      <c r="HSS24" s="248"/>
      <c r="HST24" s="248"/>
      <c r="HSU24" s="248"/>
      <c r="HSV24" s="248"/>
      <c r="HSW24" s="248"/>
      <c r="HSX24" s="248"/>
      <c r="HSY24" s="248"/>
      <c r="HSZ24" s="248"/>
      <c r="HTA24" s="248"/>
      <c r="HTB24" s="248"/>
      <c r="HTC24" s="248"/>
      <c r="HTD24" s="248"/>
      <c r="HTE24" s="248"/>
      <c r="HTF24" s="248"/>
      <c r="HTG24" s="248"/>
      <c r="HTH24" s="248"/>
      <c r="HTI24" s="248"/>
      <c r="HTJ24" s="248"/>
      <c r="HTK24" s="248"/>
      <c r="HTL24" s="248"/>
      <c r="HTM24" s="248"/>
      <c r="HTN24" s="248"/>
      <c r="HTO24" s="248"/>
      <c r="HTP24" s="248"/>
      <c r="HTQ24" s="248"/>
      <c r="HTR24" s="248"/>
      <c r="HTS24" s="248"/>
      <c r="HTT24" s="248"/>
      <c r="HTU24" s="248"/>
      <c r="HTV24" s="248"/>
      <c r="HTW24" s="248"/>
      <c r="HTX24" s="248"/>
      <c r="HTY24" s="248"/>
      <c r="HTZ24" s="248"/>
      <c r="HUA24" s="248"/>
      <c r="HUB24" s="248"/>
      <c r="HUC24" s="248"/>
      <c r="HUD24" s="248"/>
      <c r="HUE24" s="248"/>
      <c r="HUF24" s="248"/>
      <c r="HUG24" s="248"/>
      <c r="HUH24" s="248"/>
      <c r="HUI24" s="248"/>
      <c r="HUJ24" s="248"/>
      <c r="HUK24" s="248"/>
      <c r="HUL24" s="248"/>
      <c r="HUM24" s="248"/>
      <c r="HUN24" s="248"/>
      <c r="HUO24" s="248"/>
      <c r="HUP24" s="248"/>
      <c r="HUQ24" s="248"/>
      <c r="HUR24" s="248"/>
      <c r="HUS24" s="248"/>
      <c r="HUT24" s="248"/>
      <c r="HUU24" s="248"/>
      <c r="HUV24" s="248"/>
      <c r="HUW24" s="248"/>
      <c r="HUX24" s="248"/>
      <c r="HUY24" s="248"/>
      <c r="HUZ24" s="248"/>
      <c r="HVA24" s="248"/>
      <c r="HVB24" s="248"/>
      <c r="HVC24" s="248"/>
      <c r="HVD24" s="248"/>
      <c r="HVE24" s="248"/>
      <c r="HVF24" s="248"/>
      <c r="HVG24" s="248"/>
      <c r="HVH24" s="248"/>
      <c r="HVI24" s="248"/>
      <c r="HVJ24" s="248"/>
      <c r="HVK24" s="248"/>
      <c r="HVL24" s="248"/>
      <c r="HVM24" s="248"/>
      <c r="HVN24" s="248"/>
      <c r="HVO24" s="248"/>
      <c r="HVP24" s="248"/>
      <c r="HVQ24" s="248"/>
      <c r="HVR24" s="248"/>
      <c r="HVS24" s="248"/>
      <c r="HVT24" s="248"/>
      <c r="HVU24" s="248"/>
      <c r="HVV24" s="248"/>
      <c r="HVW24" s="248"/>
      <c r="HVX24" s="248"/>
      <c r="HVY24" s="248"/>
      <c r="HVZ24" s="248"/>
      <c r="HWA24" s="248"/>
      <c r="HWB24" s="248"/>
      <c r="HWC24" s="248"/>
      <c r="HWD24" s="248"/>
      <c r="HWE24" s="248"/>
      <c r="HWF24" s="248"/>
      <c r="HWG24" s="248"/>
      <c r="HWH24" s="248"/>
      <c r="HWI24" s="248"/>
      <c r="HWJ24" s="248"/>
      <c r="HWK24" s="248"/>
      <c r="HWL24" s="248"/>
      <c r="HWM24" s="248"/>
      <c r="HWN24" s="248"/>
      <c r="HWO24" s="248"/>
      <c r="HWP24" s="248"/>
      <c r="HWQ24" s="248"/>
      <c r="HWR24" s="248"/>
      <c r="HWS24" s="248"/>
      <c r="HWT24" s="248"/>
      <c r="HWU24" s="248"/>
      <c r="HWV24" s="248"/>
      <c r="HWW24" s="248"/>
      <c r="HWX24" s="248"/>
      <c r="HWY24" s="248"/>
      <c r="HWZ24" s="248"/>
      <c r="HXA24" s="248"/>
      <c r="HXB24" s="248"/>
      <c r="HXC24" s="248"/>
      <c r="HXD24" s="248"/>
      <c r="HXE24" s="248"/>
      <c r="HXF24" s="248"/>
      <c r="HXG24" s="248"/>
      <c r="HXH24" s="248"/>
      <c r="HXI24" s="248"/>
      <c r="HXJ24" s="248"/>
      <c r="HXK24" s="248"/>
      <c r="HXL24" s="248"/>
      <c r="HXM24" s="248"/>
      <c r="HXN24" s="248"/>
      <c r="HXO24" s="248"/>
      <c r="HXP24" s="248"/>
      <c r="HXQ24" s="248"/>
      <c r="HXR24" s="248"/>
      <c r="HXS24" s="248"/>
      <c r="HXT24" s="248"/>
      <c r="HXU24" s="248"/>
      <c r="HXV24" s="248"/>
      <c r="HXW24" s="248"/>
      <c r="HXX24" s="248"/>
      <c r="HXY24" s="248"/>
      <c r="HXZ24" s="248"/>
      <c r="HYA24" s="248"/>
      <c r="HYB24" s="248"/>
      <c r="HYC24" s="248"/>
      <c r="HYD24" s="248"/>
      <c r="HYE24" s="248"/>
      <c r="HYF24" s="248"/>
      <c r="HYG24" s="248"/>
      <c r="HYH24" s="248"/>
      <c r="HYI24" s="248"/>
      <c r="HYJ24" s="248"/>
      <c r="HYK24" s="248"/>
      <c r="HYL24" s="248"/>
      <c r="HYM24" s="248"/>
      <c r="HYN24" s="248"/>
      <c r="HYO24" s="248"/>
      <c r="HYP24" s="248"/>
      <c r="HYQ24" s="248"/>
      <c r="HYR24" s="248"/>
      <c r="HYS24" s="248"/>
      <c r="HYT24" s="248"/>
      <c r="HYU24" s="248"/>
      <c r="HYV24" s="248"/>
      <c r="HYW24" s="248"/>
      <c r="HYX24" s="248"/>
      <c r="HYY24" s="248"/>
      <c r="HYZ24" s="248"/>
      <c r="HZA24" s="248"/>
      <c r="HZB24" s="248"/>
      <c r="HZC24" s="248"/>
      <c r="HZD24" s="248"/>
      <c r="HZE24" s="248"/>
      <c r="HZF24" s="248"/>
      <c r="HZG24" s="248"/>
      <c r="HZH24" s="248"/>
      <c r="HZI24" s="248"/>
      <c r="HZJ24" s="248"/>
      <c r="HZK24" s="248"/>
      <c r="HZL24" s="248"/>
      <c r="HZM24" s="248"/>
      <c r="HZN24" s="248"/>
      <c r="HZO24" s="248"/>
      <c r="HZP24" s="248"/>
      <c r="HZQ24" s="248"/>
      <c r="HZR24" s="248"/>
      <c r="HZS24" s="248"/>
      <c r="HZT24" s="248"/>
      <c r="HZU24" s="248"/>
      <c r="HZV24" s="248"/>
      <c r="HZW24" s="248"/>
      <c r="HZX24" s="248"/>
      <c r="HZY24" s="248"/>
      <c r="HZZ24" s="248"/>
      <c r="IAA24" s="248"/>
      <c r="IAB24" s="248"/>
      <c r="IAC24" s="248"/>
      <c r="IAD24" s="248"/>
      <c r="IAE24" s="248"/>
      <c r="IAF24" s="248"/>
      <c r="IAG24" s="248"/>
      <c r="IAH24" s="248"/>
      <c r="IAI24" s="248"/>
      <c r="IAJ24" s="248"/>
      <c r="IAK24" s="248"/>
      <c r="IAL24" s="248"/>
      <c r="IAM24" s="248"/>
      <c r="IAN24" s="248"/>
      <c r="IAO24" s="248"/>
      <c r="IAP24" s="248"/>
      <c r="IAQ24" s="248"/>
      <c r="IAR24" s="248"/>
      <c r="IAS24" s="248"/>
      <c r="IAT24" s="248"/>
      <c r="IAU24" s="248"/>
      <c r="IAV24" s="248"/>
      <c r="IAW24" s="248"/>
      <c r="IAX24" s="248"/>
      <c r="IAY24" s="248"/>
      <c r="IAZ24" s="248"/>
      <c r="IBA24" s="248"/>
      <c r="IBB24" s="248"/>
      <c r="IBC24" s="248"/>
      <c r="IBD24" s="248"/>
      <c r="IBE24" s="248"/>
      <c r="IBF24" s="248"/>
      <c r="IBG24" s="248"/>
      <c r="IBH24" s="248"/>
      <c r="IBI24" s="248"/>
      <c r="IBJ24" s="248"/>
      <c r="IBK24" s="248"/>
      <c r="IBL24" s="248"/>
      <c r="IBM24" s="248"/>
      <c r="IBN24" s="248"/>
      <c r="IBO24" s="248"/>
      <c r="IBP24" s="248"/>
      <c r="IBQ24" s="248"/>
      <c r="IBR24" s="248"/>
      <c r="IBS24" s="248"/>
      <c r="IBT24" s="248"/>
      <c r="IBU24" s="248"/>
      <c r="IBV24" s="248"/>
      <c r="IBW24" s="248"/>
      <c r="IBX24" s="248"/>
      <c r="IBY24" s="248"/>
      <c r="IBZ24" s="248"/>
      <c r="ICA24" s="248"/>
      <c r="ICB24" s="248"/>
      <c r="ICC24" s="248"/>
      <c r="ICD24" s="248"/>
      <c r="ICE24" s="248"/>
      <c r="ICF24" s="248"/>
      <c r="ICG24" s="248"/>
      <c r="ICH24" s="248"/>
      <c r="ICI24" s="248"/>
      <c r="ICJ24" s="248"/>
      <c r="ICK24" s="248"/>
      <c r="ICL24" s="248"/>
      <c r="ICM24" s="248"/>
      <c r="ICN24" s="248"/>
      <c r="ICO24" s="248"/>
      <c r="ICP24" s="248"/>
      <c r="ICQ24" s="248"/>
      <c r="ICR24" s="248"/>
      <c r="ICS24" s="248"/>
      <c r="ICT24" s="248"/>
      <c r="ICU24" s="248"/>
      <c r="ICV24" s="248"/>
      <c r="ICW24" s="248"/>
      <c r="ICX24" s="248"/>
      <c r="ICY24" s="248"/>
      <c r="ICZ24" s="248"/>
      <c r="IDA24" s="248"/>
      <c r="IDB24" s="248"/>
      <c r="IDC24" s="248"/>
      <c r="IDD24" s="248"/>
      <c r="IDE24" s="248"/>
      <c r="IDF24" s="248"/>
      <c r="IDG24" s="248"/>
      <c r="IDH24" s="248"/>
      <c r="IDI24" s="248"/>
      <c r="IDJ24" s="248"/>
      <c r="IDK24" s="248"/>
      <c r="IDL24" s="248"/>
      <c r="IDM24" s="248"/>
      <c r="IDN24" s="248"/>
      <c r="IDO24" s="248"/>
      <c r="IDP24" s="248"/>
      <c r="IDQ24" s="248"/>
      <c r="IDR24" s="248"/>
      <c r="IDS24" s="248"/>
      <c r="IDT24" s="248"/>
      <c r="IDU24" s="248"/>
      <c r="IDV24" s="248"/>
      <c r="IDW24" s="248"/>
      <c r="IDX24" s="248"/>
      <c r="IDY24" s="248"/>
      <c r="IDZ24" s="248"/>
      <c r="IEA24" s="248"/>
      <c r="IEB24" s="248"/>
      <c r="IEC24" s="248"/>
      <c r="IED24" s="248"/>
      <c r="IEE24" s="248"/>
      <c r="IEF24" s="248"/>
      <c r="IEG24" s="248"/>
      <c r="IEH24" s="248"/>
      <c r="IEI24" s="248"/>
      <c r="IEJ24" s="248"/>
      <c r="IEK24" s="248"/>
      <c r="IEL24" s="248"/>
      <c r="IEM24" s="248"/>
      <c r="IEN24" s="248"/>
      <c r="IEO24" s="248"/>
      <c r="IEP24" s="248"/>
      <c r="IEQ24" s="248"/>
      <c r="IER24" s="248"/>
      <c r="IES24" s="248"/>
      <c r="IET24" s="248"/>
      <c r="IEU24" s="248"/>
      <c r="IEV24" s="248"/>
      <c r="IEW24" s="248"/>
      <c r="IEX24" s="248"/>
      <c r="IEY24" s="248"/>
      <c r="IEZ24" s="248"/>
      <c r="IFA24" s="248"/>
      <c r="IFB24" s="248"/>
      <c r="IFC24" s="248"/>
      <c r="IFD24" s="248"/>
      <c r="IFE24" s="248"/>
      <c r="IFF24" s="248"/>
      <c r="IFG24" s="248"/>
      <c r="IFH24" s="248"/>
      <c r="IFI24" s="248"/>
      <c r="IFJ24" s="248"/>
      <c r="IFK24" s="248"/>
      <c r="IFL24" s="248"/>
      <c r="IFM24" s="248"/>
      <c r="IFN24" s="248"/>
      <c r="IFO24" s="248"/>
      <c r="IFP24" s="248"/>
      <c r="IFQ24" s="248"/>
      <c r="IFR24" s="248"/>
      <c r="IFS24" s="248"/>
      <c r="IFT24" s="248"/>
      <c r="IFU24" s="248"/>
      <c r="IFV24" s="248"/>
      <c r="IFW24" s="248"/>
      <c r="IFX24" s="248"/>
      <c r="IFY24" s="248"/>
      <c r="IFZ24" s="248"/>
      <c r="IGA24" s="248"/>
      <c r="IGB24" s="248"/>
      <c r="IGC24" s="248"/>
      <c r="IGD24" s="248"/>
      <c r="IGE24" s="248"/>
      <c r="IGF24" s="248"/>
      <c r="IGG24" s="248"/>
      <c r="IGH24" s="248"/>
      <c r="IGI24" s="248"/>
      <c r="IGJ24" s="248"/>
      <c r="IGK24" s="248"/>
      <c r="IGL24" s="248"/>
      <c r="IGM24" s="248"/>
      <c r="IGN24" s="248"/>
      <c r="IGO24" s="248"/>
      <c r="IGP24" s="248"/>
      <c r="IGQ24" s="248"/>
      <c r="IGR24" s="248"/>
      <c r="IGS24" s="248"/>
      <c r="IGT24" s="248"/>
      <c r="IGU24" s="248"/>
      <c r="IGV24" s="248"/>
      <c r="IGW24" s="248"/>
      <c r="IGX24" s="248"/>
      <c r="IGY24" s="248"/>
      <c r="IGZ24" s="248"/>
      <c r="IHA24" s="248"/>
      <c r="IHB24" s="248"/>
      <c r="IHC24" s="248"/>
      <c r="IHD24" s="248"/>
      <c r="IHE24" s="248"/>
      <c r="IHF24" s="248"/>
      <c r="IHG24" s="248"/>
      <c r="IHH24" s="248"/>
      <c r="IHI24" s="248"/>
      <c r="IHJ24" s="248"/>
      <c r="IHK24" s="248"/>
      <c r="IHL24" s="248"/>
      <c r="IHM24" s="248"/>
      <c r="IHN24" s="248"/>
      <c r="IHO24" s="248"/>
      <c r="IHP24" s="248"/>
      <c r="IHQ24" s="248"/>
      <c r="IHR24" s="248"/>
      <c r="IHS24" s="248"/>
      <c r="IHT24" s="248"/>
      <c r="IHU24" s="248"/>
      <c r="IHV24" s="248"/>
      <c r="IHW24" s="248"/>
      <c r="IHX24" s="248"/>
      <c r="IHY24" s="248"/>
      <c r="IHZ24" s="248"/>
      <c r="IIA24" s="248"/>
      <c r="IIB24" s="248"/>
      <c r="IIC24" s="248"/>
      <c r="IID24" s="248"/>
      <c r="IIE24" s="248"/>
      <c r="IIF24" s="248"/>
      <c r="IIG24" s="248"/>
      <c r="IIH24" s="248"/>
      <c r="III24" s="248"/>
      <c r="IIJ24" s="248"/>
      <c r="IIK24" s="248"/>
      <c r="IIL24" s="248"/>
      <c r="IIM24" s="248"/>
      <c r="IIN24" s="248"/>
      <c r="IIO24" s="248"/>
      <c r="IIP24" s="248"/>
      <c r="IIQ24" s="248"/>
      <c r="IIR24" s="248"/>
      <c r="IIS24" s="248"/>
      <c r="IIT24" s="248"/>
      <c r="IIU24" s="248"/>
      <c r="IIV24" s="248"/>
      <c r="IIW24" s="248"/>
      <c r="IIX24" s="248"/>
      <c r="IIY24" s="248"/>
      <c r="IIZ24" s="248"/>
      <c r="IJA24" s="248"/>
      <c r="IJB24" s="248"/>
      <c r="IJC24" s="248"/>
      <c r="IJD24" s="248"/>
      <c r="IJE24" s="248"/>
      <c r="IJF24" s="248"/>
      <c r="IJG24" s="248"/>
      <c r="IJH24" s="248"/>
      <c r="IJI24" s="248"/>
      <c r="IJJ24" s="248"/>
      <c r="IJK24" s="248"/>
      <c r="IJL24" s="248"/>
      <c r="IJM24" s="248"/>
      <c r="IJN24" s="248"/>
      <c r="IJO24" s="248"/>
      <c r="IJP24" s="248"/>
      <c r="IJQ24" s="248"/>
      <c r="IJR24" s="248"/>
      <c r="IJS24" s="248"/>
      <c r="IJT24" s="248"/>
      <c r="IJU24" s="248"/>
      <c r="IJV24" s="248"/>
      <c r="IJW24" s="248"/>
      <c r="IJX24" s="248"/>
      <c r="IJY24" s="248"/>
      <c r="IJZ24" s="248"/>
      <c r="IKA24" s="248"/>
      <c r="IKB24" s="248"/>
      <c r="IKC24" s="248"/>
      <c r="IKD24" s="248"/>
      <c r="IKE24" s="248"/>
      <c r="IKF24" s="248"/>
      <c r="IKG24" s="248"/>
      <c r="IKH24" s="248"/>
      <c r="IKI24" s="248"/>
      <c r="IKJ24" s="248"/>
      <c r="IKK24" s="248"/>
      <c r="IKL24" s="248"/>
      <c r="IKM24" s="248"/>
      <c r="IKN24" s="248"/>
      <c r="IKO24" s="248"/>
      <c r="IKP24" s="248"/>
      <c r="IKQ24" s="248"/>
      <c r="IKR24" s="248"/>
      <c r="IKS24" s="248"/>
      <c r="IKT24" s="248"/>
      <c r="IKU24" s="248"/>
      <c r="IKV24" s="248"/>
      <c r="IKW24" s="248"/>
      <c r="IKX24" s="248"/>
      <c r="IKY24" s="248"/>
      <c r="IKZ24" s="248"/>
      <c r="ILA24" s="248"/>
      <c r="ILB24" s="248"/>
      <c r="ILC24" s="248"/>
      <c r="ILD24" s="248"/>
      <c r="ILE24" s="248"/>
      <c r="ILF24" s="248"/>
      <c r="ILG24" s="248"/>
      <c r="ILH24" s="248"/>
      <c r="ILI24" s="248"/>
      <c r="ILJ24" s="248"/>
      <c r="ILK24" s="248"/>
      <c r="ILL24" s="248"/>
      <c r="ILM24" s="248"/>
      <c r="ILN24" s="248"/>
      <c r="ILO24" s="248"/>
      <c r="ILP24" s="248"/>
      <c r="ILQ24" s="248"/>
      <c r="ILR24" s="248"/>
      <c r="ILS24" s="248"/>
      <c r="ILT24" s="248"/>
      <c r="ILU24" s="248"/>
      <c r="ILV24" s="248"/>
      <c r="ILW24" s="248"/>
      <c r="ILX24" s="248"/>
      <c r="ILY24" s="248"/>
      <c r="ILZ24" s="248"/>
      <c r="IMA24" s="248"/>
      <c r="IMB24" s="248"/>
      <c r="IMC24" s="248"/>
      <c r="IMD24" s="248"/>
      <c r="IME24" s="248"/>
      <c r="IMF24" s="248"/>
      <c r="IMG24" s="248"/>
      <c r="IMH24" s="248"/>
      <c r="IMI24" s="248"/>
      <c r="IMJ24" s="248"/>
      <c r="IMK24" s="248"/>
      <c r="IML24" s="248"/>
      <c r="IMM24" s="248"/>
      <c r="IMN24" s="248"/>
      <c r="IMO24" s="248"/>
      <c r="IMP24" s="248"/>
      <c r="IMQ24" s="248"/>
      <c r="IMR24" s="248"/>
      <c r="IMS24" s="248"/>
      <c r="IMT24" s="248"/>
      <c r="IMU24" s="248"/>
      <c r="IMV24" s="248"/>
      <c r="IMW24" s="248"/>
      <c r="IMX24" s="248"/>
      <c r="IMY24" s="248"/>
      <c r="IMZ24" s="248"/>
      <c r="INA24" s="248"/>
      <c r="INB24" s="248"/>
      <c r="INC24" s="248"/>
      <c r="IND24" s="248"/>
      <c r="INE24" s="248"/>
      <c r="INF24" s="248"/>
      <c r="ING24" s="248"/>
      <c r="INH24" s="248"/>
      <c r="INI24" s="248"/>
      <c r="INJ24" s="248"/>
      <c r="INK24" s="248"/>
      <c r="INL24" s="248"/>
      <c r="INM24" s="248"/>
      <c r="INN24" s="248"/>
      <c r="INO24" s="248"/>
      <c r="INP24" s="248"/>
      <c r="INQ24" s="248"/>
      <c r="INR24" s="248"/>
      <c r="INS24" s="248"/>
      <c r="INT24" s="248"/>
      <c r="INU24" s="248"/>
      <c r="INV24" s="248"/>
      <c r="INW24" s="248"/>
      <c r="INX24" s="248"/>
      <c r="INY24" s="248"/>
      <c r="INZ24" s="248"/>
      <c r="IOA24" s="248"/>
      <c r="IOB24" s="248"/>
      <c r="IOC24" s="248"/>
      <c r="IOD24" s="248"/>
      <c r="IOE24" s="248"/>
      <c r="IOF24" s="248"/>
      <c r="IOG24" s="248"/>
      <c r="IOH24" s="248"/>
      <c r="IOI24" s="248"/>
      <c r="IOJ24" s="248"/>
      <c r="IOK24" s="248"/>
      <c r="IOL24" s="248"/>
      <c r="IOM24" s="248"/>
      <c r="ION24" s="248"/>
      <c r="IOO24" s="248"/>
      <c r="IOP24" s="248"/>
      <c r="IOQ24" s="248"/>
      <c r="IOR24" s="248"/>
      <c r="IOS24" s="248"/>
      <c r="IOT24" s="248"/>
      <c r="IOU24" s="248"/>
      <c r="IOV24" s="248"/>
      <c r="IOW24" s="248"/>
      <c r="IOX24" s="248"/>
      <c r="IOY24" s="248"/>
      <c r="IOZ24" s="248"/>
      <c r="IPA24" s="248"/>
      <c r="IPB24" s="248"/>
      <c r="IPC24" s="248"/>
      <c r="IPD24" s="248"/>
      <c r="IPE24" s="248"/>
      <c r="IPF24" s="248"/>
      <c r="IPG24" s="248"/>
      <c r="IPH24" s="248"/>
      <c r="IPI24" s="248"/>
      <c r="IPJ24" s="248"/>
      <c r="IPK24" s="248"/>
      <c r="IPL24" s="248"/>
      <c r="IPM24" s="248"/>
      <c r="IPN24" s="248"/>
      <c r="IPO24" s="248"/>
      <c r="IPP24" s="248"/>
      <c r="IPQ24" s="248"/>
      <c r="IPR24" s="248"/>
      <c r="IPS24" s="248"/>
      <c r="IPT24" s="248"/>
      <c r="IPU24" s="248"/>
      <c r="IPV24" s="248"/>
      <c r="IPW24" s="248"/>
      <c r="IPX24" s="248"/>
      <c r="IPY24" s="248"/>
      <c r="IPZ24" s="248"/>
      <c r="IQA24" s="248"/>
      <c r="IQB24" s="248"/>
      <c r="IQC24" s="248"/>
      <c r="IQD24" s="248"/>
      <c r="IQE24" s="248"/>
      <c r="IQF24" s="248"/>
      <c r="IQG24" s="248"/>
      <c r="IQH24" s="248"/>
      <c r="IQI24" s="248"/>
      <c r="IQJ24" s="248"/>
      <c r="IQK24" s="248"/>
      <c r="IQL24" s="248"/>
      <c r="IQM24" s="248"/>
      <c r="IQN24" s="248"/>
      <c r="IQO24" s="248"/>
      <c r="IQP24" s="248"/>
      <c r="IQQ24" s="248"/>
      <c r="IQR24" s="248"/>
      <c r="IQS24" s="248"/>
      <c r="IQT24" s="248"/>
      <c r="IQU24" s="248"/>
      <c r="IQV24" s="248"/>
      <c r="IQW24" s="248"/>
      <c r="IQX24" s="248"/>
      <c r="IQY24" s="248"/>
      <c r="IQZ24" s="248"/>
      <c r="IRA24" s="248"/>
      <c r="IRB24" s="248"/>
      <c r="IRC24" s="248"/>
      <c r="IRD24" s="248"/>
      <c r="IRE24" s="248"/>
      <c r="IRF24" s="248"/>
      <c r="IRG24" s="248"/>
      <c r="IRH24" s="248"/>
      <c r="IRI24" s="248"/>
      <c r="IRJ24" s="248"/>
      <c r="IRK24" s="248"/>
      <c r="IRL24" s="248"/>
      <c r="IRM24" s="248"/>
      <c r="IRN24" s="248"/>
      <c r="IRO24" s="248"/>
      <c r="IRP24" s="248"/>
      <c r="IRQ24" s="248"/>
      <c r="IRR24" s="248"/>
      <c r="IRS24" s="248"/>
      <c r="IRT24" s="248"/>
      <c r="IRU24" s="248"/>
      <c r="IRV24" s="248"/>
      <c r="IRW24" s="248"/>
      <c r="IRX24" s="248"/>
      <c r="IRY24" s="248"/>
      <c r="IRZ24" s="248"/>
      <c r="ISA24" s="248"/>
      <c r="ISB24" s="248"/>
      <c r="ISC24" s="248"/>
      <c r="ISD24" s="248"/>
      <c r="ISE24" s="248"/>
      <c r="ISF24" s="248"/>
      <c r="ISG24" s="248"/>
      <c r="ISH24" s="248"/>
      <c r="ISI24" s="248"/>
      <c r="ISJ24" s="248"/>
      <c r="ISK24" s="248"/>
      <c r="ISL24" s="248"/>
      <c r="ISM24" s="248"/>
      <c r="ISN24" s="248"/>
      <c r="ISO24" s="248"/>
      <c r="ISP24" s="248"/>
      <c r="ISQ24" s="248"/>
      <c r="ISR24" s="248"/>
      <c r="ISS24" s="248"/>
      <c r="IST24" s="248"/>
      <c r="ISU24" s="248"/>
      <c r="ISV24" s="248"/>
      <c r="ISW24" s="248"/>
      <c r="ISX24" s="248"/>
      <c r="ISY24" s="248"/>
      <c r="ISZ24" s="248"/>
      <c r="ITA24" s="248"/>
      <c r="ITB24" s="248"/>
      <c r="ITC24" s="248"/>
      <c r="ITD24" s="248"/>
      <c r="ITE24" s="248"/>
      <c r="ITF24" s="248"/>
      <c r="ITG24" s="248"/>
      <c r="ITH24" s="248"/>
      <c r="ITI24" s="248"/>
      <c r="ITJ24" s="248"/>
      <c r="ITK24" s="248"/>
      <c r="ITL24" s="248"/>
      <c r="ITM24" s="248"/>
      <c r="ITN24" s="248"/>
      <c r="ITO24" s="248"/>
      <c r="ITP24" s="248"/>
      <c r="ITQ24" s="248"/>
      <c r="ITR24" s="248"/>
      <c r="ITS24" s="248"/>
      <c r="ITT24" s="248"/>
      <c r="ITU24" s="248"/>
      <c r="ITV24" s="248"/>
      <c r="ITW24" s="248"/>
      <c r="ITX24" s="248"/>
      <c r="ITY24" s="248"/>
      <c r="ITZ24" s="248"/>
      <c r="IUA24" s="248"/>
      <c r="IUB24" s="248"/>
      <c r="IUC24" s="248"/>
      <c r="IUD24" s="248"/>
      <c r="IUE24" s="248"/>
      <c r="IUF24" s="248"/>
      <c r="IUG24" s="248"/>
      <c r="IUH24" s="248"/>
      <c r="IUI24" s="248"/>
      <c r="IUJ24" s="248"/>
      <c r="IUK24" s="248"/>
      <c r="IUL24" s="248"/>
      <c r="IUM24" s="248"/>
      <c r="IUN24" s="248"/>
      <c r="IUO24" s="248"/>
      <c r="IUP24" s="248"/>
      <c r="IUQ24" s="248"/>
      <c r="IUR24" s="248"/>
      <c r="IUS24" s="248"/>
      <c r="IUT24" s="248"/>
      <c r="IUU24" s="248"/>
      <c r="IUV24" s="248"/>
      <c r="IUW24" s="248"/>
      <c r="IUX24" s="248"/>
      <c r="IUY24" s="248"/>
      <c r="IUZ24" s="248"/>
      <c r="IVA24" s="248"/>
      <c r="IVB24" s="248"/>
      <c r="IVC24" s="248"/>
      <c r="IVD24" s="248"/>
      <c r="IVE24" s="248"/>
      <c r="IVF24" s="248"/>
      <c r="IVG24" s="248"/>
      <c r="IVH24" s="248"/>
      <c r="IVI24" s="248"/>
      <c r="IVJ24" s="248"/>
      <c r="IVK24" s="248"/>
      <c r="IVL24" s="248"/>
      <c r="IVM24" s="248"/>
      <c r="IVN24" s="248"/>
      <c r="IVO24" s="248"/>
      <c r="IVP24" s="248"/>
      <c r="IVQ24" s="248"/>
      <c r="IVR24" s="248"/>
      <c r="IVS24" s="248"/>
      <c r="IVT24" s="248"/>
      <c r="IVU24" s="248"/>
      <c r="IVV24" s="248"/>
      <c r="IVW24" s="248"/>
      <c r="IVX24" s="248"/>
      <c r="IVY24" s="248"/>
      <c r="IVZ24" s="248"/>
      <c r="IWA24" s="248"/>
      <c r="IWB24" s="248"/>
      <c r="IWC24" s="248"/>
      <c r="IWD24" s="248"/>
      <c r="IWE24" s="248"/>
      <c r="IWF24" s="248"/>
      <c r="IWG24" s="248"/>
      <c r="IWH24" s="248"/>
      <c r="IWI24" s="248"/>
      <c r="IWJ24" s="248"/>
      <c r="IWK24" s="248"/>
      <c r="IWL24" s="248"/>
      <c r="IWM24" s="248"/>
      <c r="IWN24" s="248"/>
      <c r="IWO24" s="248"/>
      <c r="IWP24" s="248"/>
      <c r="IWQ24" s="248"/>
      <c r="IWR24" s="248"/>
      <c r="IWS24" s="248"/>
      <c r="IWT24" s="248"/>
      <c r="IWU24" s="248"/>
      <c r="IWV24" s="248"/>
      <c r="IWW24" s="248"/>
      <c r="IWX24" s="248"/>
      <c r="IWY24" s="248"/>
      <c r="IWZ24" s="248"/>
      <c r="IXA24" s="248"/>
      <c r="IXB24" s="248"/>
      <c r="IXC24" s="248"/>
      <c r="IXD24" s="248"/>
      <c r="IXE24" s="248"/>
      <c r="IXF24" s="248"/>
      <c r="IXG24" s="248"/>
      <c r="IXH24" s="248"/>
      <c r="IXI24" s="248"/>
      <c r="IXJ24" s="248"/>
      <c r="IXK24" s="248"/>
      <c r="IXL24" s="248"/>
      <c r="IXM24" s="248"/>
      <c r="IXN24" s="248"/>
      <c r="IXO24" s="248"/>
      <c r="IXP24" s="248"/>
      <c r="IXQ24" s="248"/>
      <c r="IXR24" s="248"/>
      <c r="IXS24" s="248"/>
      <c r="IXT24" s="248"/>
      <c r="IXU24" s="248"/>
      <c r="IXV24" s="248"/>
      <c r="IXW24" s="248"/>
      <c r="IXX24" s="248"/>
      <c r="IXY24" s="248"/>
      <c r="IXZ24" s="248"/>
      <c r="IYA24" s="248"/>
      <c r="IYB24" s="248"/>
      <c r="IYC24" s="248"/>
      <c r="IYD24" s="248"/>
      <c r="IYE24" s="248"/>
      <c r="IYF24" s="248"/>
      <c r="IYG24" s="248"/>
      <c r="IYH24" s="248"/>
      <c r="IYI24" s="248"/>
      <c r="IYJ24" s="248"/>
      <c r="IYK24" s="248"/>
      <c r="IYL24" s="248"/>
      <c r="IYM24" s="248"/>
      <c r="IYN24" s="248"/>
      <c r="IYO24" s="248"/>
      <c r="IYP24" s="248"/>
      <c r="IYQ24" s="248"/>
      <c r="IYR24" s="248"/>
      <c r="IYS24" s="248"/>
      <c r="IYT24" s="248"/>
      <c r="IYU24" s="248"/>
      <c r="IYV24" s="248"/>
      <c r="IYW24" s="248"/>
      <c r="IYX24" s="248"/>
      <c r="IYY24" s="248"/>
      <c r="IYZ24" s="248"/>
      <c r="IZA24" s="248"/>
      <c r="IZB24" s="248"/>
      <c r="IZC24" s="248"/>
      <c r="IZD24" s="248"/>
      <c r="IZE24" s="248"/>
      <c r="IZF24" s="248"/>
      <c r="IZG24" s="248"/>
      <c r="IZH24" s="248"/>
      <c r="IZI24" s="248"/>
      <c r="IZJ24" s="248"/>
      <c r="IZK24" s="248"/>
      <c r="IZL24" s="248"/>
      <c r="IZM24" s="248"/>
      <c r="IZN24" s="248"/>
      <c r="IZO24" s="248"/>
      <c r="IZP24" s="248"/>
      <c r="IZQ24" s="248"/>
      <c r="IZR24" s="248"/>
      <c r="IZS24" s="248"/>
      <c r="IZT24" s="248"/>
      <c r="IZU24" s="248"/>
      <c r="IZV24" s="248"/>
      <c r="IZW24" s="248"/>
      <c r="IZX24" s="248"/>
      <c r="IZY24" s="248"/>
      <c r="IZZ24" s="248"/>
      <c r="JAA24" s="248"/>
      <c r="JAB24" s="248"/>
      <c r="JAC24" s="248"/>
      <c r="JAD24" s="248"/>
      <c r="JAE24" s="248"/>
      <c r="JAF24" s="248"/>
      <c r="JAG24" s="248"/>
      <c r="JAH24" s="248"/>
      <c r="JAI24" s="248"/>
      <c r="JAJ24" s="248"/>
      <c r="JAK24" s="248"/>
      <c r="JAL24" s="248"/>
      <c r="JAM24" s="248"/>
      <c r="JAN24" s="248"/>
      <c r="JAO24" s="248"/>
      <c r="JAP24" s="248"/>
      <c r="JAQ24" s="248"/>
      <c r="JAR24" s="248"/>
      <c r="JAS24" s="248"/>
      <c r="JAT24" s="248"/>
      <c r="JAU24" s="248"/>
      <c r="JAV24" s="248"/>
      <c r="JAW24" s="248"/>
      <c r="JAX24" s="248"/>
      <c r="JAY24" s="248"/>
      <c r="JAZ24" s="248"/>
      <c r="JBA24" s="248"/>
      <c r="JBB24" s="248"/>
      <c r="JBC24" s="248"/>
      <c r="JBD24" s="248"/>
      <c r="JBE24" s="248"/>
      <c r="JBF24" s="248"/>
      <c r="JBG24" s="248"/>
      <c r="JBH24" s="248"/>
      <c r="JBI24" s="248"/>
      <c r="JBJ24" s="248"/>
      <c r="JBK24" s="248"/>
      <c r="JBL24" s="248"/>
      <c r="JBM24" s="248"/>
      <c r="JBN24" s="248"/>
      <c r="JBO24" s="248"/>
      <c r="JBP24" s="248"/>
      <c r="JBQ24" s="248"/>
      <c r="JBR24" s="248"/>
      <c r="JBS24" s="248"/>
      <c r="JBT24" s="248"/>
      <c r="JBU24" s="248"/>
      <c r="JBV24" s="248"/>
      <c r="JBW24" s="248"/>
      <c r="JBX24" s="248"/>
      <c r="JBY24" s="248"/>
      <c r="JBZ24" s="248"/>
      <c r="JCA24" s="248"/>
      <c r="JCB24" s="248"/>
      <c r="JCC24" s="248"/>
      <c r="JCD24" s="248"/>
      <c r="JCE24" s="248"/>
      <c r="JCF24" s="248"/>
      <c r="JCG24" s="248"/>
      <c r="JCH24" s="248"/>
      <c r="JCI24" s="248"/>
      <c r="JCJ24" s="248"/>
      <c r="JCK24" s="248"/>
      <c r="JCL24" s="248"/>
      <c r="JCM24" s="248"/>
      <c r="JCN24" s="248"/>
      <c r="JCO24" s="248"/>
      <c r="JCP24" s="248"/>
      <c r="JCQ24" s="248"/>
      <c r="JCR24" s="248"/>
      <c r="JCS24" s="248"/>
      <c r="JCT24" s="248"/>
      <c r="JCU24" s="248"/>
      <c r="JCV24" s="248"/>
      <c r="JCW24" s="248"/>
      <c r="JCX24" s="248"/>
      <c r="JCY24" s="248"/>
      <c r="JCZ24" s="248"/>
      <c r="JDA24" s="248"/>
      <c r="JDB24" s="248"/>
      <c r="JDC24" s="248"/>
      <c r="JDD24" s="248"/>
      <c r="JDE24" s="248"/>
      <c r="JDF24" s="248"/>
      <c r="JDG24" s="248"/>
      <c r="JDH24" s="248"/>
      <c r="JDI24" s="248"/>
      <c r="JDJ24" s="248"/>
      <c r="JDK24" s="248"/>
      <c r="JDL24" s="248"/>
      <c r="JDM24" s="248"/>
      <c r="JDN24" s="248"/>
      <c r="JDO24" s="248"/>
      <c r="JDP24" s="248"/>
      <c r="JDQ24" s="248"/>
      <c r="JDR24" s="248"/>
      <c r="JDS24" s="248"/>
      <c r="JDT24" s="248"/>
      <c r="JDU24" s="248"/>
      <c r="JDV24" s="248"/>
      <c r="JDW24" s="248"/>
      <c r="JDX24" s="248"/>
      <c r="JDY24" s="248"/>
      <c r="JDZ24" s="248"/>
      <c r="JEA24" s="248"/>
      <c r="JEB24" s="248"/>
      <c r="JEC24" s="248"/>
      <c r="JED24" s="248"/>
      <c r="JEE24" s="248"/>
      <c r="JEF24" s="248"/>
      <c r="JEG24" s="248"/>
      <c r="JEH24" s="248"/>
      <c r="JEI24" s="248"/>
      <c r="JEJ24" s="248"/>
      <c r="JEK24" s="248"/>
      <c r="JEL24" s="248"/>
      <c r="JEM24" s="248"/>
      <c r="JEN24" s="248"/>
      <c r="JEO24" s="248"/>
      <c r="JEP24" s="248"/>
      <c r="JEQ24" s="248"/>
      <c r="JER24" s="248"/>
      <c r="JES24" s="248"/>
      <c r="JET24" s="248"/>
      <c r="JEU24" s="248"/>
      <c r="JEV24" s="248"/>
      <c r="JEW24" s="248"/>
      <c r="JEX24" s="248"/>
      <c r="JEY24" s="248"/>
      <c r="JEZ24" s="248"/>
      <c r="JFA24" s="248"/>
      <c r="JFB24" s="248"/>
      <c r="JFC24" s="248"/>
      <c r="JFD24" s="248"/>
      <c r="JFE24" s="248"/>
      <c r="JFF24" s="248"/>
      <c r="JFG24" s="248"/>
      <c r="JFH24" s="248"/>
      <c r="JFI24" s="248"/>
      <c r="JFJ24" s="248"/>
      <c r="JFK24" s="248"/>
      <c r="JFL24" s="248"/>
      <c r="JFM24" s="248"/>
      <c r="JFN24" s="248"/>
      <c r="JFO24" s="248"/>
      <c r="JFP24" s="248"/>
      <c r="JFQ24" s="248"/>
      <c r="JFR24" s="248"/>
      <c r="JFS24" s="248"/>
      <c r="JFT24" s="248"/>
      <c r="JFU24" s="248"/>
      <c r="JFV24" s="248"/>
      <c r="JFW24" s="248"/>
      <c r="JFX24" s="248"/>
      <c r="JFY24" s="248"/>
      <c r="JFZ24" s="248"/>
      <c r="JGA24" s="248"/>
      <c r="JGB24" s="248"/>
      <c r="JGC24" s="248"/>
      <c r="JGD24" s="248"/>
      <c r="JGE24" s="248"/>
      <c r="JGF24" s="248"/>
      <c r="JGG24" s="248"/>
      <c r="JGH24" s="248"/>
      <c r="JGI24" s="248"/>
      <c r="JGJ24" s="248"/>
      <c r="JGK24" s="248"/>
      <c r="JGL24" s="248"/>
      <c r="JGM24" s="248"/>
      <c r="JGN24" s="248"/>
      <c r="JGO24" s="248"/>
      <c r="JGP24" s="248"/>
      <c r="JGQ24" s="248"/>
      <c r="JGR24" s="248"/>
      <c r="JGS24" s="248"/>
      <c r="JGT24" s="248"/>
      <c r="JGU24" s="248"/>
      <c r="JGV24" s="248"/>
      <c r="JGW24" s="248"/>
      <c r="JGX24" s="248"/>
      <c r="JGY24" s="248"/>
      <c r="JGZ24" s="248"/>
      <c r="JHA24" s="248"/>
      <c r="JHB24" s="248"/>
      <c r="JHC24" s="248"/>
      <c r="JHD24" s="248"/>
      <c r="JHE24" s="248"/>
      <c r="JHF24" s="248"/>
      <c r="JHG24" s="248"/>
      <c r="JHH24" s="248"/>
      <c r="JHI24" s="248"/>
      <c r="JHJ24" s="248"/>
      <c r="JHK24" s="248"/>
      <c r="JHL24" s="248"/>
      <c r="JHM24" s="248"/>
      <c r="JHN24" s="248"/>
      <c r="JHO24" s="248"/>
      <c r="JHP24" s="248"/>
      <c r="JHQ24" s="248"/>
      <c r="JHR24" s="248"/>
      <c r="JHS24" s="248"/>
      <c r="JHT24" s="248"/>
      <c r="JHU24" s="248"/>
      <c r="JHV24" s="248"/>
      <c r="JHW24" s="248"/>
      <c r="JHX24" s="248"/>
      <c r="JHY24" s="248"/>
      <c r="JHZ24" s="248"/>
      <c r="JIA24" s="248"/>
      <c r="JIB24" s="248"/>
      <c r="JIC24" s="248"/>
      <c r="JID24" s="248"/>
      <c r="JIE24" s="248"/>
      <c r="JIF24" s="248"/>
      <c r="JIG24" s="248"/>
      <c r="JIH24" s="248"/>
      <c r="JII24" s="248"/>
      <c r="JIJ24" s="248"/>
      <c r="JIK24" s="248"/>
      <c r="JIL24" s="248"/>
      <c r="JIM24" s="248"/>
      <c r="JIN24" s="248"/>
      <c r="JIO24" s="248"/>
      <c r="JIP24" s="248"/>
      <c r="JIQ24" s="248"/>
      <c r="JIR24" s="248"/>
      <c r="JIS24" s="248"/>
      <c r="JIT24" s="248"/>
      <c r="JIU24" s="248"/>
      <c r="JIV24" s="248"/>
      <c r="JIW24" s="248"/>
      <c r="JIX24" s="248"/>
      <c r="JIY24" s="248"/>
      <c r="JIZ24" s="248"/>
      <c r="JJA24" s="248"/>
      <c r="JJB24" s="248"/>
      <c r="JJC24" s="248"/>
      <c r="JJD24" s="248"/>
      <c r="JJE24" s="248"/>
      <c r="JJF24" s="248"/>
      <c r="JJG24" s="248"/>
      <c r="JJH24" s="248"/>
      <c r="JJI24" s="248"/>
      <c r="JJJ24" s="248"/>
      <c r="JJK24" s="248"/>
      <c r="JJL24" s="248"/>
      <c r="JJM24" s="248"/>
      <c r="JJN24" s="248"/>
      <c r="JJO24" s="248"/>
      <c r="JJP24" s="248"/>
      <c r="JJQ24" s="248"/>
      <c r="JJR24" s="248"/>
      <c r="JJS24" s="248"/>
      <c r="JJT24" s="248"/>
      <c r="JJU24" s="248"/>
      <c r="JJV24" s="248"/>
      <c r="JJW24" s="248"/>
      <c r="JJX24" s="248"/>
      <c r="JJY24" s="248"/>
      <c r="JJZ24" s="248"/>
      <c r="JKA24" s="248"/>
      <c r="JKB24" s="248"/>
      <c r="JKC24" s="248"/>
      <c r="JKD24" s="248"/>
      <c r="JKE24" s="248"/>
      <c r="JKF24" s="248"/>
      <c r="JKG24" s="248"/>
      <c r="JKH24" s="248"/>
      <c r="JKI24" s="248"/>
      <c r="JKJ24" s="248"/>
      <c r="JKK24" s="248"/>
      <c r="JKL24" s="248"/>
      <c r="JKM24" s="248"/>
      <c r="JKN24" s="248"/>
      <c r="JKO24" s="248"/>
      <c r="JKP24" s="248"/>
      <c r="JKQ24" s="248"/>
      <c r="JKR24" s="248"/>
      <c r="JKS24" s="248"/>
      <c r="JKT24" s="248"/>
      <c r="JKU24" s="248"/>
      <c r="JKV24" s="248"/>
      <c r="JKW24" s="248"/>
      <c r="JKX24" s="248"/>
      <c r="JKY24" s="248"/>
      <c r="JKZ24" s="248"/>
      <c r="JLA24" s="248"/>
      <c r="JLB24" s="248"/>
      <c r="JLC24" s="248"/>
      <c r="JLD24" s="248"/>
      <c r="JLE24" s="248"/>
      <c r="JLF24" s="248"/>
      <c r="JLG24" s="248"/>
      <c r="JLH24" s="248"/>
      <c r="JLI24" s="248"/>
      <c r="JLJ24" s="248"/>
      <c r="JLK24" s="248"/>
      <c r="JLL24" s="248"/>
      <c r="JLM24" s="248"/>
      <c r="JLN24" s="248"/>
      <c r="JLO24" s="248"/>
      <c r="JLP24" s="248"/>
      <c r="JLQ24" s="248"/>
      <c r="JLR24" s="248"/>
      <c r="JLS24" s="248"/>
      <c r="JLT24" s="248"/>
      <c r="JLU24" s="248"/>
      <c r="JLV24" s="248"/>
      <c r="JLW24" s="248"/>
      <c r="JLX24" s="248"/>
      <c r="JLY24" s="248"/>
      <c r="JLZ24" s="248"/>
      <c r="JMA24" s="248"/>
      <c r="JMB24" s="248"/>
      <c r="JMC24" s="248"/>
      <c r="JMD24" s="248"/>
      <c r="JME24" s="248"/>
      <c r="JMF24" s="248"/>
      <c r="JMG24" s="248"/>
      <c r="JMH24" s="248"/>
      <c r="JMI24" s="248"/>
      <c r="JMJ24" s="248"/>
      <c r="JMK24" s="248"/>
      <c r="JML24" s="248"/>
      <c r="JMM24" s="248"/>
      <c r="JMN24" s="248"/>
      <c r="JMO24" s="248"/>
      <c r="JMP24" s="248"/>
      <c r="JMQ24" s="248"/>
      <c r="JMR24" s="248"/>
      <c r="JMS24" s="248"/>
      <c r="JMT24" s="248"/>
      <c r="JMU24" s="248"/>
      <c r="JMV24" s="248"/>
      <c r="JMW24" s="248"/>
      <c r="JMX24" s="248"/>
      <c r="JMY24" s="248"/>
      <c r="JMZ24" s="248"/>
      <c r="JNA24" s="248"/>
      <c r="JNB24" s="248"/>
      <c r="JNC24" s="248"/>
      <c r="JND24" s="248"/>
      <c r="JNE24" s="248"/>
      <c r="JNF24" s="248"/>
      <c r="JNG24" s="248"/>
      <c r="JNH24" s="248"/>
      <c r="JNI24" s="248"/>
      <c r="JNJ24" s="248"/>
      <c r="JNK24" s="248"/>
      <c r="JNL24" s="248"/>
      <c r="JNM24" s="248"/>
      <c r="JNN24" s="248"/>
      <c r="JNO24" s="248"/>
      <c r="JNP24" s="248"/>
      <c r="JNQ24" s="248"/>
      <c r="JNR24" s="248"/>
      <c r="JNS24" s="248"/>
      <c r="JNT24" s="248"/>
      <c r="JNU24" s="248"/>
      <c r="JNV24" s="248"/>
      <c r="JNW24" s="248"/>
      <c r="JNX24" s="248"/>
      <c r="JNY24" s="248"/>
      <c r="JNZ24" s="248"/>
      <c r="JOA24" s="248"/>
      <c r="JOB24" s="248"/>
      <c r="JOC24" s="248"/>
      <c r="JOD24" s="248"/>
      <c r="JOE24" s="248"/>
      <c r="JOF24" s="248"/>
      <c r="JOG24" s="248"/>
      <c r="JOH24" s="248"/>
      <c r="JOI24" s="248"/>
      <c r="JOJ24" s="248"/>
      <c r="JOK24" s="248"/>
      <c r="JOL24" s="248"/>
      <c r="JOM24" s="248"/>
      <c r="JON24" s="248"/>
      <c r="JOO24" s="248"/>
      <c r="JOP24" s="248"/>
      <c r="JOQ24" s="248"/>
      <c r="JOR24" s="248"/>
      <c r="JOS24" s="248"/>
      <c r="JOT24" s="248"/>
      <c r="JOU24" s="248"/>
      <c r="JOV24" s="248"/>
      <c r="JOW24" s="248"/>
      <c r="JOX24" s="248"/>
      <c r="JOY24" s="248"/>
      <c r="JOZ24" s="248"/>
      <c r="JPA24" s="248"/>
      <c r="JPB24" s="248"/>
      <c r="JPC24" s="248"/>
      <c r="JPD24" s="248"/>
      <c r="JPE24" s="248"/>
      <c r="JPF24" s="248"/>
      <c r="JPG24" s="248"/>
      <c r="JPH24" s="248"/>
      <c r="JPI24" s="248"/>
      <c r="JPJ24" s="248"/>
      <c r="JPK24" s="248"/>
      <c r="JPL24" s="248"/>
      <c r="JPM24" s="248"/>
      <c r="JPN24" s="248"/>
      <c r="JPO24" s="248"/>
      <c r="JPP24" s="248"/>
      <c r="JPQ24" s="248"/>
      <c r="JPR24" s="248"/>
      <c r="JPS24" s="248"/>
      <c r="JPT24" s="248"/>
      <c r="JPU24" s="248"/>
      <c r="JPV24" s="248"/>
      <c r="JPW24" s="248"/>
      <c r="JPX24" s="248"/>
      <c r="JPY24" s="248"/>
      <c r="JPZ24" s="248"/>
      <c r="JQA24" s="248"/>
      <c r="JQB24" s="248"/>
      <c r="JQC24" s="248"/>
      <c r="JQD24" s="248"/>
      <c r="JQE24" s="248"/>
      <c r="JQF24" s="248"/>
      <c r="JQG24" s="248"/>
      <c r="JQH24" s="248"/>
      <c r="JQI24" s="248"/>
      <c r="JQJ24" s="248"/>
      <c r="JQK24" s="248"/>
      <c r="JQL24" s="248"/>
      <c r="JQM24" s="248"/>
      <c r="JQN24" s="248"/>
      <c r="JQO24" s="248"/>
      <c r="JQP24" s="248"/>
      <c r="JQQ24" s="248"/>
      <c r="JQR24" s="248"/>
      <c r="JQS24" s="248"/>
      <c r="JQT24" s="248"/>
      <c r="JQU24" s="248"/>
      <c r="JQV24" s="248"/>
      <c r="JQW24" s="248"/>
      <c r="JQX24" s="248"/>
      <c r="JQY24" s="248"/>
      <c r="JQZ24" s="248"/>
      <c r="JRA24" s="248"/>
      <c r="JRB24" s="248"/>
      <c r="JRC24" s="248"/>
      <c r="JRD24" s="248"/>
      <c r="JRE24" s="248"/>
      <c r="JRF24" s="248"/>
      <c r="JRG24" s="248"/>
      <c r="JRH24" s="248"/>
      <c r="JRI24" s="248"/>
      <c r="JRJ24" s="248"/>
      <c r="JRK24" s="248"/>
      <c r="JRL24" s="248"/>
      <c r="JRM24" s="248"/>
      <c r="JRN24" s="248"/>
      <c r="JRO24" s="248"/>
      <c r="JRP24" s="248"/>
      <c r="JRQ24" s="248"/>
      <c r="JRR24" s="248"/>
      <c r="JRS24" s="248"/>
      <c r="JRT24" s="248"/>
      <c r="JRU24" s="248"/>
      <c r="JRV24" s="248"/>
      <c r="JRW24" s="248"/>
      <c r="JRX24" s="248"/>
      <c r="JRY24" s="248"/>
      <c r="JRZ24" s="248"/>
      <c r="JSA24" s="248"/>
      <c r="JSB24" s="248"/>
      <c r="JSC24" s="248"/>
      <c r="JSD24" s="248"/>
      <c r="JSE24" s="248"/>
      <c r="JSF24" s="248"/>
      <c r="JSG24" s="248"/>
      <c r="JSH24" s="248"/>
      <c r="JSI24" s="248"/>
      <c r="JSJ24" s="248"/>
      <c r="JSK24" s="248"/>
      <c r="JSL24" s="248"/>
      <c r="JSM24" s="248"/>
      <c r="JSN24" s="248"/>
      <c r="JSO24" s="248"/>
      <c r="JSP24" s="248"/>
      <c r="JSQ24" s="248"/>
      <c r="JSR24" s="248"/>
      <c r="JSS24" s="248"/>
      <c r="JST24" s="248"/>
      <c r="JSU24" s="248"/>
      <c r="JSV24" s="248"/>
      <c r="JSW24" s="248"/>
      <c r="JSX24" s="248"/>
      <c r="JSY24" s="248"/>
      <c r="JSZ24" s="248"/>
      <c r="JTA24" s="248"/>
      <c r="JTB24" s="248"/>
      <c r="JTC24" s="248"/>
      <c r="JTD24" s="248"/>
      <c r="JTE24" s="248"/>
      <c r="JTF24" s="248"/>
      <c r="JTG24" s="248"/>
      <c r="JTH24" s="248"/>
      <c r="JTI24" s="248"/>
      <c r="JTJ24" s="248"/>
      <c r="JTK24" s="248"/>
      <c r="JTL24" s="248"/>
      <c r="JTM24" s="248"/>
      <c r="JTN24" s="248"/>
      <c r="JTO24" s="248"/>
      <c r="JTP24" s="248"/>
      <c r="JTQ24" s="248"/>
      <c r="JTR24" s="248"/>
      <c r="JTS24" s="248"/>
      <c r="JTT24" s="248"/>
      <c r="JTU24" s="248"/>
      <c r="JTV24" s="248"/>
      <c r="JTW24" s="248"/>
      <c r="JTX24" s="248"/>
      <c r="JTY24" s="248"/>
      <c r="JTZ24" s="248"/>
      <c r="JUA24" s="248"/>
      <c r="JUB24" s="248"/>
      <c r="JUC24" s="248"/>
      <c r="JUD24" s="248"/>
      <c r="JUE24" s="248"/>
      <c r="JUF24" s="248"/>
      <c r="JUG24" s="248"/>
      <c r="JUH24" s="248"/>
      <c r="JUI24" s="248"/>
      <c r="JUJ24" s="248"/>
      <c r="JUK24" s="248"/>
      <c r="JUL24" s="248"/>
      <c r="JUM24" s="248"/>
      <c r="JUN24" s="248"/>
      <c r="JUO24" s="248"/>
      <c r="JUP24" s="248"/>
      <c r="JUQ24" s="248"/>
      <c r="JUR24" s="248"/>
      <c r="JUS24" s="248"/>
      <c r="JUT24" s="248"/>
      <c r="JUU24" s="248"/>
      <c r="JUV24" s="248"/>
      <c r="JUW24" s="248"/>
      <c r="JUX24" s="248"/>
      <c r="JUY24" s="248"/>
      <c r="JUZ24" s="248"/>
      <c r="JVA24" s="248"/>
      <c r="JVB24" s="248"/>
      <c r="JVC24" s="248"/>
      <c r="JVD24" s="248"/>
      <c r="JVE24" s="248"/>
      <c r="JVF24" s="248"/>
      <c r="JVG24" s="248"/>
      <c r="JVH24" s="248"/>
      <c r="JVI24" s="248"/>
      <c r="JVJ24" s="248"/>
      <c r="JVK24" s="248"/>
      <c r="JVL24" s="248"/>
      <c r="JVM24" s="248"/>
      <c r="JVN24" s="248"/>
      <c r="JVO24" s="248"/>
      <c r="JVP24" s="248"/>
      <c r="JVQ24" s="248"/>
      <c r="JVR24" s="248"/>
      <c r="JVS24" s="248"/>
      <c r="JVT24" s="248"/>
      <c r="JVU24" s="248"/>
      <c r="JVV24" s="248"/>
      <c r="JVW24" s="248"/>
      <c r="JVX24" s="248"/>
      <c r="JVY24" s="248"/>
      <c r="JVZ24" s="248"/>
      <c r="JWA24" s="248"/>
      <c r="JWB24" s="248"/>
      <c r="JWC24" s="248"/>
      <c r="JWD24" s="248"/>
      <c r="JWE24" s="248"/>
      <c r="JWF24" s="248"/>
      <c r="JWG24" s="248"/>
      <c r="JWH24" s="248"/>
      <c r="JWI24" s="248"/>
      <c r="JWJ24" s="248"/>
      <c r="JWK24" s="248"/>
      <c r="JWL24" s="248"/>
      <c r="JWM24" s="248"/>
      <c r="JWN24" s="248"/>
      <c r="JWO24" s="248"/>
      <c r="JWP24" s="248"/>
      <c r="JWQ24" s="248"/>
      <c r="JWR24" s="248"/>
      <c r="JWS24" s="248"/>
      <c r="JWT24" s="248"/>
      <c r="JWU24" s="248"/>
      <c r="JWV24" s="248"/>
      <c r="JWW24" s="248"/>
      <c r="JWX24" s="248"/>
      <c r="JWY24" s="248"/>
      <c r="JWZ24" s="248"/>
      <c r="JXA24" s="248"/>
      <c r="JXB24" s="248"/>
      <c r="JXC24" s="248"/>
      <c r="JXD24" s="248"/>
      <c r="JXE24" s="248"/>
      <c r="JXF24" s="248"/>
      <c r="JXG24" s="248"/>
      <c r="JXH24" s="248"/>
      <c r="JXI24" s="248"/>
      <c r="JXJ24" s="248"/>
      <c r="JXK24" s="248"/>
      <c r="JXL24" s="248"/>
      <c r="JXM24" s="248"/>
      <c r="JXN24" s="248"/>
      <c r="JXO24" s="248"/>
      <c r="JXP24" s="248"/>
      <c r="JXQ24" s="248"/>
      <c r="JXR24" s="248"/>
      <c r="JXS24" s="248"/>
      <c r="JXT24" s="248"/>
      <c r="JXU24" s="248"/>
      <c r="JXV24" s="248"/>
      <c r="JXW24" s="248"/>
      <c r="JXX24" s="248"/>
      <c r="JXY24" s="248"/>
      <c r="JXZ24" s="248"/>
      <c r="JYA24" s="248"/>
      <c r="JYB24" s="248"/>
      <c r="JYC24" s="248"/>
      <c r="JYD24" s="248"/>
      <c r="JYE24" s="248"/>
      <c r="JYF24" s="248"/>
      <c r="JYG24" s="248"/>
      <c r="JYH24" s="248"/>
      <c r="JYI24" s="248"/>
      <c r="JYJ24" s="248"/>
      <c r="JYK24" s="248"/>
      <c r="JYL24" s="248"/>
      <c r="JYM24" s="248"/>
      <c r="JYN24" s="248"/>
      <c r="JYO24" s="248"/>
      <c r="JYP24" s="248"/>
      <c r="JYQ24" s="248"/>
      <c r="JYR24" s="248"/>
      <c r="JYS24" s="248"/>
      <c r="JYT24" s="248"/>
      <c r="JYU24" s="248"/>
      <c r="JYV24" s="248"/>
      <c r="JYW24" s="248"/>
      <c r="JYX24" s="248"/>
      <c r="JYY24" s="248"/>
      <c r="JYZ24" s="248"/>
      <c r="JZA24" s="248"/>
      <c r="JZB24" s="248"/>
      <c r="JZC24" s="248"/>
      <c r="JZD24" s="248"/>
      <c r="JZE24" s="248"/>
      <c r="JZF24" s="248"/>
      <c r="JZG24" s="248"/>
      <c r="JZH24" s="248"/>
      <c r="JZI24" s="248"/>
      <c r="JZJ24" s="248"/>
      <c r="JZK24" s="248"/>
      <c r="JZL24" s="248"/>
      <c r="JZM24" s="248"/>
      <c r="JZN24" s="248"/>
      <c r="JZO24" s="248"/>
      <c r="JZP24" s="248"/>
      <c r="JZQ24" s="248"/>
      <c r="JZR24" s="248"/>
      <c r="JZS24" s="248"/>
      <c r="JZT24" s="248"/>
      <c r="JZU24" s="248"/>
      <c r="JZV24" s="248"/>
      <c r="JZW24" s="248"/>
      <c r="JZX24" s="248"/>
      <c r="JZY24" s="248"/>
      <c r="JZZ24" s="248"/>
      <c r="KAA24" s="248"/>
      <c r="KAB24" s="248"/>
      <c r="KAC24" s="248"/>
      <c r="KAD24" s="248"/>
      <c r="KAE24" s="248"/>
      <c r="KAF24" s="248"/>
      <c r="KAG24" s="248"/>
      <c r="KAH24" s="248"/>
      <c r="KAI24" s="248"/>
      <c r="KAJ24" s="248"/>
      <c r="KAK24" s="248"/>
      <c r="KAL24" s="248"/>
      <c r="KAM24" s="248"/>
      <c r="KAN24" s="248"/>
      <c r="KAO24" s="248"/>
      <c r="KAP24" s="248"/>
      <c r="KAQ24" s="248"/>
      <c r="KAR24" s="248"/>
      <c r="KAS24" s="248"/>
      <c r="KAT24" s="248"/>
      <c r="KAU24" s="248"/>
      <c r="KAV24" s="248"/>
      <c r="KAW24" s="248"/>
      <c r="KAX24" s="248"/>
      <c r="KAY24" s="248"/>
      <c r="KAZ24" s="248"/>
      <c r="KBA24" s="248"/>
      <c r="KBB24" s="248"/>
      <c r="KBC24" s="248"/>
      <c r="KBD24" s="248"/>
      <c r="KBE24" s="248"/>
      <c r="KBF24" s="248"/>
      <c r="KBG24" s="248"/>
      <c r="KBH24" s="248"/>
      <c r="KBI24" s="248"/>
      <c r="KBJ24" s="248"/>
      <c r="KBK24" s="248"/>
      <c r="KBL24" s="248"/>
      <c r="KBM24" s="248"/>
      <c r="KBN24" s="248"/>
      <c r="KBO24" s="248"/>
      <c r="KBP24" s="248"/>
      <c r="KBQ24" s="248"/>
      <c r="KBR24" s="248"/>
      <c r="KBS24" s="248"/>
      <c r="KBT24" s="248"/>
      <c r="KBU24" s="248"/>
      <c r="KBV24" s="248"/>
      <c r="KBW24" s="248"/>
      <c r="KBX24" s="248"/>
      <c r="KBY24" s="248"/>
      <c r="KBZ24" s="248"/>
      <c r="KCA24" s="248"/>
      <c r="KCB24" s="248"/>
      <c r="KCC24" s="248"/>
      <c r="KCD24" s="248"/>
      <c r="KCE24" s="248"/>
      <c r="KCF24" s="248"/>
      <c r="KCG24" s="248"/>
      <c r="KCH24" s="248"/>
      <c r="KCI24" s="248"/>
      <c r="KCJ24" s="248"/>
      <c r="KCK24" s="248"/>
      <c r="KCL24" s="248"/>
      <c r="KCM24" s="248"/>
      <c r="KCN24" s="248"/>
      <c r="KCO24" s="248"/>
      <c r="KCP24" s="248"/>
      <c r="KCQ24" s="248"/>
      <c r="KCR24" s="248"/>
      <c r="KCS24" s="248"/>
      <c r="KCT24" s="248"/>
      <c r="KCU24" s="248"/>
      <c r="KCV24" s="248"/>
      <c r="KCW24" s="248"/>
      <c r="KCX24" s="248"/>
      <c r="KCY24" s="248"/>
      <c r="KCZ24" s="248"/>
      <c r="KDA24" s="248"/>
      <c r="KDB24" s="248"/>
      <c r="KDC24" s="248"/>
      <c r="KDD24" s="248"/>
      <c r="KDE24" s="248"/>
      <c r="KDF24" s="248"/>
      <c r="KDG24" s="248"/>
      <c r="KDH24" s="248"/>
      <c r="KDI24" s="248"/>
      <c r="KDJ24" s="248"/>
      <c r="KDK24" s="248"/>
      <c r="KDL24" s="248"/>
      <c r="KDM24" s="248"/>
      <c r="KDN24" s="248"/>
      <c r="KDO24" s="248"/>
      <c r="KDP24" s="248"/>
      <c r="KDQ24" s="248"/>
      <c r="KDR24" s="248"/>
      <c r="KDS24" s="248"/>
      <c r="KDT24" s="248"/>
      <c r="KDU24" s="248"/>
      <c r="KDV24" s="248"/>
      <c r="KDW24" s="248"/>
      <c r="KDX24" s="248"/>
      <c r="KDY24" s="248"/>
      <c r="KDZ24" s="248"/>
      <c r="KEA24" s="248"/>
      <c r="KEB24" s="248"/>
      <c r="KEC24" s="248"/>
      <c r="KED24" s="248"/>
      <c r="KEE24" s="248"/>
      <c r="KEF24" s="248"/>
      <c r="KEG24" s="248"/>
      <c r="KEH24" s="248"/>
      <c r="KEI24" s="248"/>
      <c r="KEJ24" s="248"/>
      <c r="KEK24" s="248"/>
      <c r="KEL24" s="248"/>
      <c r="KEM24" s="248"/>
      <c r="KEN24" s="248"/>
      <c r="KEO24" s="248"/>
      <c r="KEP24" s="248"/>
      <c r="KEQ24" s="248"/>
      <c r="KER24" s="248"/>
      <c r="KES24" s="248"/>
      <c r="KET24" s="248"/>
      <c r="KEU24" s="248"/>
      <c r="KEV24" s="248"/>
      <c r="KEW24" s="248"/>
      <c r="KEX24" s="248"/>
      <c r="KEY24" s="248"/>
      <c r="KEZ24" s="248"/>
      <c r="KFA24" s="248"/>
      <c r="KFB24" s="248"/>
      <c r="KFC24" s="248"/>
      <c r="KFD24" s="248"/>
      <c r="KFE24" s="248"/>
      <c r="KFF24" s="248"/>
      <c r="KFG24" s="248"/>
      <c r="KFH24" s="248"/>
      <c r="KFI24" s="248"/>
      <c r="KFJ24" s="248"/>
      <c r="KFK24" s="248"/>
      <c r="KFL24" s="248"/>
      <c r="KFM24" s="248"/>
      <c r="KFN24" s="248"/>
      <c r="KFO24" s="248"/>
      <c r="KFP24" s="248"/>
      <c r="KFQ24" s="248"/>
      <c r="KFR24" s="248"/>
      <c r="KFS24" s="248"/>
      <c r="KFT24" s="248"/>
      <c r="KFU24" s="248"/>
      <c r="KFV24" s="248"/>
      <c r="KFW24" s="248"/>
      <c r="KFX24" s="248"/>
      <c r="KFY24" s="248"/>
      <c r="KFZ24" s="248"/>
      <c r="KGA24" s="248"/>
      <c r="KGB24" s="248"/>
      <c r="KGC24" s="248"/>
      <c r="KGD24" s="248"/>
      <c r="KGE24" s="248"/>
      <c r="KGF24" s="248"/>
      <c r="KGG24" s="248"/>
      <c r="KGH24" s="248"/>
      <c r="KGI24" s="248"/>
      <c r="KGJ24" s="248"/>
      <c r="KGK24" s="248"/>
      <c r="KGL24" s="248"/>
      <c r="KGM24" s="248"/>
      <c r="KGN24" s="248"/>
      <c r="KGO24" s="248"/>
      <c r="KGP24" s="248"/>
      <c r="KGQ24" s="248"/>
      <c r="KGR24" s="248"/>
      <c r="KGS24" s="248"/>
      <c r="KGT24" s="248"/>
      <c r="KGU24" s="248"/>
      <c r="KGV24" s="248"/>
      <c r="KGW24" s="248"/>
      <c r="KGX24" s="248"/>
      <c r="KGY24" s="248"/>
      <c r="KGZ24" s="248"/>
      <c r="KHA24" s="248"/>
      <c r="KHB24" s="248"/>
      <c r="KHC24" s="248"/>
      <c r="KHD24" s="248"/>
      <c r="KHE24" s="248"/>
      <c r="KHF24" s="248"/>
      <c r="KHG24" s="248"/>
      <c r="KHH24" s="248"/>
      <c r="KHI24" s="248"/>
      <c r="KHJ24" s="248"/>
      <c r="KHK24" s="248"/>
      <c r="KHL24" s="248"/>
      <c r="KHM24" s="248"/>
      <c r="KHN24" s="248"/>
      <c r="KHO24" s="248"/>
      <c r="KHP24" s="248"/>
      <c r="KHQ24" s="248"/>
      <c r="KHR24" s="248"/>
      <c r="KHS24" s="248"/>
      <c r="KHT24" s="248"/>
      <c r="KHU24" s="248"/>
      <c r="KHV24" s="248"/>
      <c r="KHW24" s="248"/>
      <c r="KHX24" s="248"/>
      <c r="KHY24" s="248"/>
      <c r="KHZ24" s="248"/>
      <c r="KIA24" s="248"/>
      <c r="KIB24" s="248"/>
      <c r="KIC24" s="248"/>
      <c r="KID24" s="248"/>
      <c r="KIE24" s="248"/>
      <c r="KIF24" s="248"/>
      <c r="KIG24" s="248"/>
      <c r="KIH24" s="248"/>
      <c r="KII24" s="248"/>
      <c r="KIJ24" s="248"/>
      <c r="KIK24" s="248"/>
      <c r="KIL24" s="248"/>
      <c r="KIM24" s="248"/>
      <c r="KIN24" s="248"/>
      <c r="KIO24" s="248"/>
      <c r="KIP24" s="248"/>
      <c r="KIQ24" s="248"/>
      <c r="KIR24" s="248"/>
      <c r="KIS24" s="248"/>
      <c r="KIT24" s="248"/>
      <c r="KIU24" s="248"/>
      <c r="KIV24" s="248"/>
      <c r="KIW24" s="248"/>
      <c r="KIX24" s="248"/>
      <c r="KIY24" s="248"/>
      <c r="KIZ24" s="248"/>
      <c r="KJA24" s="248"/>
      <c r="KJB24" s="248"/>
      <c r="KJC24" s="248"/>
      <c r="KJD24" s="248"/>
      <c r="KJE24" s="248"/>
      <c r="KJF24" s="248"/>
      <c r="KJG24" s="248"/>
      <c r="KJH24" s="248"/>
      <c r="KJI24" s="248"/>
      <c r="KJJ24" s="248"/>
      <c r="KJK24" s="248"/>
      <c r="KJL24" s="248"/>
      <c r="KJM24" s="248"/>
      <c r="KJN24" s="248"/>
      <c r="KJO24" s="248"/>
      <c r="KJP24" s="248"/>
      <c r="KJQ24" s="248"/>
      <c r="KJR24" s="248"/>
      <c r="KJS24" s="248"/>
      <c r="KJT24" s="248"/>
      <c r="KJU24" s="248"/>
      <c r="KJV24" s="248"/>
      <c r="KJW24" s="248"/>
      <c r="KJX24" s="248"/>
      <c r="KJY24" s="248"/>
      <c r="KJZ24" s="248"/>
      <c r="KKA24" s="248"/>
      <c r="KKB24" s="248"/>
      <c r="KKC24" s="248"/>
      <c r="KKD24" s="248"/>
      <c r="KKE24" s="248"/>
      <c r="KKF24" s="248"/>
      <c r="KKG24" s="248"/>
      <c r="KKH24" s="248"/>
      <c r="KKI24" s="248"/>
      <c r="KKJ24" s="248"/>
      <c r="KKK24" s="248"/>
      <c r="KKL24" s="248"/>
      <c r="KKM24" s="248"/>
      <c r="KKN24" s="248"/>
      <c r="KKO24" s="248"/>
      <c r="KKP24" s="248"/>
      <c r="KKQ24" s="248"/>
      <c r="KKR24" s="248"/>
      <c r="KKS24" s="248"/>
      <c r="KKT24" s="248"/>
      <c r="KKU24" s="248"/>
      <c r="KKV24" s="248"/>
      <c r="KKW24" s="248"/>
      <c r="KKX24" s="248"/>
      <c r="KKY24" s="248"/>
      <c r="KKZ24" s="248"/>
      <c r="KLA24" s="248"/>
      <c r="KLB24" s="248"/>
      <c r="KLC24" s="248"/>
      <c r="KLD24" s="248"/>
      <c r="KLE24" s="248"/>
      <c r="KLF24" s="248"/>
      <c r="KLG24" s="248"/>
      <c r="KLH24" s="248"/>
      <c r="KLI24" s="248"/>
      <c r="KLJ24" s="248"/>
      <c r="KLK24" s="248"/>
      <c r="KLL24" s="248"/>
      <c r="KLM24" s="248"/>
      <c r="KLN24" s="248"/>
      <c r="KLO24" s="248"/>
      <c r="KLP24" s="248"/>
      <c r="KLQ24" s="248"/>
      <c r="KLR24" s="248"/>
      <c r="KLS24" s="248"/>
      <c r="KLT24" s="248"/>
      <c r="KLU24" s="248"/>
      <c r="KLV24" s="248"/>
      <c r="KLW24" s="248"/>
      <c r="KLX24" s="248"/>
      <c r="KLY24" s="248"/>
      <c r="KLZ24" s="248"/>
      <c r="KMA24" s="248"/>
      <c r="KMB24" s="248"/>
      <c r="KMC24" s="248"/>
      <c r="KMD24" s="248"/>
      <c r="KME24" s="248"/>
      <c r="KMF24" s="248"/>
      <c r="KMG24" s="248"/>
      <c r="KMH24" s="248"/>
      <c r="KMI24" s="248"/>
      <c r="KMJ24" s="248"/>
      <c r="KMK24" s="248"/>
      <c r="KML24" s="248"/>
      <c r="KMM24" s="248"/>
      <c r="KMN24" s="248"/>
      <c r="KMO24" s="248"/>
      <c r="KMP24" s="248"/>
      <c r="KMQ24" s="248"/>
      <c r="KMR24" s="248"/>
      <c r="KMS24" s="248"/>
      <c r="KMT24" s="248"/>
      <c r="KMU24" s="248"/>
      <c r="KMV24" s="248"/>
      <c r="KMW24" s="248"/>
      <c r="KMX24" s="248"/>
      <c r="KMY24" s="248"/>
      <c r="KMZ24" s="248"/>
      <c r="KNA24" s="248"/>
      <c r="KNB24" s="248"/>
      <c r="KNC24" s="248"/>
      <c r="KND24" s="248"/>
      <c r="KNE24" s="248"/>
      <c r="KNF24" s="248"/>
      <c r="KNG24" s="248"/>
      <c r="KNH24" s="248"/>
      <c r="KNI24" s="248"/>
      <c r="KNJ24" s="248"/>
      <c r="KNK24" s="248"/>
      <c r="KNL24" s="248"/>
      <c r="KNM24" s="248"/>
      <c r="KNN24" s="248"/>
      <c r="KNO24" s="248"/>
      <c r="KNP24" s="248"/>
      <c r="KNQ24" s="248"/>
      <c r="KNR24" s="248"/>
      <c r="KNS24" s="248"/>
      <c r="KNT24" s="248"/>
      <c r="KNU24" s="248"/>
      <c r="KNV24" s="248"/>
      <c r="KNW24" s="248"/>
      <c r="KNX24" s="248"/>
      <c r="KNY24" s="248"/>
      <c r="KNZ24" s="248"/>
      <c r="KOA24" s="248"/>
      <c r="KOB24" s="248"/>
      <c r="KOC24" s="248"/>
      <c r="KOD24" s="248"/>
      <c r="KOE24" s="248"/>
      <c r="KOF24" s="248"/>
      <c r="KOG24" s="248"/>
      <c r="KOH24" s="248"/>
      <c r="KOI24" s="248"/>
      <c r="KOJ24" s="248"/>
      <c r="KOK24" s="248"/>
      <c r="KOL24" s="248"/>
      <c r="KOM24" s="248"/>
      <c r="KON24" s="248"/>
      <c r="KOO24" s="248"/>
      <c r="KOP24" s="248"/>
      <c r="KOQ24" s="248"/>
      <c r="KOR24" s="248"/>
      <c r="KOS24" s="248"/>
      <c r="KOT24" s="248"/>
      <c r="KOU24" s="248"/>
      <c r="KOV24" s="248"/>
      <c r="KOW24" s="248"/>
      <c r="KOX24" s="248"/>
      <c r="KOY24" s="248"/>
      <c r="KOZ24" s="248"/>
      <c r="KPA24" s="248"/>
      <c r="KPB24" s="248"/>
      <c r="KPC24" s="248"/>
      <c r="KPD24" s="248"/>
      <c r="KPE24" s="248"/>
      <c r="KPF24" s="248"/>
      <c r="KPG24" s="248"/>
      <c r="KPH24" s="248"/>
      <c r="KPI24" s="248"/>
      <c r="KPJ24" s="248"/>
      <c r="KPK24" s="248"/>
      <c r="KPL24" s="248"/>
      <c r="KPM24" s="248"/>
      <c r="KPN24" s="248"/>
      <c r="KPO24" s="248"/>
      <c r="KPP24" s="248"/>
      <c r="KPQ24" s="248"/>
      <c r="KPR24" s="248"/>
      <c r="KPS24" s="248"/>
      <c r="KPT24" s="248"/>
      <c r="KPU24" s="248"/>
      <c r="KPV24" s="248"/>
      <c r="KPW24" s="248"/>
      <c r="KPX24" s="248"/>
      <c r="KPY24" s="248"/>
      <c r="KPZ24" s="248"/>
      <c r="KQA24" s="248"/>
      <c r="KQB24" s="248"/>
      <c r="KQC24" s="248"/>
      <c r="KQD24" s="248"/>
      <c r="KQE24" s="248"/>
      <c r="KQF24" s="248"/>
      <c r="KQG24" s="248"/>
      <c r="KQH24" s="248"/>
      <c r="KQI24" s="248"/>
      <c r="KQJ24" s="248"/>
      <c r="KQK24" s="248"/>
      <c r="KQL24" s="248"/>
      <c r="KQM24" s="248"/>
      <c r="KQN24" s="248"/>
      <c r="KQO24" s="248"/>
      <c r="KQP24" s="248"/>
      <c r="KQQ24" s="248"/>
      <c r="KQR24" s="248"/>
      <c r="KQS24" s="248"/>
      <c r="KQT24" s="248"/>
      <c r="KQU24" s="248"/>
      <c r="KQV24" s="248"/>
      <c r="KQW24" s="248"/>
      <c r="KQX24" s="248"/>
      <c r="KQY24" s="248"/>
      <c r="KQZ24" s="248"/>
      <c r="KRA24" s="248"/>
      <c r="KRB24" s="248"/>
      <c r="KRC24" s="248"/>
      <c r="KRD24" s="248"/>
      <c r="KRE24" s="248"/>
      <c r="KRF24" s="248"/>
      <c r="KRG24" s="248"/>
      <c r="KRH24" s="248"/>
      <c r="KRI24" s="248"/>
      <c r="KRJ24" s="248"/>
      <c r="KRK24" s="248"/>
      <c r="KRL24" s="248"/>
      <c r="KRM24" s="248"/>
      <c r="KRN24" s="248"/>
      <c r="KRO24" s="248"/>
      <c r="KRP24" s="248"/>
      <c r="KRQ24" s="248"/>
      <c r="KRR24" s="248"/>
      <c r="KRS24" s="248"/>
      <c r="KRT24" s="248"/>
      <c r="KRU24" s="248"/>
      <c r="KRV24" s="248"/>
      <c r="KRW24" s="248"/>
      <c r="KRX24" s="248"/>
      <c r="KRY24" s="248"/>
      <c r="KRZ24" s="248"/>
      <c r="KSA24" s="248"/>
      <c r="KSB24" s="248"/>
      <c r="KSC24" s="248"/>
      <c r="KSD24" s="248"/>
      <c r="KSE24" s="248"/>
      <c r="KSF24" s="248"/>
      <c r="KSG24" s="248"/>
      <c r="KSH24" s="248"/>
      <c r="KSI24" s="248"/>
      <c r="KSJ24" s="248"/>
      <c r="KSK24" s="248"/>
      <c r="KSL24" s="248"/>
      <c r="KSM24" s="248"/>
      <c r="KSN24" s="248"/>
      <c r="KSO24" s="248"/>
      <c r="KSP24" s="248"/>
      <c r="KSQ24" s="248"/>
      <c r="KSR24" s="248"/>
      <c r="KSS24" s="248"/>
      <c r="KST24" s="248"/>
      <c r="KSU24" s="248"/>
      <c r="KSV24" s="248"/>
      <c r="KSW24" s="248"/>
      <c r="KSX24" s="248"/>
      <c r="KSY24" s="248"/>
      <c r="KSZ24" s="248"/>
      <c r="KTA24" s="248"/>
      <c r="KTB24" s="248"/>
      <c r="KTC24" s="248"/>
      <c r="KTD24" s="248"/>
      <c r="KTE24" s="248"/>
      <c r="KTF24" s="248"/>
      <c r="KTG24" s="248"/>
      <c r="KTH24" s="248"/>
      <c r="KTI24" s="248"/>
      <c r="KTJ24" s="248"/>
      <c r="KTK24" s="248"/>
      <c r="KTL24" s="248"/>
      <c r="KTM24" s="248"/>
      <c r="KTN24" s="248"/>
      <c r="KTO24" s="248"/>
      <c r="KTP24" s="248"/>
      <c r="KTQ24" s="248"/>
      <c r="KTR24" s="248"/>
      <c r="KTS24" s="248"/>
      <c r="KTT24" s="248"/>
      <c r="KTU24" s="248"/>
      <c r="KTV24" s="248"/>
      <c r="KTW24" s="248"/>
      <c r="KTX24" s="248"/>
      <c r="KTY24" s="248"/>
      <c r="KTZ24" s="248"/>
      <c r="KUA24" s="248"/>
      <c r="KUB24" s="248"/>
      <c r="KUC24" s="248"/>
      <c r="KUD24" s="248"/>
      <c r="KUE24" s="248"/>
      <c r="KUF24" s="248"/>
      <c r="KUG24" s="248"/>
      <c r="KUH24" s="248"/>
      <c r="KUI24" s="248"/>
      <c r="KUJ24" s="248"/>
      <c r="KUK24" s="248"/>
      <c r="KUL24" s="248"/>
      <c r="KUM24" s="248"/>
      <c r="KUN24" s="248"/>
      <c r="KUO24" s="248"/>
      <c r="KUP24" s="248"/>
      <c r="KUQ24" s="248"/>
      <c r="KUR24" s="248"/>
      <c r="KUS24" s="248"/>
      <c r="KUT24" s="248"/>
      <c r="KUU24" s="248"/>
      <c r="KUV24" s="248"/>
      <c r="KUW24" s="248"/>
      <c r="KUX24" s="248"/>
      <c r="KUY24" s="248"/>
      <c r="KUZ24" s="248"/>
      <c r="KVA24" s="248"/>
      <c r="KVB24" s="248"/>
      <c r="KVC24" s="248"/>
      <c r="KVD24" s="248"/>
      <c r="KVE24" s="248"/>
      <c r="KVF24" s="248"/>
      <c r="KVG24" s="248"/>
      <c r="KVH24" s="248"/>
      <c r="KVI24" s="248"/>
      <c r="KVJ24" s="248"/>
      <c r="KVK24" s="248"/>
      <c r="KVL24" s="248"/>
      <c r="KVM24" s="248"/>
      <c r="KVN24" s="248"/>
      <c r="KVO24" s="248"/>
      <c r="KVP24" s="248"/>
      <c r="KVQ24" s="248"/>
      <c r="KVR24" s="248"/>
      <c r="KVS24" s="248"/>
      <c r="KVT24" s="248"/>
      <c r="KVU24" s="248"/>
      <c r="KVV24" s="248"/>
      <c r="KVW24" s="248"/>
      <c r="KVX24" s="248"/>
      <c r="KVY24" s="248"/>
      <c r="KVZ24" s="248"/>
      <c r="KWA24" s="248"/>
      <c r="KWB24" s="248"/>
      <c r="KWC24" s="248"/>
      <c r="KWD24" s="248"/>
      <c r="KWE24" s="248"/>
      <c r="KWF24" s="248"/>
      <c r="KWG24" s="248"/>
      <c r="KWH24" s="248"/>
      <c r="KWI24" s="248"/>
      <c r="KWJ24" s="248"/>
      <c r="KWK24" s="248"/>
      <c r="KWL24" s="248"/>
      <c r="KWM24" s="248"/>
      <c r="KWN24" s="248"/>
      <c r="KWO24" s="248"/>
      <c r="KWP24" s="248"/>
      <c r="KWQ24" s="248"/>
      <c r="KWR24" s="248"/>
      <c r="KWS24" s="248"/>
      <c r="KWT24" s="248"/>
      <c r="KWU24" s="248"/>
      <c r="KWV24" s="248"/>
      <c r="KWW24" s="248"/>
      <c r="KWX24" s="248"/>
      <c r="KWY24" s="248"/>
      <c r="KWZ24" s="248"/>
      <c r="KXA24" s="248"/>
      <c r="KXB24" s="248"/>
      <c r="KXC24" s="248"/>
      <c r="KXD24" s="248"/>
      <c r="KXE24" s="248"/>
      <c r="KXF24" s="248"/>
      <c r="KXG24" s="248"/>
      <c r="KXH24" s="248"/>
      <c r="KXI24" s="248"/>
      <c r="KXJ24" s="248"/>
      <c r="KXK24" s="248"/>
      <c r="KXL24" s="248"/>
      <c r="KXM24" s="248"/>
      <c r="KXN24" s="248"/>
      <c r="KXO24" s="248"/>
      <c r="KXP24" s="248"/>
      <c r="KXQ24" s="248"/>
      <c r="KXR24" s="248"/>
      <c r="KXS24" s="248"/>
      <c r="KXT24" s="248"/>
      <c r="KXU24" s="248"/>
      <c r="KXV24" s="248"/>
      <c r="KXW24" s="248"/>
      <c r="KXX24" s="248"/>
      <c r="KXY24" s="248"/>
      <c r="KXZ24" s="248"/>
      <c r="KYA24" s="248"/>
      <c r="KYB24" s="248"/>
      <c r="KYC24" s="248"/>
      <c r="KYD24" s="248"/>
      <c r="KYE24" s="248"/>
      <c r="KYF24" s="248"/>
      <c r="KYG24" s="248"/>
      <c r="KYH24" s="248"/>
      <c r="KYI24" s="248"/>
      <c r="KYJ24" s="248"/>
      <c r="KYK24" s="248"/>
      <c r="KYL24" s="248"/>
      <c r="KYM24" s="248"/>
      <c r="KYN24" s="248"/>
      <c r="KYO24" s="248"/>
      <c r="KYP24" s="248"/>
      <c r="KYQ24" s="248"/>
      <c r="KYR24" s="248"/>
      <c r="KYS24" s="248"/>
      <c r="KYT24" s="248"/>
      <c r="KYU24" s="248"/>
      <c r="KYV24" s="248"/>
      <c r="KYW24" s="248"/>
      <c r="KYX24" s="248"/>
      <c r="KYY24" s="248"/>
      <c r="KYZ24" s="248"/>
      <c r="KZA24" s="248"/>
      <c r="KZB24" s="248"/>
      <c r="KZC24" s="248"/>
      <c r="KZD24" s="248"/>
      <c r="KZE24" s="248"/>
      <c r="KZF24" s="248"/>
      <c r="KZG24" s="248"/>
      <c r="KZH24" s="248"/>
      <c r="KZI24" s="248"/>
      <c r="KZJ24" s="248"/>
      <c r="KZK24" s="248"/>
      <c r="KZL24" s="248"/>
      <c r="KZM24" s="248"/>
      <c r="KZN24" s="248"/>
      <c r="KZO24" s="248"/>
      <c r="KZP24" s="248"/>
      <c r="KZQ24" s="248"/>
      <c r="KZR24" s="248"/>
      <c r="KZS24" s="248"/>
      <c r="KZT24" s="248"/>
      <c r="KZU24" s="248"/>
      <c r="KZV24" s="248"/>
      <c r="KZW24" s="248"/>
      <c r="KZX24" s="248"/>
      <c r="KZY24" s="248"/>
      <c r="KZZ24" s="248"/>
      <c r="LAA24" s="248"/>
      <c r="LAB24" s="248"/>
      <c r="LAC24" s="248"/>
      <c r="LAD24" s="248"/>
      <c r="LAE24" s="248"/>
      <c r="LAF24" s="248"/>
      <c r="LAG24" s="248"/>
      <c r="LAH24" s="248"/>
      <c r="LAI24" s="248"/>
      <c r="LAJ24" s="248"/>
      <c r="LAK24" s="248"/>
      <c r="LAL24" s="248"/>
      <c r="LAM24" s="248"/>
      <c r="LAN24" s="248"/>
      <c r="LAO24" s="248"/>
      <c r="LAP24" s="248"/>
      <c r="LAQ24" s="248"/>
      <c r="LAR24" s="248"/>
      <c r="LAS24" s="248"/>
      <c r="LAT24" s="248"/>
      <c r="LAU24" s="248"/>
      <c r="LAV24" s="248"/>
      <c r="LAW24" s="248"/>
      <c r="LAX24" s="248"/>
      <c r="LAY24" s="248"/>
      <c r="LAZ24" s="248"/>
      <c r="LBA24" s="248"/>
      <c r="LBB24" s="248"/>
      <c r="LBC24" s="248"/>
      <c r="LBD24" s="248"/>
      <c r="LBE24" s="248"/>
      <c r="LBF24" s="248"/>
      <c r="LBG24" s="248"/>
      <c r="LBH24" s="248"/>
      <c r="LBI24" s="248"/>
      <c r="LBJ24" s="248"/>
      <c r="LBK24" s="248"/>
      <c r="LBL24" s="248"/>
      <c r="LBM24" s="248"/>
      <c r="LBN24" s="248"/>
      <c r="LBO24" s="248"/>
      <c r="LBP24" s="248"/>
      <c r="LBQ24" s="248"/>
      <c r="LBR24" s="248"/>
      <c r="LBS24" s="248"/>
      <c r="LBT24" s="248"/>
      <c r="LBU24" s="248"/>
      <c r="LBV24" s="248"/>
      <c r="LBW24" s="248"/>
      <c r="LBX24" s="248"/>
      <c r="LBY24" s="248"/>
      <c r="LBZ24" s="248"/>
      <c r="LCA24" s="248"/>
      <c r="LCB24" s="248"/>
      <c r="LCC24" s="248"/>
      <c r="LCD24" s="248"/>
      <c r="LCE24" s="248"/>
      <c r="LCF24" s="248"/>
      <c r="LCG24" s="248"/>
      <c r="LCH24" s="248"/>
      <c r="LCI24" s="248"/>
      <c r="LCJ24" s="248"/>
      <c r="LCK24" s="248"/>
      <c r="LCL24" s="248"/>
      <c r="LCM24" s="248"/>
      <c r="LCN24" s="248"/>
      <c r="LCO24" s="248"/>
      <c r="LCP24" s="248"/>
      <c r="LCQ24" s="248"/>
      <c r="LCR24" s="248"/>
      <c r="LCS24" s="248"/>
      <c r="LCT24" s="248"/>
      <c r="LCU24" s="248"/>
      <c r="LCV24" s="248"/>
      <c r="LCW24" s="248"/>
      <c r="LCX24" s="248"/>
      <c r="LCY24" s="248"/>
      <c r="LCZ24" s="248"/>
      <c r="LDA24" s="248"/>
      <c r="LDB24" s="248"/>
      <c r="LDC24" s="248"/>
      <c r="LDD24" s="248"/>
      <c r="LDE24" s="248"/>
      <c r="LDF24" s="248"/>
      <c r="LDG24" s="248"/>
      <c r="LDH24" s="248"/>
      <c r="LDI24" s="248"/>
      <c r="LDJ24" s="248"/>
      <c r="LDK24" s="248"/>
      <c r="LDL24" s="248"/>
      <c r="LDM24" s="248"/>
      <c r="LDN24" s="248"/>
      <c r="LDO24" s="248"/>
      <c r="LDP24" s="248"/>
      <c r="LDQ24" s="248"/>
      <c r="LDR24" s="248"/>
      <c r="LDS24" s="248"/>
      <c r="LDT24" s="248"/>
      <c r="LDU24" s="248"/>
      <c r="LDV24" s="248"/>
      <c r="LDW24" s="248"/>
      <c r="LDX24" s="248"/>
      <c r="LDY24" s="248"/>
      <c r="LDZ24" s="248"/>
      <c r="LEA24" s="248"/>
      <c r="LEB24" s="248"/>
      <c r="LEC24" s="248"/>
      <c r="LED24" s="248"/>
      <c r="LEE24" s="248"/>
      <c r="LEF24" s="248"/>
      <c r="LEG24" s="248"/>
      <c r="LEH24" s="248"/>
      <c r="LEI24" s="248"/>
      <c r="LEJ24" s="248"/>
      <c r="LEK24" s="248"/>
      <c r="LEL24" s="248"/>
      <c r="LEM24" s="248"/>
      <c r="LEN24" s="248"/>
      <c r="LEO24" s="248"/>
      <c r="LEP24" s="248"/>
      <c r="LEQ24" s="248"/>
      <c r="LER24" s="248"/>
      <c r="LES24" s="248"/>
      <c r="LET24" s="248"/>
      <c r="LEU24" s="248"/>
      <c r="LEV24" s="248"/>
      <c r="LEW24" s="248"/>
      <c r="LEX24" s="248"/>
      <c r="LEY24" s="248"/>
      <c r="LEZ24" s="248"/>
      <c r="LFA24" s="248"/>
      <c r="LFB24" s="248"/>
      <c r="LFC24" s="248"/>
      <c r="LFD24" s="248"/>
      <c r="LFE24" s="248"/>
      <c r="LFF24" s="248"/>
      <c r="LFG24" s="248"/>
      <c r="LFH24" s="248"/>
      <c r="LFI24" s="248"/>
      <c r="LFJ24" s="248"/>
      <c r="LFK24" s="248"/>
      <c r="LFL24" s="248"/>
      <c r="LFM24" s="248"/>
      <c r="LFN24" s="248"/>
      <c r="LFO24" s="248"/>
      <c r="LFP24" s="248"/>
      <c r="LFQ24" s="248"/>
      <c r="LFR24" s="248"/>
      <c r="LFS24" s="248"/>
      <c r="LFT24" s="248"/>
      <c r="LFU24" s="248"/>
      <c r="LFV24" s="248"/>
      <c r="LFW24" s="248"/>
      <c r="LFX24" s="248"/>
      <c r="LFY24" s="248"/>
      <c r="LFZ24" s="248"/>
      <c r="LGA24" s="248"/>
      <c r="LGB24" s="248"/>
      <c r="LGC24" s="248"/>
      <c r="LGD24" s="248"/>
      <c r="LGE24" s="248"/>
      <c r="LGF24" s="248"/>
      <c r="LGG24" s="248"/>
      <c r="LGH24" s="248"/>
      <c r="LGI24" s="248"/>
      <c r="LGJ24" s="248"/>
      <c r="LGK24" s="248"/>
      <c r="LGL24" s="248"/>
      <c r="LGM24" s="248"/>
      <c r="LGN24" s="248"/>
      <c r="LGO24" s="248"/>
      <c r="LGP24" s="248"/>
      <c r="LGQ24" s="248"/>
      <c r="LGR24" s="248"/>
      <c r="LGS24" s="248"/>
      <c r="LGT24" s="248"/>
      <c r="LGU24" s="248"/>
      <c r="LGV24" s="248"/>
      <c r="LGW24" s="248"/>
      <c r="LGX24" s="248"/>
      <c r="LGY24" s="248"/>
      <c r="LGZ24" s="248"/>
      <c r="LHA24" s="248"/>
      <c r="LHB24" s="248"/>
      <c r="LHC24" s="248"/>
      <c r="LHD24" s="248"/>
      <c r="LHE24" s="248"/>
      <c r="LHF24" s="248"/>
      <c r="LHG24" s="248"/>
      <c r="LHH24" s="248"/>
      <c r="LHI24" s="248"/>
      <c r="LHJ24" s="248"/>
      <c r="LHK24" s="248"/>
      <c r="LHL24" s="248"/>
      <c r="LHM24" s="248"/>
      <c r="LHN24" s="248"/>
      <c r="LHO24" s="248"/>
      <c r="LHP24" s="248"/>
      <c r="LHQ24" s="248"/>
      <c r="LHR24" s="248"/>
      <c r="LHS24" s="248"/>
      <c r="LHT24" s="248"/>
      <c r="LHU24" s="248"/>
      <c r="LHV24" s="248"/>
      <c r="LHW24" s="248"/>
      <c r="LHX24" s="248"/>
      <c r="LHY24" s="248"/>
      <c r="LHZ24" s="248"/>
      <c r="LIA24" s="248"/>
      <c r="LIB24" s="248"/>
      <c r="LIC24" s="248"/>
      <c r="LID24" s="248"/>
      <c r="LIE24" s="248"/>
      <c r="LIF24" s="248"/>
      <c r="LIG24" s="248"/>
      <c r="LIH24" s="248"/>
      <c r="LII24" s="248"/>
      <c r="LIJ24" s="248"/>
      <c r="LIK24" s="248"/>
      <c r="LIL24" s="248"/>
      <c r="LIM24" s="248"/>
      <c r="LIN24" s="248"/>
      <c r="LIO24" s="248"/>
      <c r="LIP24" s="248"/>
      <c r="LIQ24" s="248"/>
      <c r="LIR24" s="248"/>
      <c r="LIS24" s="248"/>
      <c r="LIT24" s="248"/>
      <c r="LIU24" s="248"/>
      <c r="LIV24" s="248"/>
      <c r="LIW24" s="248"/>
      <c r="LIX24" s="248"/>
      <c r="LIY24" s="248"/>
      <c r="LIZ24" s="248"/>
      <c r="LJA24" s="248"/>
      <c r="LJB24" s="248"/>
      <c r="LJC24" s="248"/>
      <c r="LJD24" s="248"/>
      <c r="LJE24" s="248"/>
      <c r="LJF24" s="248"/>
      <c r="LJG24" s="248"/>
      <c r="LJH24" s="248"/>
      <c r="LJI24" s="248"/>
      <c r="LJJ24" s="248"/>
      <c r="LJK24" s="248"/>
      <c r="LJL24" s="248"/>
      <c r="LJM24" s="248"/>
      <c r="LJN24" s="248"/>
      <c r="LJO24" s="248"/>
      <c r="LJP24" s="248"/>
      <c r="LJQ24" s="248"/>
      <c r="LJR24" s="248"/>
      <c r="LJS24" s="248"/>
      <c r="LJT24" s="248"/>
      <c r="LJU24" s="248"/>
      <c r="LJV24" s="248"/>
      <c r="LJW24" s="248"/>
      <c r="LJX24" s="248"/>
      <c r="LJY24" s="248"/>
      <c r="LJZ24" s="248"/>
      <c r="LKA24" s="248"/>
      <c r="LKB24" s="248"/>
      <c r="LKC24" s="248"/>
      <c r="LKD24" s="248"/>
      <c r="LKE24" s="248"/>
      <c r="LKF24" s="248"/>
      <c r="LKG24" s="248"/>
      <c r="LKH24" s="248"/>
      <c r="LKI24" s="248"/>
      <c r="LKJ24" s="248"/>
      <c r="LKK24" s="248"/>
      <c r="LKL24" s="248"/>
      <c r="LKM24" s="248"/>
      <c r="LKN24" s="248"/>
      <c r="LKO24" s="248"/>
      <c r="LKP24" s="248"/>
      <c r="LKQ24" s="248"/>
      <c r="LKR24" s="248"/>
      <c r="LKS24" s="248"/>
      <c r="LKT24" s="248"/>
      <c r="LKU24" s="248"/>
      <c r="LKV24" s="248"/>
      <c r="LKW24" s="248"/>
      <c r="LKX24" s="248"/>
      <c r="LKY24" s="248"/>
      <c r="LKZ24" s="248"/>
      <c r="LLA24" s="248"/>
      <c r="LLB24" s="248"/>
      <c r="LLC24" s="248"/>
      <c r="LLD24" s="248"/>
      <c r="LLE24" s="248"/>
      <c r="LLF24" s="248"/>
      <c r="LLG24" s="248"/>
      <c r="LLH24" s="248"/>
      <c r="LLI24" s="248"/>
      <c r="LLJ24" s="248"/>
      <c r="LLK24" s="248"/>
      <c r="LLL24" s="248"/>
      <c r="LLM24" s="248"/>
      <c r="LLN24" s="248"/>
      <c r="LLO24" s="248"/>
      <c r="LLP24" s="248"/>
      <c r="LLQ24" s="248"/>
      <c r="LLR24" s="248"/>
      <c r="LLS24" s="248"/>
      <c r="LLT24" s="248"/>
      <c r="LLU24" s="248"/>
      <c r="LLV24" s="248"/>
      <c r="LLW24" s="248"/>
      <c r="LLX24" s="248"/>
      <c r="LLY24" s="248"/>
      <c r="LLZ24" s="248"/>
      <c r="LMA24" s="248"/>
      <c r="LMB24" s="248"/>
      <c r="LMC24" s="248"/>
      <c r="LMD24" s="248"/>
      <c r="LME24" s="248"/>
      <c r="LMF24" s="248"/>
      <c r="LMG24" s="248"/>
      <c r="LMH24" s="248"/>
      <c r="LMI24" s="248"/>
      <c r="LMJ24" s="248"/>
      <c r="LMK24" s="248"/>
      <c r="LML24" s="248"/>
      <c r="LMM24" s="248"/>
      <c r="LMN24" s="248"/>
      <c r="LMO24" s="248"/>
      <c r="LMP24" s="248"/>
      <c r="LMQ24" s="248"/>
      <c r="LMR24" s="248"/>
      <c r="LMS24" s="248"/>
      <c r="LMT24" s="248"/>
      <c r="LMU24" s="248"/>
      <c r="LMV24" s="248"/>
      <c r="LMW24" s="248"/>
      <c r="LMX24" s="248"/>
      <c r="LMY24" s="248"/>
      <c r="LMZ24" s="248"/>
      <c r="LNA24" s="248"/>
      <c r="LNB24" s="248"/>
      <c r="LNC24" s="248"/>
      <c r="LND24" s="248"/>
      <c r="LNE24" s="248"/>
      <c r="LNF24" s="248"/>
      <c r="LNG24" s="248"/>
      <c r="LNH24" s="248"/>
      <c r="LNI24" s="248"/>
      <c r="LNJ24" s="248"/>
      <c r="LNK24" s="248"/>
      <c r="LNL24" s="248"/>
      <c r="LNM24" s="248"/>
      <c r="LNN24" s="248"/>
      <c r="LNO24" s="248"/>
      <c r="LNP24" s="248"/>
      <c r="LNQ24" s="248"/>
      <c r="LNR24" s="248"/>
      <c r="LNS24" s="248"/>
      <c r="LNT24" s="248"/>
      <c r="LNU24" s="248"/>
      <c r="LNV24" s="248"/>
      <c r="LNW24" s="248"/>
      <c r="LNX24" s="248"/>
      <c r="LNY24" s="248"/>
      <c r="LNZ24" s="248"/>
      <c r="LOA24" s="248"/>
      <c r="LOB24" s="248"/>
      <c r="LOC24" s="248"/>
      <c r="LOD24" s="248"/>
      <c r="LOE24" s="248"/>
      <c r="LOF24" s="248"/>
      <c r="LOG24" s="248"/>
      <c r="LOH24" s="248"/>
      <c r="LOI24" s="248"/>
      <c r="LOJ24" s="248"/>
      <c r="LOK24" s="248"/>
      <c r="LOL24" s="248"/>
      <c r="LOM24" s="248"/>
      <c r="LON24" s="248"/>
      <c r="LOO24" s="248"/>
      <c r="LOP24" s="248"/>
      <c r="LOQ24" s="248"/>
      <c r="LOR24" s="248"/>
      <c r="LOS24" s="248"/>
      <c r="LOT24" s="248"/>
      <c r="LOU24" s="248"/>
      <c r="LOV24" s="248"/>
      <c r="LOW24" s="248"/>
      <c r="LOX24" s="248"/>
      <c r="LOY24" s="248"/>
      <c r="LOZ24" s="248"/>
      <c r="LPA24" s="248"/>
      <c r="LPB24" s="248"/>
      <c r="LPC24" s="248"/>
      <c r="LPD24" s="248"/>
      <c r="LPE24" s="248"/>
      <c r="LPF24" s="248"/>
      <c r="LPG24" s="248"/>
      <c r="LPH24" s="248"/>
      <c r="LPI24" s="248"/>
      <c r="LPJ24" s="248"/>
      <c r="LPK24" s="248"/>
      <c r="LPL24" s="248"/>
      <c r="LPM24" s="248"/>
      <c r="LPN24" s="248"/>
      <c r="LPO24" s="248"/>
      <c r="LPP24" s="248"/>
      <c r="LPQ24" s="248"/>
      <c r="LPR24" s="248"/>
      <c r="LPS24" s="248"/>
      <c r="LPT24" s="248"/>
      <c r="LPU24" s="248"/>
      <c r="LPV24" s="248"/>
      <c r="LPW24" s="248"/>
      <c r="LPX24" s="248"/>
      <c r="LPY24" s="248"/>
      <c r="LPZ24" s="248"/>
      <c r="LQA24" s="248"/>
      <c r="LQB24" s="248"/>
      <c r="LQC24" s="248"/>
      <c r="LQD24" s="248"/>
      <c r="LQE24" s="248"/>
      <c r="LQF24" s="248"/>
      <c r="LQG24" s="248"/>
      <c r="LQH24" s="248"/>
      <c r="LQI24" s="248"/>
      <c r="LQJ24" s="248"/>
      <c r="LQK24" s="248"/>
      <c r="LQL24" s="248"/>
      <c r="LQM24" s="248"/>
      <c r="LQN24" s="248"/>
      <c r="LQO24" s="248"/>
      <c r="LQP24" s="248"/>
      <c r="LQQ24" s="248"/>
      <c r="LQR24" s="248"/>
      <c r="LQS24" s="248"/>
      <c r="LQT24" s="248"/>
      <c r="LQU24" s="248"/>
      <c r="LQV24" s="248"/>
      <c r="LQW24" s="248"/>
      <c r="LQX24" s="248"/>
      <c r="LQY24" s="248"/>
      <c r="LQZ24" s="248"/>
      <c r="LRA24" s="248"/>
      <c r="LRB24" s="248"/>
      <c r="LRC24" s="248"/>
      <c r="LRD24" s="248"/>
      <c r="LRE24" s="248"/>
      <c r="LRF24" s="248"/>
      <c r="LRG24" s="248"/>
      <c r="LRH24" s="248"/>
      <c r="LRI24" s="248"/>
      <c r="LRJ24" s="248"/>
      <c r="LRK24" s="248"/>
      <c r="LRL24" s="248"/>
      <c r="LRM24" s="248"/>
      <c r="LRN24" s="248"/>
      <c r="LRO24" s="248"/>
      <c r="LRP24" s="248"/>
      <c r="LRQ24" s="248"/>
      <c r="LRR24" s="248"/>
      <c r="LRS24" s="248"/>
      <c r="LRT24" s="248"/>
      <c r="LRU24" s="248"/>
      <c r="LRV24" s="248"/>
      <c r="LRW24" s="248"/>
      <c r="LRX24" s="248"/>
      <c r="LRY24" s="248"/>
      <c r="LRZ24" s="248"/>
      <c r="LSA24" s="248"/>
      <c r="LSB24" s="248"/>
      <c r="LSC24" s="248"/>
      <c r="LSD24" s="248"/>
      <c r="LSE24" s="248"/>
      <c r="LSF24" s="248"/>
      <c r="LSG24" s="248"/>
      <c r="LSH24" s="248"/>
      <c r="LSI24" s="248"/>
      <c r="LSJ24" s="248"/>
      <c r="LSK24" s="248"/>
      <c r="LSL24" s="248"/>
      <c r="LSM24" s="248"/>
      <c r="LSN24" s="248"/>
      <c r="LSO24" s="248"/>
      <c r="LSP24" s="248"/>
      <c r="LSQ24" s="248"/>
      <c r="LSR24" s="248"/>
      <c r="LSS24" s="248"/>
      <c r="LST24" s="248"/>
      <c r="LSU24" s="248"/>
      <c r="LSV24" s="248"/>
      <c r="LSW24" s="248"/>
      <c r="LSX24" s="248"/>
      <c r="LSY24" s="248"/>
      <c r="LSZ24" s="248"/>
      <c r="LTA24" s="248"/>
      <c r="LTB24" s="248"/>
      <c r="LTC24" s="248"/>
      <c r="LTD24" s="248"/>
      <c r="LTE24" s="248"/>
      <c r="LTF24" s="248"/>
      <c r="LTG24" s="248"/>
      <c r="LTH24" s="248"/>
      <c r="LTI24" s="248"/>
      <c r="LTJ24" s="248"/>
      <c r="LTK24" s="248"/>
      <c r="LTL24" s="248"/>
      <c r="LTM24" s="248"/>
      <c r="LTN24" s="248"/>
      <c r="LTO24" s="248"/>
      <c r="LTP24" s="248"/>
      <c r="LTQ24" s="248"/>
      <c r="LTR24" s="248"/>
      <c r="LTS24" s="248"/>
      <c r="LTT24" s="248"/>
      <c r="LTU24" s="248"/>
      <c r="LTV24" s="248"/>
      <c r="LTW24" s="248"/>
      <c r="LTX24" s="248"/>
      <c r="LTY24" s="248"/>
      <c r="LTZ24" s="248"/>
      <c r="LUA24" s="248"/>
      <c r="LUB24" s="248"/>
      <c r="LUC24" s="248"/>
      <c r="LUD24" s="248"/>
      <c r="LUE24" s="248"/>
      <c r="LUF24" s="248"/>
      <c r="LUG24" s="248"/>
      <c r="LUH24" s="248"/>
      <c r="LUI24" s="248"/>
      <c r="LUJ24" s="248"/>
      <c r="LUK24" s="248"/>
      <c r="LUL24" s="248"/>
      <c r="LUM24" s="248"/>
      <c r="LUN24" s="248"/>
      <c r="LUO24" s="248"/>
      <c r="LUP24" s="248"/>
      <c r="LUQ24" s="248"/>
      <c r="LUR24" s="248"/>
      <c r="LUS24" s="248"/>
      <c r="LUT24" s="248"/>
      <c r="LUU24" s="248"/>
      <c r="LUV24" s="248"/>
      <c r="LUW24" s="248"/>
      <c r="LUX24" s="248"/>
      <c r="LUY24" s="248"/>
      <c r="LUZ24" s="248"/>
      <c r="LVA24" s="248"/>
      <c r="LVB24" s="248"/>
      <c r="LVC24" s="248"/>
      <c r="LVD24" s="248"/>
      <c r="LVE24" s="248"/>
      <c r="LVF24" s="248"/>
      <c r="LVG24" s="248"/>
      <c r="LVH24" s="248"/>
      <c r="LVI24" s="248"/>
      <c r="LVJ24" s="248"/>
      <c r="LVK24" s="248"/>
      <c r="LVL24" s="248"/>
      <c r="LVM24" s="248"/>
      <c r="LVN24" s="248"/>
      <c r="LVO24" s="248"/>
      <c r="LVP24" s="248"/>
      <c r="LVQ24" s="248"/>
      <c r="LVR24" s="248"/>
      <c r="LVS24" s="248"/>
      <c r="LVT24" s="248"/>
      <c r="LVU24" s="248"/>
      <c r="LVV24" s="248"/>
      <c r="LVW24" s="248"/>
      <c r="LVX24" s="248"/>
      <c r="LVY24" s="248"/>
      <c r="LVZ24" s="248"/>
      <c r="LWA24" s="248"/>
      <c r="LWB24" s="248"/>
      <c r="LWC24" s="248"/>
      <c r="LWD24" s="248"/>
      <c r="LWE24" s="248"/>
      <c r="LWF24" s="248"/>
      <c r="LWG24" s="248"/>
      <c r="LWH24" s="248"/>
      <c r="LWI24" s="248"/>
      <c r="LWJ24" s="248"/>
      <c r="LWK24" s="248"/>
      <c r="LWL24" s="248"/>
      <c r="LWM24" s="248"/>
      <c r="LWN24" s="248"/>
      <c r="LWO24" s="248"/>
      <c r="LWP24" s="248"/>
      <c r="LWQ24" s="248"/>
      <c r="LWR24" s="248"/>
      <c r="LWS24" s="248"/>
      <c r="LWT24" s="248"/>
      <c r="LWU24" s="248"/>
      <c r="LWV24" s="248"/>
      <c r="LWW24" s="248"/>
      <c r="LWX24" s="248"/>
      <c r="LWY24" s="248"/>
      <c r="LWZ24" s="248"/>
      <c r="LXA24" s="248"/>
      <c r="LXB24" s="248"/>
      <c r="LXC24" s="248"/>
      <c r="LXD24" s="248"/>
      <c r="LXE24" s="248"/>
      <c r="LXF24" s="248"/>
      <c r="LXG24" s="248"/>
      <c r="LXH24" s="248"/>
      <c r="LXI24" s="248"/>
      <c r="LXJ24" s="248"/>
      <c r="LXK24" s="248"/>
      <c r="LXL24" s="248"/>
      <c r="LXM24" s="248"/>
      <c r="LXN24" s="248"/>
      <c r="LXO24" s="248"/>
      <c r="LXP24" s="248"/>
      <c r="LXQ24" s="248"/>
      <c r="LXR24" s="248"/>
      <c r="LXS24" s="248"/>
      <c r="LXT24" s="248"/>
      <c r="LXU24" s="248"/>
      <c r="LXV24" s="248"/>
      <c r="LXW24" s="248"/>
      <c r="LXX24" s="248"/>
      <c r="LXY24" s="248"/>
      <c r="LXZ24" s="248"/>
      <c r="LYA24" s="248"/>
      <c r="LYB24" s="248"/>
      <c r="LYC24" s="248"/>
      <c r="LYD24" s="248"/>
      <c r="LYE24" s="248"/>
      <c r="LYF24" s="248"/>
      <c r="LYG24" s="248"/>
      <c r="LYH24" s="248"/>
      <c r="LYI24" s="248"/>
      <c r="LYJ24" s="248"/>
      <c r="LYK24" s="248"/>
      <c r="LYL24" s="248"/>
      <c r="LYM24" s="248"/>
      <c r="LYN24" s="248"/>
      <c r="LYO24" s="248"/>
      <c r="LYP24" s="248"/>
      <c r="LYQ24" s="248"/>
      <c r="LYR24" s="248"/>
      <c r="LYS24" s="248"/>
      <c r="LYT24" s="248"/>
      <c r="LYU24" s="248"/>
      <c r="LYV24" s="248"/>
      <c r="LYW24" s="248"/>
      <c r="LYX24" s="248"/>
      <c r="LYY24" s="248"/>
      <c r="LYZ24" s="248"/>
      <c r="LZA24" s="248"/>
      <c r="LZB24" s="248"/>
      <c r="LZC24" s="248"/>
      <c r="LZD24" s="248"/>
      <c r="LZE24" s="248"/>
      <c r="LZF24" s="248"/>
      <c r="LZG24" s="248"/>
      <c r="LZH24" s="248"/>
      <c r="LZI24" s="248"/>
      <c r="LZJ24" s="248"/>
      <c r="LZK24" s="248"/>
      <c r="LZL24" s="248"/>
      <c r="LZM24" s="248"/>
      <c r="LZN24" s="248"/>
      <c r="LZO24" s="248"/>
      <c r="LZP24" s="248"/>
      <c r="LZQ24" s="248"/>
      <c r="LZR24" s="248"/>
      <c r="LZS24" s="248"/>
      <c r="LZT24" s="248"/>
      <c r="LZU24" s="248"/>
      <c r="LZV24" s="248"/>
      <c r="LZW24" s="248"/>
      <c r="LZX24" s="248"/>
      <c r="LZY24" s="248"/>
      <c r="LZZ24" s="248"/>
      <c r="MAA24" s="248"/>
      <c r="MAB24" s="248"/>
      <c r="MAC24" s="248"/>
      <c r="MAD24" s="248"/>
      <c r="MAE24" s="248"/>
      <c r="MAF24" s="248"/>
      <c r="MAG24" s="248"/>
      <c r="MAH24" s="248"/>
      <c r="MAI24" s="248"/>
      <c r="MAJ24" s="248"/>
      <c r="MAK24" s="248"/>
      <c r="MAL24" s="248"/>
      <c r="MAM24" s="248"/>
      <c r="MAN24" s="248"/>
      <c r="MAO24" s="248"/>
      <c r="MAP24" s="248"/>
      <c r="MAQ24" s="248"/>
      <c r="MAR24" s="248"/>
      <c r="MAS24" s="248"/>
      <c r="MAT24" s="248"/>
      <c r="MAU24" s="248"/>
      <c r="MAV24" s="248"/>
      <c r="MAW24" s="248"/>
      <c r="MAX24" s="248"/>
      <c r="MAY24" s="248"/>
      <c r="MAZ24" s="248"/>
      <c r="MBA24" s="248"/>
      <c r="MBB24" s="248"/>
      <c r="MBC24" s="248"/>
      <c r="MBD24" s="248"/>
      <c r="MBE24" s="248"/>
      <c r="MBF24" s="248"/>
      <c r="MBG24" s="248"/>
      <c r="MBH24" s="248"/>
      <c r="MBI24" s="248"/>
      <c r="MBJ24" s="248"/>
      <c r="MBK24" s="248"/>
      <c r="MBL24" s="248"/>
      <c r="MBM24" s="248"/>
      <c r="MBN24" s="248"/>
      <c r="MBO24" s="248"/>
      <c r="MBP24" s="248"/>
      <c r="MBQ24" s="248"/>
      <c r="MBR24" s="248"/>
      <c r="MBS24" s="248"/>
      <c r="MBT24" s="248"/>
      <c r="MBU24" s="248"/>
      <c r="MBV24" s="248"/>
      <c r="MBW24" s="248"/>
      <c r="MBX24" s="248"/>
      <c r="MBY24" s="248"/>
      <c r="MBZ24" s="248"/>
      <c r="MCA24" s="248"/>
      <c r="MCB24" s="248"/>
      <c r="MCC24" s="248"/>
      <c r="MCD24" s="248"/>
      <c r="MCE24" s="248"/>
      <c r="MCF24" s="248"/>
      <c r="MCG24" s="248"/>
      <c r="MCH24" s="248"/>
      <c r="MCI24" s="248"/>
      <c r="MCJ24" s="248"/>
      <c r="MCK24" s="248"/>
      <c r="MCL24" s="248"/>
      <c r="MCM24" s="248"/>
      <c r="MCN24" s="248"/>
      <c r="MCO24" s="248"/>
      <c r="MCP24" s="248"/>
      <c r="MCQ24" s="248"/>
      <c r="MCR24" s="248"/>
      <c r="MCS24" s="248"/>
      <c r="MCT24" s="248"/>
      <c r="MCU24" s="248"/>
      <c r="MCV24" s="248"/>
      <c r="MCW24" s="248"/>
      <c r="MCX24" s="248"/>
      <c r="MCY24" s="248"/>
      <c r="MCZ24" s="248"/>
      <c r="MDA24" s="248"/>
      <c r="MDB24" s="248"/>
      <c r="MDC24" s="248"/>
      <c r="MDD24" s="248"/>
      <c r="MDE24" s="248"/>
      <c r="MDF24" s="248"/>
      <c r="MDG24" s="248"/>
      <c r="MDH24" s="248"/>
      <c r="MDI24" s="248"/>
      <c r="MDJ24" s="248"/>
      <c r="MDK24" s="248"/>
      <c r="MDL24" s="248"/>
      <c r="MDM24" s="248"/>
      <c r="MDN24" s="248"/>
      <c r="MDO24" s="248"/>
      <c r="MDP24" s="248"/>
      <c r="MDQ24" s="248"/>
      <c r="MDR24" s="248"/>
      <c r="MDS24" s="248"/>
      <c r="MDT24" s="248"/>
      <c r="MDU24" s="248"/>
      <c r="MDV24" s="248"/>
      <c r="MDW24" s="248"/>
      <c r="MDX24" s="248"/>
      <c r="MDY24" s="248"/>
      <c r="MDZ24" s="248"/>
      <c r="MEA24" s="248"/>
      <c r="MEB24" s="248"/>
      <c r="MEC24" s="248"/>
      <c r="MED24" s="248"/>
      <c r="MEE24" s="248"/>
      <c r="MEF24" s="248"/>
      <c r="MEG24" s="248"/>
      <c r="MEH24" s="248"/>
      <c r="MEI24" s="248"/>
      <c r="MEJ24" s="248"/>
      <c r="MEK24" s="248"/>
      <c r="MEL24" s="248"/>
      <c r="MEM24" s="248"/>
      <c r="MEN24" s="248"/>
      <c r="MEO24" s="248"/>
      <c r="MEP24" s="248"/>
      <c r="MEQ24" s="248"/>
      <c r="MER24" s="248"/>
      <c r="MES24" s="248"/>
      <c r="MET24" s="248"/>
      <c r="MEU24" s="248"/>
      <c r="MEV24" s="248"/>
      <c r="MEW24" s="248"/>
      <c r="MEX24" s="248"/>
      <c r="MEY24" s="248"/>
      <c r="MEZ24" s="248"/>
      <c r="MFA24" s="248"/>
      <c r="MFB24" s="248"/>
      <c r="MFC24" s="248"/>
      <c r="MFD24" s="248"/>
      <c r="MFE24" s="248"/>
      <c r="MFF24" s="248"/>
      <c r="MFG24" s="248"/>
      <c r="MFH24" s="248"/>
      <c r="MFI24" s="248"/>
      <c r="MFJ24" s="248"/>
      <c r="MFK24" s="248"/>
      <c r="MFL24" s="248"/>
      <c r="MFM24" s="248"/>
      <c r="MFN24" s="248"/>
      <c r="MFO24" s="248"/>
      <c r="MFP24" s="248"/>
      <c r="MFQ24" s="248"/>
      <c r="MFR24" s="248"/>
      <c r="MFS24" s="248"/>
      <c r="MFT24" s="248"/>
      <c r="MFU24" s="248"/>
      <c r="MFV24" s="248"/>
      <c r="MFW24" s="248"/>
      <c r="MFX24" s="248"/>
      <c r="MFY24" s="248"/>
      <c r="MFZ24" s="248"/>
      <c r="MGA24" s="248"/>
      <c r="MGB24" s="248"/>
      <c r="MGC24" s="248"/>
      <c r="MGD24" s="248"/>
      <c r="MGE24" s="248"/>
      <c r="MGF24" s="248"/>
      <c r="MGG24" s="248"/>
      <c r="MGH24" s="248"/>
      <c r="MGI24" s="248"/>
      <c r="MGJ24" s="248"/>
      <c r="MGK24" s="248"/>
      <c r="MGL24" s="248"/>
      <c r="MGM24" s="248"/>
      <c r="MGN24" s="248"/>
      <c r="MGO24" s="248"/>
      <c r="MGP24" s="248"/>
      <c r="MGQ24" s="248"/>
      <c r="MGR24" s="248"/>
      <c r="MGS24" s="248"/>
      <c r="MGT24" s="248"/>
      <c r="MGU24" s="248"/>
      <c r="MGV24" s="248"/>
      <c r="MGW24" s="248"/>
      <c r="MGX24" s="248"/>
      <c r="MGY24" s="248"/>
      <c r="MGZ24" s="248"/>
      <c r="MHA24" s="248"/>
      <c r="MHB24" s="248"/>
      <c r="MHC24" s="248"/>
      <c r="MHD24" s="248"/>
      <c r="MHE24" s="248"/>
      <c r="MHF24" s="248"/>
      <c r="MHG24" s="248"/>
      <c r="MHH24" s="248"/>
      <c r="MHI24" s="248"/>
      <c r="MHJ24" s="248"/>
      <c r="MHK24" s="248"/>
      <c r="MHL24" s="248"/>
      <c r="MHM24" s="248"/>
      <c r="MHN24" s="248"/>
      <c r="MHO24" s="248"/>
      <c r="MHP24" s="248"/>
      <c r="MHQ24" s="248"/>
      <c r="MHR24" s="248"/>
      <c r="MHS24" s="248"/>
      <c r="MHT24" s="248"/>
      <c r="MHU24" s="248"/>
      <c r="MHV24" s="248"/>
      <c r="MHW24" s="248"/>
      <c r="MHX24" s="248"/>
      <c r="MHY24" s="248"/>
      <c r="MHZ24" s="248"/>
      <c r="MIA24" s="248"/>
      <c r="MIB24" s="248"/>
      <c r="MIC24" s="248"/>
      <c r="MID24" s="248"/>
      <c r="MIE24" s="248"/>
      <c r="MIF24" s="248"/>
      <c r="MIG24" s="248"/>
      <c r="MIH24" s="248"/>
      <c r="MII24" s="248"/>
      <c r="MIJ24" s="248"/>
      <c r="MIK24" s="248"/>
      <c r="MIL24" s="248"/>
      <c r="MIM24" s="248"/>
      <c r="MIN24" s="248"/>
      <c r="MIO24" s="248"/>
      <c r="MIP24" s="248"/>
      <c r="MIQ24" s="248"/>
      <c r="MIR24" s="248"/>
      <c r="MIS24" s="248"/>
      <c r="MIT24" s="248"/>
      <c r="MIU24" s="248"/>
      <c r="MIV24" s="248"/>
      <c r="MIW24" s="248"/>
      <c r="MIX24" s="248"/>
      <c r="MIY24" s="248"/>
      <c r="MIZ24" s="248"/>
      <c r="MJA24" s="248"/>
      <c r="MJB24" s="248"/>
      <c r="MJC24" s="248"/>
      <c r="MJD24" s="248"/>
      <c r="MJE24" s="248"/>
      <c r="MJF24" s="248"/>
      <c r="MJG24" s="248"/>
      <c r="MJH24" s="248"/>
      <c r="MJI24" s="248"/>
      <c r="MJJ24" s="248"/>
      <c r="MJK24" s="248"/>
      <c r="MJL24" s="248"/>
      <c r="MJM24" s="248"/>
      <c r="MJN24" s="248"/>
      <c r="MJO24" s="248"/>
      <c r="MJP24" s="248"/>
      <c r="MJQ24" s="248"/>
      <c r="MJR24" s="248"/>
      <c r="MJS24" s="248"/>
      <c r="MJT24" s="248"/>
      <c r="MJU24" s="248"/>
      <c r="MJV24" s="248"/>
      <c r="MJW24" s="248"/>
      <c r="MJX24" s="248"/>
      <c r="MJY24" s="248"/>
      <c r="MJZ24" s="248"/>
      <c r="MKA24" s="248"/>
      <c r="MKB24" s="248"/>
      <c r="MKC24" s="248"/>
      <c r="MKD24" s="248"/>
      <c r="MKE24" s="248"/>
      <c r="MKF24" s="248"/>
      <c r="MKG24" s="248"/>
      <c r="MKH24" s="248"/>
      <c r="MKI24" s="248"/>
      <c r="MKJ24" s="248"/>
      <c r="MKK24" s="248"/>
      <c r="MKL24" s="248"/>
      <c r="MKM24" s="248"/>
      <c r="MKN24" s="248"/>
      <c r="MKO24" s="248"/>
      <c r="MKP24" s="248"/>
      <c r="MKQ24" s="248"/>
      <c r="MKR24" s="248"/>
      <c r="MKS24" s="248"/>
      <c r="MKT24" s="248"/>
      <c r="MKU24" s="248"/>
      <c r="MKV24" s="248"/>
      <c r="MKW24" s="248"/>
      <c r="MKX24" s="248"/>
      <c r="MKY24" s="248"/>
      <c r="MKZ24" s="248"/>
      <c r="MLA24" s="248"/>
      <c r="MLB24" s="248"/>
      <c r="MLC24" s="248"/>
      <c r="MLD24" s="248"/>
      <c r="MLE24" s="248"/>
      <c r="MLF24" s="248"/>
      <c r="MLG24" s="248"/>
      <c r="MLH24" s="248"/>
      <c r="MLI24" s="248"/>
      <c r="MLJ24" s="248"/>
      <c r="MLK24" s="248"/>
      <c r="MLL24" s="248"/>
      <c r="MLM24" s="248"/>
      <c r="MLN24" s="248"/>
      <c r="MLO24" s="248"/>
      <c r="MLP24" s="248"/>
      <c r="MLQ24" s="248"/>
      <c r="MLR24" s="248"/>
      <c r="MLS24" s="248"/>
      <c r="MLT24" s="248"/>
      <c r="MLU24" s="248"/>
      <c r="MLV24" s="248"/>
      <c r="MLW24" s="248"/>
      <c r="MLX24" s="248"/>
      <c r="MLY24" s="248"/>
      <c r="MLZ24" s="248"/>
      <c r="MMA24" s="248"/>
      <c r="MMB24" s="248"/>
      <c r="MMC24" s="248"/>
      <c r="MMD24" s="248"/>
      <c r="MME24" s="248"/>
      <c r="MMF24" s="248"/>
      <c r="MMG24" s="248"/>
      <c r="MMH24" s="248"/>
      <c r="MMI24" s="248"/>
      <c r="MMJ24" s="248"/>
      <c r="MMK24" s="248"/>
      <c r="MML24" s="248"/>
      <c r="MMM24" s="248"/>
      <c r="MMN24" s="248"/>
      <c r="MMO24" s="248"/>
      <c r="MMP24" s="248"/>
      <c r="MMQ24" s="248"/>
      <c r="MMR24" s="248"/>
      <c r="MMS24" s="248"/>
      <c r="MMT24" s="248"/>
      <c r="MMU24" s="248"/>
      <c r="MMV24" s="248"/>
      <c r="MMW24" s="248"/>
      <c r="MMX24" s="248"/>
      <c r="MMY24" s="248"/>
      <c r="MMZ24" s="248"/>
      <c r="MNA24" s="248"/>
      <c r="MNB24" s="248"/>
      <c r="MNC24" s="248"/>
      <c r="MND24" s="248"/>
      <c r="MNE24" s="248"/>
      <c r="MNF24" s="248"/>
      <c r="MNG24" s="248"/>
      <c r="MNH24" s="248"/>
      <c r="MNI24" s="248"/>
      <c r="MNJ24" s="248"/>
      <c r="MNK24" s="248"/>
      <c r="MNL24" s="248"/>
      <c r="MNM24" s="248"/>
      <c r="MNN24" s="248"/>
      <c r="MNO24" s="248"/>
      <c r="MNP24" s="248"/>
      <c r="MNQ24" s="248"/>
      <c r="MNR24" s="248"/>
      <c r="MNS24" s="248"/>
      <c r="MNT24" s="248"/>
      <c r="MNU24" s="248"/>
      <c r="MNV24" s="248"/>
      <c r="MNW24" s="248"/>
      <c r="MNX24" s="248"/>
      <c r="MNY24" s="248"/>
      <c r="MNZ24" s="248"/>
      <c r="MOA24" s="248"/>
      <c r="MOB24" s="248"/>
      <c r="MOC24" s="248"/>
      <c r="MOD24" s="248"/>
      <c r="MOE24" s="248"/>
      <c r="MOF24" s="248"/>
      <c r="MOG24" s="248"/>
      <c r="MOH24" s="248"/>
      <c r="MOI24" s="248"/>
      <c r="MOJ24" s="248"/>
      <c r="MOK24" s="248"/>
      <c r="MOL24" s="248"/>
      <c r="MOM24" s="248"/>
      <c r="MON24" s="248"/>
      <c r="MOO24" s="248"/>
      <c r="MOP24" s="248"/>
      <c r="MOQ24" s="248"/>
      <c r="MOR24" s="248"/>
      <c r="MOS24" s="248"/>
      <c r="MOT24" s="248"/>
      <c r="MOU24" s="248"/>
      <c r="MOV24" s="248"/>
      <c r="MOW24" s="248"/>
      <c r="MOX24" s="248"/>
      <c r="MOY24" s="248"/>
      <c r="MOZ24" s="248"/>
      <c r="MPA24" s="248"/>
      <c r="MPB24" s="248"/>
      <c r="MPC24" s="248"/>
      <c r="MPD24" s="248"/>
      <c r="MPE24" s="248"/>
      <c r="MPF24" s="248"/>
      <c r="MPG24" s="248"/>
      <c r="MPH24" s="248"/>
      <c r="MPI24" s="248"/>
      <c r="MPJ24" s="248"/>
      <c r="MPK24" s="248"/>
      <c r="MPL24" s="248"/>
      <c r="MPM24" s="248"/>
      <c r="MPN24" s="248"/>
      <c r="MPO24" s="248"/>
      <c r="MPP24" s="248"/>
      <c r="MPQ24" s="248"/>
      <c r="MPR24" s="248"/>
      <c r="MPS24" s="248"/>
      <c r="MPT24" s="248"/>
      <c r="MPU24" s="248"/>
      <c r="MPV24" s="248"/>
      <c r="MPW24" s="248"/>
      <c r="MPX24" s="248"/>
      <c r="MPY24" s="248"/>
      <c r="MPZ24" s="248"/>
      <c r="MQA24" s="248"/>
      <c r="MQB24" s="248"/>
      <c r="MQC24" s="248"/>
      <c r="MQD24" s="248"/>
      <c r="MQE24" s="248"/>
      <c r="MQF24" s="248"/>
      <c r="MQG24" s="248"/>
      <c r="MQH24" s="248"/>
      <c r="MQI24" s="248"/>
      <c r="MQJ24" s="248"/>
      <c r="MQK24" s="248"/>
      <c r="MQL24" s="248"/>
      <c r="MQM24" s="248"/>
      <c r="MQN24" s="248"/>
      <c r="MQO24" s="248"/>
      <c r="MQP24" s="248"/>
      <c r="MQQ24" s="248"/>
      <c r="MQR24" s="248"/>
      <c r="MQS24" s="248"/>
      <c r="MQT24" s="248"/>
      <c r="MQU24" s="248"/>
      <c r="MQV24" s="248"/>
      <c r="MQW24" s="248"/>
      <c r="MQX24" s="248"/>
      <c r="MQY24" s="248"/>
      <c r="MQZ24" s="248"/>
      <c r="MRA24" s="248"/>
      <c r="MRB24" s="248"/>
      <c r="MRC24" s="248"/>
      <c r="MRD24" s="248"/>
      <c r="MRE24" s="248"/>
      <c r="MRF24" s="248"/>
      <c r="MRG24" s="248"/>
      <c r="MRH24" s="248"/>
      <c r="MRI24" s="248"/>
      <c r="MRJ24" s="248"/>
      <c r="MRK24" s="248"/>
      <c r="MRL24" s="248"/>
      <c r="MRM24" s="248"/>
      <c r="MRN24" s="248"/>
      <c r="MRO24" s="248"/>
      <c r="MRP24" s="248"/>
      <c r="MRQ24" s="248"/>
      <c r="MRR24" s="248"/>
      <c r="MRS24" s="248"/>
      <c r="MRT24" s="248"/>
      <c r="MRU24" s="248"/>
      <c r="MRV24" s="248"/>
      <c r="MRW24" s="248"/>
      <c r="MRX24" s="248"/>
      <c r="MRY24" s="248"/>
      <c r="MRZ24" s="248"/>
      <c r="MSA24" s="248"/>
      <c r="MSB24" s="248"/>
      <c r="MSC24" s="248"/>
      <c r="MSD24" s="248"/>
      <c r="MSE24" s="248"/>
      <c r="MSF24" s="248"/>
      <c r="MSG24" s="248"/>
      <c r="MSH24" s="248"/>
      <c r="MSI24" s="248"/>
      <c r="MSJ24" s="248"/>
      <c r="MSK24" s="248"/>
      <c r="MSL24" s="248"/>
      <c r="MSM24" s="248"/>
      <c r="MSN24" s="248"/>
      <c r="MSO24" s="248"/>
      <c r="MSP24" s="248"/>
      <c r="MSQ24" s="248"/>
      <c r="MSR24" s="248"/>
      <c r="MSS24" s="248"/>
      <c r="MST24" s="248"/>
      <c r="MSU24" s="248"/>
      <c r="MSV24" s="248"/>
      <c r="MSW24" s="248"/>
      <c r="MSX24" s="248"/>
      <c r="MSY24" s="248"/>
      <c r="MSZ24" s="248"/>
      <c r="MTA24" s="248"/>
      <c r="MTB24" s="248"/>
      <c r="MTC24" s="248"/>
      <c r="MTD24" s="248"/>
      <c r="MTE24" s="248"/>
      <c r="MTF24" s="248"/>
      <c r="MTG24" s="248"/>
      <c r="MTH24" s="248"/>
      <c r="MTI24" s="248"/>
      <c r="MTJ24" s="248"/>
      <c r="MTK24" s="248"/>
      <c r="MTL24" s="248"/>
      <c r="MTM24" s="248"/>
      <c r="MTN24" s="248"/>
      <c r="MTO24" s="248"/>
      <c r="MTP24" s="248"/>
      <c r="MTQ24" s="248"/>
      <c r="MTR24" s="248"/>
      <c r="MTS24" s="248"/>
      <c r="MTT24" s="248"/>
      <c r="MTU24" s="248"/>
      <c r="MTV24" s="248"/>
      <c r="MTW24" s="248"/>
      <c r="MTX24" s="248"/>
      <c r="MTY24" s="248"/>
      <c r="MTZ24" s="248"/>
      <c r="MUA24" s="248"/>
      <c r="MUB24" s="248"/>
      <c r="MUC24" s="248"/>
      <c r="MUD24" s="248"/>
      <c r="MUE24" s="248"/>
      <c r="MUF24" s="248"/>
      <c r="MUG24" s="248"/>
      <c r="MUH24" s="248"/>
      <c r="MUI24" s="248"/>
      <c r="MUJ24" s="248"/>
      <c r="MUK24" s="248"/>
      <c r="MUL24" s="248"/>
      <c r="MUM24" s="248"/>
      <c r="MUN24" s="248"/>
      <c r="MUO24" s="248"/>
      <c r="MUP24" s="248"/>
      <c r="MUQ24" s="248"/>
      <c r="MUR24" s="248"/>
      <c r="MUS24" s="248"/>
      <c r="MUT24" s="248"/>
      <c r="MUU24" s="248"/>
      <c r="MUV24" s="248"/>
      <c r="MUW24" s="248"/>
      <c r="MUX24" s="248"/>
      <c r="MUY24" s="248"/>
      <c r="MUZ24" s="248"/>
      <c r="MVA24" s="248"/>
      <c r="MVB24" s="248"/>
      <c r="MVC24" s="248"/>
      <c r="MVD24" s="248"/>
      <c r="MVE24" s="248"/>
      <c r="MVF24" s="248"/>
      <c r="MVG24" s="248"/>
      <c r="MVH24" s="248"/>
      <c r="MVI24" s="248"/>
      <c r="MVJ24" s="248"/>
      <c r="MVK24" s="248"/>
      <c r="MVL24" s="248"/>
      <c r="MVM24" s="248"/>
      <c r="MVN24" s="248"/>
      <c r="MVO24" s="248"/>
      <c r="MVP24" s="248"/>
      <c r="MVQ24" s="248"/>
      <c r="MVR24" s="248"/>
      <c r="MVS24" s="248"/>
      <c r="MVT24" s="248"/>
      <c r="MVU24" s="248"/>
      <c r="MVV24" s="248"/>
      <c r="MVW24" s="248"/>
      <c r="MVX24" s="248"/>
      <c r="MVY24" s="248"/>
      <c r="MVZ24" s="248"/>
      <c r="MWA24" s="248"/>
      <c r="MWB24" s="248"/>
      <c r="MWC24" s="248"/>
      <c r="MWD24" s="248"/>
      <c r="MWE24" s="248"/>
      <c r="MWF24" s="248"/>
      <c r="MWG24" s="248"/>
      <c r="MWH24" s="248"/>
      <c r="MWI24" s="248"/>
      <c r="MWJ24" s="248"/>
      <c r="MWK24" s="248"/>
      <c r="MWL24" s="248"/>
      <c r="MWM24" s="248"/>
      <c r="MWN24" s="248"/>
      <c r="MWO24" s="248"/>
      <c r="MWP24" s="248"/>
      <c r="MWQ24" s="248"/>
      <c r="MWR24" s="248"/>
      <c r="MWS24" s="248"/>
      <c r="MWT24" s="248"/>
      <c r="MWU24" s="248"/>
      <c r="MWV24" s="248"/>
      <c r="MWW24" s="248"/>
      <c r="MWX24" s="248"/>
      <c r="MWY24" s="248"/>
      <c r="MWZ24" s="248"/>
      <c r="MXA24" s="248"/>
      <c r="MXB24" s="248"/>
      <c r="MXC24" s="248"/>
      <c r="MXD24" s="248"/>
      <c r="MXE24" s="248"/>
      <c r="MXF24" s="248"/>
      <c r="MXG24" s="248"/>
      <c r="MXH24" s="248"/>
      <c r="MXI24" s="248"/>
      <c r="MXJ24" s="248"/>
      <c r="MXK24" s="248"/>
      <c r="MXL24" s="248"/>
      <c r="MXM24" s="248"/>
      <c r="MXN24" s="248"/>
      <c r="MXO24" s="248"/>
      <c r="MXP24" s="248"/>
      <c r="MXQ24" s="248"/>
      <c r="MXR24" s="248"/>
      <c r="MXS24" s="248"/>
      <c r="MXT24" s="248"/>
      <c r="MXU24" s="248"/>
      <c r="MXV24" s="248"/>
      <c r="MXW24" s="248"/>
      <c r="MXX24" s="248"/>
      <c r="MXY24" s="248"/>
      <c r="MXZ24" s="248"/>
      <c r="MYA24" s="248"/>
      <c r="MYB24" s="248"/>
      <c r="MYC24" s="248"/>
      <c r="MYD24" s="248"/>
      <c r="MYE24" s="248"/>
      <c r="MYF24" s="248"/>
      <c r="MYG24" s="248"/>
      <c r="MYH24" s="248"/>
      <c r="MYI24" s="248"/>
      <c r="MYJ24" s="248"/>
      <c r="MYK24" s="248"/>
      <c r="MYL24" s="248"/>
      <c r="MYM24" s="248"/>
      <c r="MYN24" s="248"/>
      <c r="MYO24" s="248"/>
      <c r="MYP24" s="248"/>
      <c r="MYQ24" s="248"/>
      <c r="MYR24" s="248"/>
      <c r="MYS24" s="248"/>
      <c r="MYT24" s="248"/>
      <c r="MYU24" s="248"/>
      <c r="MYV24" s="248"/>
      <c r="MYW24" s="248"/>
      <c r="MYX24" s="248"/>
      <c r="MYY24" s="248"/>
      <c r="MYZ24" s="248"/>
      <c r="MZA24" s="248"/>
      <c r="MZB24" s="248"/>
      <c r="MZC24" s="248"/>
      <c r="MZD24" s="248"/>
      <c r="MZE24" s="248"/>
      <c r="MZF24" s="248"/>
      <c r="MZG24" s="248"/>
      <c r="MZH24" s="248"/>
      <c r="MZI24" s="248"/>
      <c r="MZJ24" s="248"/>
      <c r="MZK24" s="248"/>
      <c r="MZL24" s="248"/>
      <c r="MZM24" s="248"/>
      <c r="MZN24" s="248"/>
      <c r="MZO24" s="248"/>
      <c r="MZP24" s="248"/>
      <c r="MZQ24" s="248"/>
      <c r="MZR24" s="248"/>
      <c r="MZS24" s="248"/>
      <c r="MZT24" s="248"/>
      <c r="MZU24" s="248"/>
      <c r="MZV24" s="248"/>
      <c r="MZW24" s="248"/>
      <c r="MZX24" s="248"/>
      <c r="MZY24" s="248"/>
      <c r="MZZ24" s="248"/>
      <c r="NAA24" s="248"/>
      <c r="NAB24" s="248"/>
      <c r="NAC24" s="248"/>
      <c r="NAD24" s="248"/>
      <c r="NAE24" s="248"/>
      <c r="NAF24" s="248"/>
      <c r="NAG24" s="248"/>
      <c r="NAH24" s="248"/>
      <c r="NAI24" s="248"/>
      <c r="NAJ24" s="248"/>
      <c r="NAK24" s="248"/>
      <c r="NAL24" s="248"/>
      <c r="NAM24" s="248"/>
      <c r="NAN24" s="248"/>
      <c r="NAO24" s="248"/>
      <c r="NAP24" s="248"/>
      <c r="NAQ24" s="248"/>
      <c r="NAR24" s="248"/>
      <c r="NAS24" s="248"/>
      <c r="NAT24" s="248"/>
      <c r="NAU24" s="248"/>
      <c r="NAV24" s="248"/>
      <c r="NAW24" s="248"/>
      <c r="NAX24" s="248"/>
      <c r="NAY24" s="248"/>
      <c r="NAZ24" s="248"/>
      <c r="NBA24" s="248"/>
      <c r="NBB24" s="248"/>
      <c r="NBC24" s="248"/>
      <c r="NBD24" s="248"/>
      <c r="NBE24" s="248"/>
      <c r="NBF24" s="248"/>
      <c r="NBG24" s="248"/>
      <c r="NBH24" s="248"/>
      <c r="NBI24" s="248"/>
      <c r="NBJ24" s="248"/>
      <c r="NBK24" s="248"/>
      <c r="NBL24" s="248"/>
      <c r="NBM24" s="248"/>
      <c r="NBN24" s="248"/>
      <c r="NBO24" s="248"/>
      <c r="NBP24" s="248"/>
      <c r="NBQ24" s="248"/>
      <c r="NBR24" s="248"/>
      <c r="NBS24" s="248"/>
      <c r="NBT24" s="248"/>
      <c r="NBU24" s="248"/>
      <c r="NBV24" s="248"/>
      <c r="NBW24" s="248"/>
      <c r="NBX24" s="248"/>
      <c r="NBY24" s="248"/>
      <c r="NBZ24" s="248"/>
      <c r="NCA24" s="248"/>
      <c r="NCB24" s="248"/>
      <c r="NCC24" s="248"/>
      <c r="NCD24" s="248"/>
      <c r="NCE24" s="248"/>
      <c r="NCF24" s="248"/>
      <c r="NCG24" s="248"/>
      <c r="NCH24" s="248"/>
      <c r="NCI24" s="248"/>
      <c r="NCJ24" s="248"/>
      <c r="NCK24" s="248"/>
      <c r="NCL24" s="248"/>
      <c r="NCM24" s="248"/>
      <c r="NCN24" s="248"/>
      <c r="NCO24" s="248"/>
      <c r="NCP24" s="248"/>
      <c r="NCQ24" s="248"/>
      <c r="NCR24" s="248"/>
      <c r="NCS24" s="248"/>
      <c r="NCT24" s="248"/>
      <c r="NCU24" s="248"/>
      <c r="NCV24" s="248"/>
      <c r="NCW24" s="248"/>
      <c r="NCX24" s="248"/>
      <c r="NCY24" s="248"/>
      <c r="NCZ24" s="248"/>
      <c r="NDA24" s="248"/>
      <c r="NDB24" s="248"/>
      <c r="NDC24" s="248"/>
      <c r="NDD24" s="248"/>
      <c r="NDE24" s="248"/>
      <c r="NDF24" s="248"/>
      <c r="NDG24" s="248"/>
      <c r="NDH24" s="248"/>
      <c r="NDI24" s="248"/>
      <c r="NDJ24" s="248"/>
      <c r="NDK24" s="248"/>
      <c r="NDL24" s="248"/>
      <c r="NDM24" s="248"/>
      <c r="NDN24" s="248"/>
      <c r="NDO24" s="248"/>
      <c r="NDP24" s="248"/>
      <c r="NDQ24" s="248"/>
      <c r="NDR24" s="248"/>
      <c r="NDS24" s="248"/>
      <c r="NDT24" s="248"/>
      <c r="NDU24" s="248"/>
      <c r="NDV24" s="248"/>
      <c r="NDW24" s="248"/>
      <c r="NDX24" s="248"/>
      <c r="NDY24" s="248"/>
      <c r="NDZ24" s="248"/>
      <c r="NEA24" s="248"/>
      <c r="NEB24" s="248"/>
      <c r="NEC24" s="248"/>
      <c r="NED24" s="248"/>
      <c r="NEE24" s="248"/>
      <c r="NEF24" s="248"/>
      <c r="NEG24" s="248"/>
      <c r="NEH24" s="248"/>
      <c r="NEI24" s="248"/>
      <c r="NEJ24" s="248"/>
      <c r="NEK24" s="248"/>
      <c r="NEL24" s="248"/>
      <c r="NEM24" s="248"/>
      <c r="NEN24" s="248"/>
      <c r="NEO24" s="248"/>
      <c r="NEP24" s="248"/>
      <c r="NEQ24" s="248"/>
      <c r="NER24" s="248"/>
      <c r="NES24" s="248"/>
      <c r="NET24" s="248"/>
      <c r="NEU24" s="248"/>
      <c r="NEV24" s="248"/>
      <c r="NEW24" s="248"/>
      <c r="NEX24" s="248"/>
      <c r="NEY24" s="248"/>
      <c r="NEZ24" s="248"/>
      <c r="NFA24" s="248"/>
      <c r="NFB24" s="248"/>
      <c r="NFC24" s="248"/>
      <c r="NFD24" s="248"/>
      <c r="NFE24" s="248"/>
      <c r="NFF24" s="248"/>
      <c r="NFG24" s="248"/>
      <c r="NFH24" s="248"/>
      <c r="NFI24" s="248"/>
      <c r="NFJ24" s="248"/>
      <c r="NFK24" s="248"/>
      <c r="NFL24" s="248"/>
      <c r="NFM24" s="248"/>
      <c r="NFN24" s="248"/>
      <c r="NFO24" s="248"/>
      <c r="NFP24" s="248"/>
      <c r="NFQ24" s="248"/>
      <c r="NFR24" s="248"/>
      <c r="NFS24" s="248"/>
      <c r="NFT24" s="248"/>
      <c r="NFU24" s="248"/>
      <c r="NFV24" s="248"/>
      <c r="NFW24" s="248"/>
      <c r="NFX24" s="248"/>
      <c r="NFY24" s="248"/>
      <c r="NFZ24" s="248"/>
      <c r="NGA24" s="248"/>
      <c r="NGB24" s="248"/>
      <c r="NGC24" s="248"/>
      <c r="NGD24" s="248"/>
      <c r="NGE24" s="248"/>
      <c r="NGF24" s="248"/>
      <c r="NGG24" s="248"/>
      <c r="NGH24" s="248"/>
      <c r="NGI24" s="248"/>
      <c r="NGJ24" s="248"/>
      <c r="NGK24" s="248"/>
      <c r="NGL24" s="248"/>
      <c r="NGM24" s="248"/>
      <c r="NGN24" s="248"/>
      <c r="NGO24" s="248"/>
      <c r="NGP24" s="248"/>
      <c r="NGQ24" s="248"/>
      <c r="NGR24" s="248"/>
      <c r="NGS24" s="248"/>
      <c r="NGT24" s="248"/>
      <c r="NGU24" s="248"/>
      <c r="NGV24" s="248"/>
      <c r="NGW24" s="248"/>
      <c r="NGX24" s="248"/>
      <c r="NGY24" s="248"/>
      <c r="NGZ24" s="248"/>
      <c r="NHA24" s="248"/>
      <c r="NHB24" s="248"/>
      <c r="NHC24" s="248"/>
      <c r="NHD24" s="248"/>
      <c r="NHE24" s="248"/>
      <c r="NHF24" s="248"/>
      <c r="NHG24" s="248"/>
      <c r="NHH24" s="248"/>
      <c r="NHI24" s="248"/>
      <c r="NHJ24" s="248"/>
      <c r="NHK24" s="248"/>
      <c r="NHL24" s="248"/>
      <c r="NHM24" s="248"/>
      <c r="NHN24" s="248"/>
      <c r="NHO24" s="248"/>
      <c r="NHP24" s="248"/>
      <c r="NHQ24" s="248"/>
      <c r="NHR24" s="248"/>
      <c r="NHS24" s="248"/>
      <c r="NHT24" s="248"/>
      <c r="NHU24" s="248"/>
      <c r="NHV24" s="248"/>
      <c r="NHW24" s="248"/>
      <c r="NHX24" s="248"/>
      <c r="NHY24" s="248"/>
      <c r="NHZ24" s="248"/>
      <c r="NIA24" s="248"/>
      <c r="NIB24" s="248"/>
      <c r="NIC24" s="248"/>
      <c r="NID24" s="248"/>
      <c r="NIE24" s="248"/>
      <c r="NIF24" s="248"/>
      <c r="NIG24" s="248"/>
      <c r="NIH24" s="248"/>
      <c r="NII24" s="248"/>
      <c r="NIJ24" s="248"/>
      <c r="NIK24" s="248"/>
      <c r="NIL24" s="248"/>
      <c r="NIM24" s="248"/>
      <c r="NIN24" s="248"/>
      <c r="NIO24" s="248"/>
      <c r="NIP24" s="248"/>
      <c r="NIQ24" s="248"/>
      <c r="NIR24" s="248"/>
      <c r="NIS24" s="248"/>
      <c r="NIT24" s="248"/>
      <c r="NIU24" s="248"/>
      <c r="NIV24" s="248"/>
      <c r="NIW24" s="248"/>
      <c r="NIX24" s="248"/>
      <c r="NIY24" s="248"/>
      <c r="NIZ24" s="248"/>
      <c r="NJA24" s="248"/>
      <c r="NJB24" s="248"/>
      <c r="NJC24" s="248"/>
      <c r="NJD24" s="248"/>
      <c r="NJE24" s="248"/>
      <c r="NJF24" s="248"/>
      <c r="NJG24" s="248"/>
      <c r="NJH24" s="248"/>
      <c r="NJI24" s="248"/>
      <c r="NJJ24" s="248"/>
      <c r="NJK24" s="248"/>
      <c r="NJL24" s="248"/>
      <c r="NJM24" s="248"/>
      <c r="NJN24" s="248"/>
      <c r="NJO24" s="248"/>
      <c r="NJP24" s="248"/>
      <c r="NJQ24" s="248"/>
      <c r="NJR24" s="248"/>
      <c r="NJS24" s="248"/>
      <c r="NJT24" s="248"/>
      <c r="NJU24" s="248"/>
      <c r="NJV24" s="248"/>
      <c r="NJW24" s="248"/>
      <c r="NJX24" s="248"/>
      <c r="NJY24" s="248"/>
      <c r="NJZ24" s="248"/>
      <c r="NKA24" s="248"/>
      <c r="NKB24" s="248"/>
      <c r="NKC24" s="248"/>
      <c r="NKD24" s="248"/>
      <c r="NKE24" s="248"/>
      <c r="NKF24" s="248"/>
      <c r="NKG24" s="248"/>
      <c r="NKH24" s="248"/>
      <c r="NKI24" s="248"/>
      <c r="NKJ24" s="248"/>
      <c r="NKK24" s="248"/>
      <c r="NKL24" s="248"/>
      <c r="NKM24" s="248"/>
      <c r="NKN24" s="248"/>
      <c r="NKO24" s="248"/>
      <c r="NKP24" s="248"/>
      <c r="NKQ24" s="248"/>
      <c r="NKR24" s="248"/>
      <c r="NKS24" s="248"/>
      <c r="NKT24" s="248"/>
      <c r="NKU24" s="248"/>
      <c r="NKV24" s="248"/>
      <c r="NKW24" s="248"/>
      <c r="NKX24" s="248"/>
      <c r="NKY24" s="248"/>
      <c r="NKZ24" s="248"/>
      <c r="NLA24" s="248"/>
      <c r="NLB24" s="248"/>
      <c r="NLC24" s="248"/>
      <c r="NLD24" s="248"/>
      <c r="NLE24" s="248"/>
      <c r="NLF24" s="248"/>
      <c r="NLG24" s="248"/>
      <c r="NLH24" s="248"/>
      <c r="NLI24" s="248"/>
      <c r="NLJ24" s="248"/>
      <c r="NLK24" s="248"/>
      <c r="NLL24" s="248"/>
      <c r="NLM24" s="248"/>
      <c r="NLN24" s="248"/>
      <c r="NLO24" s="248"/>
      <c r="NLP24" s="248"/>
      <c r="NLQ24" s="248"/>
      <c r="NLR24" s="248"/>
      <c r="NLS24" s="248"/>
      <c r="NLT24" s="248"/>
      <c r="NLU24" s="248"/>
      <c r="NLV24" s="248"/>
      <c r="NLW24" s="248"/>
      <c r="NLX24" s="248"/>
      <c r="NLY24" s="248"/>
      <c r="NLZ24" s="248"/>
      <c r="NMA24" s="248"/>
      <c r="NMB24" s="248"/>
      <c r="NMC24" s="248"/>
      <c r="NMD24" s="248"/>
      <c r="NME24" s="248"/>
      <c r="NMF24" s="248"/>
      <c r="NMG24" s="248"/>
      <c r="NMH24" s="248"/>
      <c r="NMI24" s="248"/>
      <c r="NMJ24" s="248"/>
      <c r="NMK24" s="248"/>
      <c r="NML24" s="248"/>
      <c r="NMM24" s="248"/>
      <c r="NMN24" s="248"/>
      <c r="NMO24" s="248"/>
      <c r="NMP24" s="248"/>
      <c r="NMQ24" s="248"/>
      <c r="NMR24" s="248"/>
      <c r="NMS24" s="248"/>
      <c r="NMT24" s="248"/>
      <c r="NMU24" s="248"/>
      <c r="NMV24" s="248"/>
      <c r="NMW24" s="248"/>
      <c r="NMX24" s="248"/>
      <c r="NMY24" s="248"/>
      <c r="NMZ24" s="248"/>
      <c r="NNA24" s="248"/>
      <c r="NNB24" s="248"/>
      <c r="NNC24" s="248"/>
      <c r="NND24" s="248"/>
      <c r="NNE24" s="248"/>
      <c r="NNF24" s="248"/>
      <c r="NNG24" s="248"/>
      <c r="NNH24" s="248"/>
      <c r="NNI24" s="248"/>
      <c r="NNJ24" s="248"/>
      <c r="NNK24" s="248"/>
      <c r="NNL24" s="248"/>
      <c r="NNM24" s="248"/>
      <c r="NNN24" s="248"/>
      <c r="NNO24" s="248"/>
      <c r="NNP24" s="248"/>
      <c r="NNQ24" s="248"/>
      <c r="NNR24" s="248"/>
      <c r="NNS24" s="248"/>
      <c r="NNT24" s="248"/>
      <c r="NNU24" s="248"/>
      <c r="NNV24" s="248"/>
      <c r="NNW24" s="248"/>
      <c r="NNX24" s="248"/>
      <c r="NNY24" s="248"/>
      <c r="NNZ24" s="248"/>
      <c r="NOA24" s="248"/>
      <c r="NOB24" s="248"/>
      <c r="NOC24" s="248"/>
      <c r="NOD24" s="248"/>
      <c r="NOE24" s="248"/>
      <c r="NOF24" s="248"/>
      <c r="NOG24" s="248"/>
      <c r="NOH24" s="248"/>
      <c r="NOI24" s="248"/>
      <c r="NOJ24" s="248"/>
      <c r="NOK24" s="248"/>
      <c r="NOL24" s="248"/>
      <c r="NOM24" s="248"/>
      <c r="NON24" s="248"/>
      <c r="NOO24" s="248"/>
      <c r="NOP24" s="248"/>
      <c r="NOQ24" s="248"/>
      <c r="NOR24" s="248"/>
      <c r="NOS24" s="248"/>
      <c r="NOT24" s="248"/>
      <c r="NOU24" s="248"/>
      <c r="NOV24" s="248"/>
      <c r="NOW24" s="248"/>
      <c r="NOX24" s="248"/>
      <c r="NOY24" s="248"/>
      <c r="NOZ24" s="248"/>
      <c r="NPA24" s="248"/>
      <c r="NPB24" s="248"/>
      <c r="NPC24" s="248"/>
      <c r="NPD24" s="248"/>
      <c r="NPE24" s="248"/>
      <c r="NPF24" s="248"/>
      <c r="NPG24" s="248"/>
      <c r="NPH24" s="248"/>
      <c r="NPI24" s="248"/>
      <c r="NPJ24" s="248"/>
      <c r="NPK24" s="248"/>
      <c r="NPL24" s="248"/>
      <c r="NPM24" s="248"/>
      <c r="NPN24" s="248"/>
      <c r="NPO24" s="248"/>
      <c r="NPP24" s="248"/>
      <c r="NPQ24" s="248"/>
      <c r="NPR24" s="248"/>
      <c r="NPS24" s="248"/>
      <c r="NPT24" s="248"/>
      <c r="NPU24" s="248"/>
      <c r="NPV24" s="248"/>
      <c r="NPW24" s="248"/>
      <c r="NPX24" s="248"/>
      <c r="NPY24" s="248"/>
      <c r="NPZ24" s="248"/>
      <c r="NQA24" s="248"/>
      <c r="NQB24" s="248"/>
      <c r="NQC24" s="248"/>
      <c r="NQD24" s="248"/>
      <c r="NQE24" s="248"/>
      <c r="NQF24" s="248"/>
      <c r="NQG24" s="248"/>
      <c r="NQH24" s="248"/>
      <c r="NQI24" s="248"/>
      <c r="NQJ24" s="248"/>
      <c r="NQK24" s="248"/>
      <c r="NQL24" s="248"/>
      <c r="NQM24" s="248"/>
      <c r="NQN24" s="248"/>
      <c r="NQO24" s="248"/>
      <c r="NQP24" s="248"/>
      <c r="NQQ24" s="248"/>
      <c r="NQR24" s="248"/>
      <c r="NQS24" s="248"/>
      <c r="NQT24" s="248"/>
      <c r="NQU24" s="248"/>
      <c r="NQV24" s="248"/>
      <c r="NQW24" s="248"/>
      <c r="NQX24" s="248"/>
      <c r="NQY24" s="248"/>
      <c r="NQZ24" s="248"/>
      <c r="NRA24" s="248"/>
      <c r="NRB24" s="248"/>
      <c r="NRC24" s="248"/>
      <c r="NRD24" s="248"/>
      <c r="NRE24" s="248"/>
      <c r="NRF24" s="248"/>
      <c r="NRG24" s="248"/>
      <c r="NRH24" s="248"/>
      <c r="NRI24" s="248"/>
      <c r="NRJ24" s="248"/>
      <c r="NRK24" s="248"/>
      <c r="NRL24" s="248"/>
      <c r="NRM24" s="248"/>
      <c r="NRN24" s="248"/>
      <c r="NRO24" s="248"/>
      <c r="NRP24" s="248"/>
      <c r="NRQ24" s="248"/>
      <c r="NRR24" s="248"/>
      <c r="NRS24" s="248"/>
      <c r="NRT24" s="248"/>
      <c r="NRU24" s="248"/>
      <c r="NRV24" s="248"/>
      <c r="NRW24" s="248"/>
      <c r="NRX24" s="248"/>
      <c r="NRY24" s="248"/>
      <c r="NRZ24" s="248"/>
      <c r="NSA24" s="248"/>
      <c r="NSB24" s="248"/>
      <c r="NSC24" s="248"/>
      <c r="NSD24" s="248"/>
      <c r="NSE24" s="248"/>
      <c r="NSF24" s="248"/>
      <c r="NSG24" s="248"/>
      <c r="NSH24" s="248"/>
      <c r="NSI24" s="248"/>
      <c r="NSJ24" s="248"/>
      <c r="NSK24" s="248"/>
      <c r="NSL24" s="248"/>
      <c r="NSM24" s="248"/>
      <c r="NSN24" s="248"/>
      <c r="NSO24" s="248"/>
      <c r="NSP24" s="248"/>
      <c r="NSQ24" s="248"/>
      <c r="NSR24" s="248"/>
      <c r="NSS24" s="248"/>
      <c r="NST24" s="248"/>
      <c r="NSU24" s="248"/>
      <c r="NSV24" s="248"/>
      <c r="NSW24" s="248"/>
      <c r="NSX24" s="248"/>
      <c r="NSY24" s="248"/>
      <c r="NSZ24" s="248"/>
      <c r="NTA24" s="248"/>
      <c r="NTB24" s="248"/>
      <c r="NTC24" s="248"/>
      <c r="NTD24" s="248"/>
      <c r="NTE24" s="248"/>
      <c r="NTF24" s="248"/>
      <c r="NTG24" s="248"/>
      <c r="NTH24" s="248"/>
      <c r="NTI24" s="248"/>
      <c r="NTJ24" s="248"/>
      <c r="NTK24" s="248"/>
      <c r="NTL24" s="248"/>
      <c r="NTM24" s="248"/>
      <c r="NTN24" s="248"/>
      <c r="NTO24" s="248"/>
      <c r="NTP24" s="248"/>
      <c r="NTQ24" s="248"/>
      <c r="NTR24" s="248"/>
      <c r="NTS24" s="248"/>
      <c r="NTT24" s="248"/>
      <c r="NTU24" s="248"/>
      <c r="NTV24" s="248"/>
      <c r="NTW24" s="248"/>
      <c r="NTX24" s="248"/>
      <c r="NTY24" s="248"/>
      <c r="NTZ24" s="248"/>
      <c r="NUA24" s="248"/>
      <c r="NUB24" s="248"/>
      <c r="NUC24" s="248"/>
      <c r="NUD24" s="248"/>
      <c r="NUE24" s="248"/>
      <c r="NUF24" s="248"/>
      <c r="NUG24" s="248"/>
      <c r="NUH24" s="248"/>
      <c r="NUI24" s="248"/>
      <c r="NUJ24" s="248"/>
      <c r="NUK24" s="248"/>
      <c r="NUL24" s="248"/>
      <c r="NUM24" s="248"/>
      <c r="NUN24" s="248"/>
      <c r="NUO24" s="248"/>
      <c r="NUP24" s="248"/>
      <c r="NUQ24" s="248"/>
      <c r="NUR24" s="248"/>
      <c r="NUS24" s="248"/>
      <c r="NUT24" s="248"/>
      <c r="NUU24" s="248"/>
      <c r="NUV24" s="248"/>
      <c r="NUW24" s="248"/>
      <c r="NUX24" s="248"/>
      <c r="NUY24" s="248"/>
      <c r="NUZ24" s="248"/>
      <c r="NVA24" s="248"/>
      <c r="NVB24" s="248"/>
      <c r="NVC24" s="248"/>
      <c r="NVD24" s="248"/>
      <c r="NVE24" s="248"/>
      <c r="NVF24" s="248"/>
      <c r="NVG24" s="248"/>
      <c r="NVH24" s="248"/>
      <c r="NVI24" s="248"/>
      <c r="NVJ24" s="248"/>
      <c r="NVK24" s="248"/>
      <c r="NVL24" s="248"/>
      <c r="NVM24" s="248"/>
      <c r="NVN24" s="248"/>
      <c r="NVO24" s="248"/>
      <c r="NVP24" s="248"/>
      <c r="NVQ24" s="248"/>
      <c r="NVR24" s="248"/>
      <c r="NVS24" s="248"/>
      <c r="NVT24" s="248"/>
      <c r="NVU24" s="248"/>
      <c r="NVV24" s="248"/>
      <c r="NVW24" s="248"/>
      <c r="NVX24" s="248"/>
      <c r="NVY24" s="248"/>
      <c r="NVZ24" s="248"/>
      <c r="NWA24" s="248"/>
      <c r="NWB24" s="248"/>
      <c r="NWC24" s="248"/>
      <c r="NWD24" s="248"/>
      <c r="NWE24" s="248"/>
      <c r="NWF24" s="248"/>
      <c r="NWG24" s="248"/>
      <c r="NWH24" s="248"/>
      <c r="NWI24" s="248"/>
      <c r="NWJ24" s="248"/>
      <c r="NWK24" s="248"/>
      <c r="NWL24" s="248"/>
      <c r="NWM24" s="248"/>
      <c r="NWN24" s="248"/>
      <c r="NWO24" s="248"/>
      <c r="NWP24" s="248"/>
      <c r="NWQ24" s="248"/>
      <c r="NWR24" s="248"/>
      <c r="NWS24" s="248"/>
      <c r="NWT24" s="248"/>
      <c r="NWU24" s="248"/>
      <c r="NWV24" s="248"/>
      <c r="NWW24" s="248"/>
      <c r="NWX24" s="248"/>
      <c r="NWY24" s="248"/>
      <c r="NWZ24" s="248"/>
      <c r="NXA24" s="248"/>
      <c r="NXB24" s="248"/>
      <c r="NXC24" s="248"/>
      <c r="NXD24" s="248"/>
      <c r="NXE24" s="248"/>
      <c r="NXF24" s="248"/>
      <c r="NXG24" s="248"/>
      <c r="NXH24" s="248"/>
      <c r="NXI24" s="248"/>
      <c r="NXJ24" s="248"/>
      <c r="NXK24" s="248"/>
      <c r="NXL24" s="248"/>
      <c r="NXM24" s="248"/>
      <c r="NXN24" s="248"/>
      <c r="NXO24" s="248"/>
      <c r="NXP24" s="248"/>
      <c r="NXQ24" s="248"/>
      <c r="NXR24" s="248"/>
      <c r="NXS24" s="248"/>
      <c r="NXT24" s="248"/>
      <c r="NXU24" s="248"/>
      <c r="NXV24" s="248"/>
      <c r="NXW24" s="248"/>
      <c r="NXX24" s="248"/>
      <c r="NXY24" s="248"/>
      <c r="NXZ24" s="248"/>
      <c r="NYA24" s="248"/>
      <c r="NYB24" s="248"/>
      <c r="NYC24" s="248"/>
      <c r="NYD24" s="248"/>
      <c r="NYE24" s="248"/>
      <c r="NYF24" s="248"/>
      <c r="NYG24" s="248"/>
      <c r="NYH24" s="248"/>
      <c r="NYI24" s="248"/>
      <c r="NYJ24" s="248"/>
      <c r="NYK24" s="248"/>
      <c r="NYL24" s="248"/>
      <c r="NYM24" s="248"/>
      <c r="NYN24" s="248"/>
      <c r="NYO24" s="248"/>
      <c r="NYP24" s="248"/>
      <c r="NYQ24" s="248"/>
      <c r="NYR24" s="248"/>
      <c r="NYS24" s="248"/>
      <c r="NYT24" s="248"/>
      <c r="NYU24" s="248"/>
      <c r="NYV24" s="248"/>
      <c r="NYW24" s="248"/>
      <c r="NYX24" s="248"/>
      <c r="NYY24" s="248"/>
      <c r="NYZ24" s="248"/>
      <c r="NZA24" s="248"/>
      <c r="NZB24" s="248"/>
      <c r="NZC24" s="248"/>
      <c r="NZD24" s="248"/>
      <c r="NZE24" s="248"/>
      <c r="NZF24" s="248"/>
      <c r="NZG24" s="248"/>
      <c r="NZH24" s="248"/>
      <c r="NZI24" s="248"/>
      <c r="NZJ24" s="248"/>
      <c r="NZK24" s="248"/>
      <c r="NZL24" s="248"/>
      <c r="NZM24" s="248"/>
      <c r="NZN24" s="248"/>
      <c r="NZO24" s="248"/>
      <c r="NZP24" s="248"/>
      <c r="NZQ24" s="248"/>
      <c r="NZR24" s="248"/>
      <c r="NZS24" s="248"/>
      <c r="NZT24" s="248"/>
      <c r="NZU24" s="248"/>
      <c r="NZV24" s="248"/>
      <c r="NZW24" s="248"/>
      <c r="NZX24" s="248"/>
      <c r="NZY24" s="248"/>
      <c r="NZZ24" s="248"/>
      <c r="OAA24" s="248"/>
      <c r="OAB24" s="248"/>
      <c r="OAC24" s="248"/>
      <c r="OAD24" s="248"/>
      <c r="OAE24" s="248"/>
      <c r="OAF24" s="248"/>
      <c r="OAG24" s="248"/>
      <c r="OAH24" s="248"/>
      <c r="OAI24" s="248"/>
      <c r="OAJ24" s="248"/>
      <c r="OAK24" s="248"/>
      <c r="OAL24" s="248"/>
      <c r="OAM24" s="248"/>
      <c r="OAN24" s="248"/>
      <c r="OAO24" s="248"/>
      <c r="OAP24" s="248"/>
      <c r="OAQ24" s="248"/>
      <c r="OAR24" s="248"/>
      <c r="OAS24" s="248"/>
      <c r="OAT24" s="248"/>
      <c r="OAU24" s="248"/>
      <c r="OAV24" s="248"/>
      <c r="OAW24" s="248"/>
      <c r="OAX24" s="248"/>
      <c r="OAY24" s="248"/>
      <c r="OAZ24" s="248"/>
      <c r="OBA24" s="248"/>
      <c r="OBB24" s="248"/>
      <c r="OBC24" s="248"/>
      <c r="OBD24" s="248"/>
      <c r="OBE24" s="248"/>
      <c r="OBF24" s="248"/>
      <c r="OBG24" s="248"/>
      <c r="OBH24" s="248"/>
      <c r="OBI24" s="248"/>
      <c r="OBJ24" s="248"/>
      <c r="OBK24" s="248"/>
      <c r="OBL24" s="248"/>
      <c r="OBM24" s="248"/>
      <c r="OBN24" s="248"/>
      <c r="OBO24" s="248"/>
      <c r="OBP24" s="248"/>
      <c r="OBQ24" s="248"/>
      <c r="OBR24" s="248"/>
      <c r="OBS24" s="248"/>
      <c r="OBT24" s="248"/>
      <c r="OBU24" s="248"/>
      <c r="OBV24" s="248"/>
      <c r="OBW24" s="248"/>
      <c r="OBX24" s="248"/>
      <c r="OBY24" s="248"/>
      <c r="OBZ24" s="248"/>
      <c r="OCA24" s="248"/>
      <c r="OCB24" s="248"/>
      <c r="OCC24" s="248"/>
      <c r="OCD24" s="248"/>
      <c r="OCE24" s="248"/>
      <c r="OCF24" s="248"/>
      <c r="OCG24" s="248"/>
      <c r="OCH24" s="248"/>
      <c r="OCI24" s="248"/>
      <c r="OCJ24" s="248"/>
      <c r="OCK24" s="248"/>
      <c r="OCL24" s="248"/>
      <c r="OCM24" s="248"/>
      <c r="OCN24" s="248"/>
      <c r="OCO24" s="248"/>
      <c r="OCP24" s="248"/>
      <c r="OCQ24" s="248"/>
      <c r="OCR24" s="248"/>
      <c r="OCS24" s="248"/>
      <c r="OCT24" s="248"/>
      <c r="OCU24" s="248"/>
      <c r="OCV24" s="248"/>
      <c r="OCW24" s="248"/>
      <c r="OCX24" s="248"/>
      <c r="OCY24" s="248"/>
      <c r="OCZ24" s="248"/>
      <c r="ODA24" s="248"/>
      <c r="ODB24" s="248"/>
      <c r="ODC24" s="248"/>
      <c r="ODD24" s="248"/>
      <c r="ODE24" s="248"/>
      <c r="ODF24" s="248"/>
      <c r="ODG24" s="248"/>
      <c r="ODH24" s="248"/>
      <c r="ODI24" s="248"/>
      <c r="ODJ24" s="248"/>
      <c r="ODK24" s="248"/>
      <c r="ODL24" s="248"/>
      <c r="ODM24" s="248"/>
      <c r="ODN24" s="248"/>
      <c r="ODO24" s="248"/>
      <c r="ODP24" s="248"/>
      <c r="ODQ24" s="248"/>
      <c r="ODR24" s="248"/>
      <c r="ODS24" s="248"/>
      <c r="ODT24" s="248"/>
      <c r="ODU24" s="248"/>
      <c r="ODV24" s="248"/>
      <c r="ODW24" s="248"/>
      <c r="ODX24" s="248"/>
      <c r="ODY24" s="248"/>
      <c r="ODZ24" s="248"/>
      <c r="OEA24" s="248"/>
      <c r="OEB24" s="248"/>
      <c r="OEC24" s="248"/>
      <c r="OED24" s="248"/>
      <c r="OEE24" s="248"/>
      <c r="OEF24" s="248"/>
      <c r="OEG24" s="248"/>
      <c r="OEH24" s="248"/>
      <c r="OEI24" s="248"/>
      <c r="OEJ24" s="248"/>
      <c r="OEK24" s="248"/>
      <c r="OEL24" s="248"/>
      <c r="OEM24" s="248"/>
      <c r="OEN24" s="248"/>
      <c r="OEO24" s="248"/>
      <c r="OEP24" s="248"/>
      <c r="OEQ24" s="248"/>
      <c r="OER24" s="248"/>
      <c r="OES24" s="248"/>
      <c r="OET24" s="248"/>
      <c r="OEU24" s="248"/>
      <c r="OEV24" s="248"/>
      <c r="OEW24" s="248"/>
      <c r="OEX24" s="248"/>
      <c r="OEY24" s="248"/>
      <c r="OEZ24" s="248"/>
      <c r="OFA24" s="248"/>
      <c r="OFB24" s="248"/>
      <c r="OFC24" s="248"/>
      <c r="OFD24" s="248"/>
      <c r="OFE24" s="248"/>
      <c r="OFF24" s="248"/>
      <c r="OFG24" s="248"/>
      <c r="OFH24" s="248"/>
      <c r="OFI24" s="248"/>
      <c r="OFJ24" s="248"/>
      <c r="OFK24" s="248"/>
      <c r="OFL24" s="248"/>
      <c r="OFM24" s="248"/>
      <c r="OFN24" s="248"/>
      <c r="OFO24" s="248"/>
      <c r="OFP24" s="248"/>
      <c r="OFQ24" s="248"/>
      <c r="OFR24" s="248"/>
      <c r="OFS24" s="248"/>
      <c r="OFT24" s="248"/>
      <c r="OFU24" s="248"/>
      <c r="OFV24" s="248"/>
      <c r="OFW24" s="248"/>
      <c r="OFX24" s="248"/>
      <c r="OFY24" s="248"/>
      <c r="OFZ24" s="248"/>
      <c r="OGA24" s="248"/>
      <c r="OGB24" s="248"/>
      <c r="OGC24" s="248"/>
      <c r="OGD24" s="248"/>
      <c r="OGE24" s="248"/>
      <c r="OGF24" s="248"/>
      <c r="OGG24" s="248"/>
      <c r="OGH24" s="248"/>
      <c r="OGI24" s="248"/>
      <c r="OGJ24" s="248"/>
      <c r="OGK24" s="248"/>
      <c r="OGL24" s="248"/>
      <c r="OGM24" s="248"/>
      <c r="OGN24" s="248"/>
      <c r="OGO24" s="248"/>
      <c r="OGP24" s="248"/>
      <c r="OGQ24" s="248"/>
      <c r="OGR24" s="248"/>
      <c r="OGS24" s="248"/>
      <c r="OGT24" s="248"/>
      <c r="OGU24" s="248"/>
      <c r="OGV24" s="248"/>
      <c r="OGW24" s="248"/>
      <c r="OGX24" s="248"/>
      <c r="OGY24" s="248"/>
      <c r="OGZ24" s="248"/>
      <c r="OHA24" s="248"/>
      <c r="OHB24" s="248"/>
      <c r="OHC24" s="248"/>
      <c r="OHD24" s="248"/>
      <c r="OHE24" s="248"/>
      <c r="OHF24" s="248"/>
      <c r="OHG24" s="248"/>
      <c r="OHH24" s="248"/>
      <c r="OHI24" s="248"/>
      <c r="OHJ24" s="248"/>
      <c r="OHK24" s="248"/>
      <c r="OHL24" s="248"/>
      <c r="OHM24" s="248"/>
      <c r="OHN24" s="248"/>
      <c r="OHO24" s="248"/>
      <c r="OHP24" s="248"/>
      <c r="OHQ24" s="248"/>
      <c r="OHR24" s="248"/>
      <c r="OHS24" s="248"/>
      <c r="OHT24" s="248"/>
      <c r="OHU24" s="248"/>
      <c r="OHV24" s="248"/>
      <c r="OHW24" s="248"/>
      <c r="OHX24" s="248"/>
      <c r="OHY24" s="248"/>
      <c r="OHZ24" s="248"/>
      <c r="OIA24" s="248"/>
      <c r="OIB24" s="248"/>
      <c r="OIC24" s="248"/>
      <c r="OID24" s="248"/>
      <c r="OIE24" s="248"/>
      <c r="OIF24" s="248"/>
      <c r="OIG24" s="248"/>
      <c r="OIH24" s="248"/>
      <c r="OII24" s="248"/>
      <c r="OIJ24" s="248"/>
      <c r="OIK24" s="248"/>
      <c r="OIL24" s="248"/>
      <c r="OIM24" s="248"/>
      <c r="OIN24" s="248"/>
      <c r="OIO24" s="248"/>
      <c r="OIP24" s="248"/>
      <c r="OIQ24" s="248"/>
      <c r="OIR24" s="248"/>
      <c r="OIS24" s="248"/>
      <c r="OIT24" s="248"/>
      <c r="OIU24" s="248"/>
      <c r="OIV24" s="248"/>
      <c r="OIW24" s="248"/>
      <c r="OIX24" s="248"/>
      <c r="OIY24" s="248"/>
      <c r="OIZ24" s="248"/>
      <c r="OJA24" s="248"/>
      <c r="OJB24" s="248"/>
      <c r="OJC24" s="248"/>
      <c r="OJD24" s="248"/>
      <c r="OJE24" s="248"/>
      <c r="OJF24" s="248"/>
      <c r="OJG24" s="248"/>
      <c r="OJH24" s="248"/>
      <c r="OJI24" s="248"/>
      <c r="OJJ24" s="248"/>
      <c r="OJK24" s="248"/>
      <c r="OJL24" s="248"/>
      <c r="OJM24" s="248"/>
      <c r="OJN24" s="248"/>
      <c r="OJO24" s="248"/>
      <c r="OJP24" s="248"/>
      <c r="OJQ24" s="248"/>
      <c r="OJR24" s="248"/>
      <c r="OJS24" s="248"/>
      <c r="OJT24" s="248"/>
      <c r="OJU24" s="248"/>
      <c r="OJV24" s="248"/>
      <c r="OJW24" s="248"/>
      <c r="OJX24" s="248"/>
      <c r="OJY24" s="248"/>
      <c r="OJZ24" s="248"/>
      <c r="OKA24" s="248"/>
      <c r="OKB24" s="248"/>
      <c r="OKC24" s="248"/>
      <c r="OKD24" s="248"/>
      <c r="OKE24" s="248"/>
      <c r="OKF24" s="248"/>
      <c r="OKG24" s="248"/>
      <c r="OKH24" s="248"/>
      <c r="OKI24" s="248"/>
      <c r="OKJ24" s="248"/>
      <c r="OKK24" s="248"/>
      <c r="OKL24" s="248"/>
      <c r="OKM24" s="248"/>
      <c r="OKN24" s="248"/>
      <c r="OKO24" s="248"/>
      <c r="OKP24" s="248"/>
      <c r="OKQ24" s="248"/>
      <c r="OKR24" s="248"/>
      <c r="OKS24" s="248"/>
      <c r="OKT24" s="248"/>
      <c r="OKU24" s="248"/>
      <c r="OKV24" s="248"/>
      <c r="OKW24" s="248"/>
      <c r="OKX24" s="248"/>
      <c r="OKY24" s="248"/>
      <c r="OKZ24" s="248"/>
      <c r="OLA24" s="248"/>
      <c r="OLB24" s="248"/>
      <c r="OLC24" s="248"/>
      <c r="OLD24" s="248"/>
      <c r="OLE24" s="248"/>
      <c r="OLF24" s="248"/>
      <c r="OLG24" s="248"/>
      <c r="OLH24" s="248"/>
      <c r="OLI24" s="248"/>
      <c r="OLJ24" s="248"/>
      <c r="OLK24" s="248"/>
      <c r="OLL24" s="248"/>
      <c r="OLM24" s="248"/>
      <c r="OLN24" s="248"/>
      <c r="OLO24" s="248"/>
      <c r="OLP24" s="248"/>
      <c r="OLQ24" s="248"/>
      <c r="OLR24" s="248"/>
      <c r="OLS24" s="248"/>
      <c r="OLT24" s="248"/>
      <c r="OLU24" s="248"/>
      <c r="OLV24" s="248"/>
      <c r="OLW24" s="248"/>
      <c r="OLX24" s="248"/>
      <c r="OLY24" s="248"/>
      <c r="OLZ24" s="248"/>
      <c r="OMA24" s="248"/>
      <c r="OMB24" s="248"/>
      <c r="OMC24" s="248"/>
      <c r="OMD24" s="248"/>
      <c r="OME24" s="248"/>
      <c r="OMF24" s="248"/>
      <c r="OMG24" s="248"/>
      <c r="OMH24" s="248"/>
      <c r="OMI24" s="248"/>
      <c r="OMJ24" s="248"/>
      <c r="OMK24" s="248"/>
      <c r="OML24" s="248"/>
      <c r="OMM24" s="248"/>
      <c r="OMN24" s="248"/>
      <c r="OMO24" s="248"/>
      <c r="OMP24" s="248"/>
      <c r="OMQ24" s="248"/>
      <c r="OMR24" s="248"/>
      <c r="OMS24" s="248"/>
      <c r="OMT24" s="248"/>
      <c r="OMU24" s="248"/>
      <c r="OMV24" s="248"/>
      <c r="OMW24" s="248"/>
      <c r="OMX24" s="248"/>
      <c r="OMY24" s="248"/>
      <c r="OMZ24" s="248"/>
      <c r="ONA24" s="248"/>
      <c r="ONB24" s="248"/>
      <c r="ONC24" s="248"/>
      <c r="OND24" s="248"/>
      <c r="ONE24" s="248"/>
      <c r="ONF24" s="248"/>
      <c r="ONG24" s="248"/>
      <c r="ONH24" s="248"/>
      <c r="ONI24" s="248"/>
      <c r="ONJ24" s="248"/>
      <c r="ONK24" s="248"/>
      <c r="ONL24" s="248"/>
      <c r="ONM24" s="248"/>
      <c r="ONN24" s="248"/>
      <c r="ONO24" s="248"/>
      <c r="ONP24" s="248"/>
      <c r="ONQ24" s="248"/>
      <c r="ONR24" s="248"/>
      <c r="ONS24" s="248"/>
      <c r="ONT24" s="248"/>
      <c r="ONU24" s="248"/>
      <c r="ONV24" s="248"/>
      <c r="ONW24" s="248"/>
      <c r="ONX24" s="248"/>
      <c r="ONY24" s="248"/>
      <c r="ONZ24" s="248"/>
      <c r="OOA24" s="248"/>
      <c r="OOB24" s="248"/>
      <c r="OOC24" s="248"/>
      <c r="OOD24" s="248"/>
      <c r="OOE24" s="248"/>
      <c r="OOF24" s="248"/>
      <c r="OOG24" s="248"/>
      <c r="OOH24" s="248"/>
      <c r="OOI24" s="248"/>
      <c r="OOJ24" s="248"/>
      <c r="OOK24" s="248"/>
      <c r="OOL24" s="248"/>
      <c r="OOM24" s="248"/>
      <c r="OON24" s="248"/>
      <c r="OOO24" s="248"/>
      <c r="OOP24" s="248"/>
      <c r="OOQ24" s="248"/>
      <c r="OOR24" s="248"/>
      <c r="OOS24" s="248"/>
      <c r="OOT24" s="248"/>
      <c r="OOU24" s="248"/>
      <c r="OOV24" s="248"/>
      <c r="OOW24" s="248"/>
      <c r="OOX24" s="248"/>
      <c r="OOY24" s="248"/>
      <c r="OOZ24" s="248"/>
      <c r="OPA24" s="248"/>
      <c r="OPB24" s="248"/>
      <c r="OPC24" s="248"/>
      <c r="OPD24" s="248"/>
      <c r="OPE24" s="248"/>
      <c r="OPF24" s="248"/>
      <c r="OPG24" s="248"/>
      <c r="OPH24" s="248"/>
      <c r="OPI24" s="248"/>
      <c r="OPJ24" s="248"/>
      <c r="OPK24" s="248"/>
      <c r="OPL24" s="248"/>
      <c r="OPM24" s="248"/>
      <c r="OPN24" s="248"/>
      <c r="OPO24" s="248"/>
      <c r="OPP24" s="248"/>
      <c r="OPQ24" s="248"/>
      <c r="OPR24" s="248"/>
      <c r="OPS24" s="248"/>
      <c r="OPT24" s="248"/>
      <c r="OPU24" s="248"/>
      <c r="OPV24" s="248"/>
      <c r="OPW24" s="248"/>
      <c r="OPX24" s="248"/>
      <c r="OPY24" s="248"/>
      <c r="OPZ24" s="248"/>
      <c r="OQA24" s="248"/>
      <c r="OQB24" s="248"/>
      <c r="OQC24" s="248"/>
      <c r="OQD24" s="248"/>
      <c r="OQE24" s="248"/>
      <c r="OQF24" s="248"/>
      <c r="OQG24" s="248"/>
      <c r="OQH24" s="248"/>
      <c r="OQI24" s="248"/>
      <c r="OQJ24" s="248"/>
      <c r="OQK24" s="248"/>
      <c r="OQL24" s="248"/>
      <c r="OQM24" s="248"/>
      <c r="OQN24" s="248"/>
      <c r="OQO24" s="248"/>
      <c r="OQP24" s="248"/>
      <c r="OQQ24" s="248"/>
      <c r="OQR24" s="248"/>
      <c r="OQS24" s="248"/>
      <c r="OQT24" s="248"/>
      <c r="OQU24" s="248"/>
      <c r="OQV24" s="248"/>
      <c r="OQW24" s="248"/>
      <c r="OQX24" s="248"/>
      <c r="OQY24" s="248"/>
      <c r="OQZ24" s="248"/>
      <c r="ORA24" s="248"/>
      <c r="ORB24" s="248"/>
      <c r="ORC24" s="248"/>
      <c r="ORD24" s="248"/>
      <c r="ORE24" s="248"/>
      <c r="ORF24" s="248"/>
      <c r="ORG24" s="248"/>
      <c r="ORH24" s="248"/>
      <c r="ORI24" s="248"/>
      <c r="ORJ24" s="248"/>
      <c r="ORK24" s="248"/>
      <c r="ORL24" s="248"/>
      <c r="ORM24" s="248"/>
      <c r="ORN24" s="248"/>
      <c r="ORO24" s="248"/>
      <c r="ORP24" s="248"/>
      <c r="ORQ24" s="248"/>
      <c r="ORR24" s="248"/>
      <c r="ORS24" s="248"/>
      <c r="ORT24" s="248"/>
      <c r="ORU24" s="248"/>
      <c r="ORV24" s="248"/>
      <c r="ORW24" s="248"/>
      <c r="ORX24" s="248"/>
      <c r="ORY24" s="248"/>
      <c r="ORZ24" s="248"/>
      <c r="OSA24" s="248"/>
      <c r="OSB24" s="248"/>
      <c r="OSC24" s="248"/>
      <c r="OSD24" s="248"/>
      <c r="OSE24" s="248"/>
      <c r="OSF24" s="248"/>
      <c r="OSG24" s="248"/>
      <c r="OSH24" s="248"/>
      <c r="OSI24" s="248"/>
      <c r="OSJ24" s="248"/>
      <c r="OSK24" s="248"/>
      <c r="OSL24" s="248"/>
      <c r="OSM24" s="248"/>
      <c r="OSN24" s="248"/>
      <c r="OSO24" s="248"/>
      <c r="OSP24" s="248"/>
      <c r="OSQ24" s="248"/>
      <c r="OSR24" s="248"/>
      <c r="OSS24" s="248"/>
      <c r="OST24" s="248"/>
      <c r="OSU24" s="248"/>
      <c r="OSV24" s="248"/>
      <c r="OSW24" s="248"/>
      <c r="OSX24" s="248"/>
      <c r="OSY24" s="248"/>
      <c r="OSZ24" s="248"/>
      <c r="OTA24" s="248"/>
      <c r="OTB24" s="248"/>
      <c r="OTC24" s="248"/>
      <c r="OTD24" s="248"/>
      <c r="OTE24" s="248"/>
      <c r="OTF24" s="248"/>
      <c r="OTG24" s="248"/>
      <c r="OTH24" s="248"/>
      <c r="OTI24" s="248"/>
      <c r="OTJ24" s="248"/>
      <c r="OTK24" s="248"/>
      <c r="OTL24" s="248"/>
      <c r="OTM24" s="248"/>
      <c r="OTN24" s="248"/>
      <c r="OTO24" s="248"/>
      <c r="OTP24" s="248"/>
      <c r="OTQ24" s="248"/>
      <c r="OTR24" s="248"/>
      <c r="OTS24" s="248"/>
      <c r="OTT24" s="248"/>
      <c r="OTU24" s="248"/>
      <c r="OTV24" s="248"/>
      <c r="OTW24" s="248"/>
      <c r="OTX24" s="248"/>
      <c r="OTY24" s="248"/>
      <c r="OTZ24" s="248"/>
      <c r="OUA24" s="248"/>
      <c r="OUB24" s="248"/>
      <c r="OUC24" s="248"/>
      <c r="OUD24" s="248"/>
      <c r="OUE24" s="248"/>
      <c r="OUF24" s="248"/>
      <c r="OUG24" s="248"/>
      <c r="OUH24" s="248"/>
      <c r="OUI24" s="248"/>
      <c r="OUJ24" s="248"/>
      <c r="OUK24" s="248"/>
      <c r="OUL24" s="248"/>
      <c r="OUM24" s="248"/>
      <c r="OUN24" s="248"/>
      <c r="OUO24" s="248"/>
      <c r="OUP24" s="248"/>
      <c r="OUQ24" s="248"/>
      <c r="OUR24" s="248"/>
      <c r="OUS24" s="248"/>
      <c r="OUT24" s="248"/>
      <c r="OUU24" s="248"/>
      <c r="OUV24" s="248"/>
      <c r="OUW24" s="248"/>
      <c r="OUX24" s="248"/>
      <c r="OUY24" s="248"/>
      <c r="OUZ24" s="248"/>
      <c r="OVA24" s="248"/>
      <c r="OVB24" s="248"/>
      <c r="OVC24" s="248"/>
      <c r="OVD24" s="248"/>
      <c r="OVE24" s="248"/>
      <c r="OVF24" s="248"/>
      <c r="OVG24" s="248"/>
      <c r="OVH24" s="248"/>
      <c r="OVI24" s="248"/>
      <c r="OVJ24" s="248"/>
      <c r="OVK24" s="248"/>
      <c r="OVL24" s="248"/>
      <c r="OVM24" s="248"/>
      <c r="OVN24" s="248"/>
      <c r="OVO24" s="248"/>
      <c r="OVP24" s="248"/>
      <c r="OVQ24" s="248"/>
      <c r="OVR24" s="248"/>
      <c r="OVS24" s="248"/>
      <c r="OVT24" s="248"/>
      <c r="OVU24" s="248"/>
      <c r="OVV24" s="248"/>
      <c r="OVW24" s="248"/>
      <c r="OVX24" s="248"/>
      <c r="OVY24" s="248"/>
      <c r="OVZ24" s="248"/>
      <c r="OWA24" s="248"/>
      <c r="OWB24" s="248"/>
      <c r="OWC24" s="248"/>
      <c r="OWD24" s="248"/>
      <c r="OWE24" s="248"/>
      <c r="OWF24" s="248"/>
      <c r="OWG24" s="248"/>
      <c r="OWH24" s="248"/>
      <c r="OWI24" s="248"/>
      <c r="OWJ24" s="248"/>
      <c r="OWK24" s="248"/>
      <c r="OWL24" s="248"/>
      <c r="OWM24" s="248"/>
      <c r="OWN24" s="248"/>
      <c r="OWO24" s="248"/>
      <c r="OWP24" s="248"/>
      <c r="OWQ24" s="248"/>
      <c r="OWR24" s="248"/>
      <c r="OWS24" s="248"/>
      <c r="OWT24" s="248"/>
      <c r="OWU24" s="248"/>
      <c r="OWV24" s="248"/>
      <c r="OWW24" s="248"/>
      <c r="OWX24" s="248"/>
      <c r="OWY24" s="248"/>
      <c r="OWZ24" s="248"/>
      <c r="OXA24" s="248"/>
      <c r="OXB24" s="248"/>
      <c r="OXC24" s="248"/>
      <c r="OXD24" s="248"/>
      <c r="OXE24" s="248"/>
      <c r="OXF24" s="248"/>
      <c r="OXG24" s="248"/>
      <c r="OXH24" s="248"/>
      <c r="OXI24" s="248"/>
      <c r="OXJ24" s="248"/>
      <c r="OXK24" s="248"/>
      <c r="OXL24" s="248"/>
      <c r="OXM24" s="248"/>
      <c r="OXN24" s="248"/>
      <c r="OXO24" s="248"/>
      <c r="OXP24" s="248"/>
      <c r="OXQ24" s="248"/>
      <c r="OXR24" s="248"/>
      <c r="OXS24" s="248"/>
      <c r="OXT24" s="248"/>
      <c r="OXU24" s="248"/>
      <c r="OXV24" s="248"/>
      <c r="OXW24" s="248"/>
      <c r="OXX24" s="248"/>
      <c r="OXY24" s="248"/>
      <c r="OXZ24" s="248"/>
      <c r="OYA24" s="248"/>
      <c r="OYB24" s="248"/>
      <c r="OYC24" s="248"/>
      <c r="OYD24" s="248"/>
      <c r="OYE24" s="248"/>
      <c r="OYF24" s="248"/>
      <c r="OYG24" s="248"/>
      <c r="OYH24" s="248"/>
      <c r="OYI24" s="248"/>
      <c r="OYJ24" s="248"/>
      <c r="OYK24" s="248"/>
      <c r="OYL24" s="248"/>
      <c r="OYM24" s="248"/>
      <c r="OYN24" s="248"/>
      <c r="OYO24" s="248"/>
      <c r="OYP24" s="248"/>
      <c r="OYQ24" s="248"/>
      <c r="OYR24" s="248"/>
      <c r="OYS24" s="248"/>
      <c r="OYT24" s="248"/>
      <c r="OYU24" s="248"/>
      <c r="OYV24" s="248"/>
      <c r="OYW24" s="248"/>
      <c r="OYX24" s="248"/>
      <c r="OYY24" s="248"/>
      <c r="OYZ24" s="248"/>
      <c r="OZA24" s="248"/>
      <c r="OZB24" s="248"/>
      <c r="OZC24" s="248"/>
      <c r="OZD24" s="248"/>
      <c r="OZE24" s="248"/>
      <c r="OZF24" s="248"/>
      <c r="OZG24" s="248"/>
      <c r="OZH24" s="248"/>
      <c r="OZI24" s="248"/>
      <c r="OZJ24" s="248"/>
      <c r="OZK24" s="248"/>
      <c r="OZL24" s="248"/>
      <c r="OZM24" s="248"/>
      <c r="OZN24" s="248"/>
      <c r="OZO24" s="248"/>
      <c r="OZP24" s="248"/>
      <c r="OZQ24" s="248"/>
      <c r="OZR24" s="248"/>
      <c r="OZS24" s="248"/>
      <c r="OZT24" s="248"/>
      <c r="OZU24" s="248"/>
      <c r="OZV24" s="248"/>
      <c r="OZW24" s="248"/>
      <c r="OZX24" s="248"/>
      <c r="OZY24" s="248"/>
      <c r="OZZ24" s="248"/>
      <c r="PAA24" s="248"/>
      <c r="PAB24" s="248"/>
      <c r="PAC24" s="248"/>
      <c r="PAD24" s="248"/>
      <c r="PAE24" s="248"/>
      <c r="PAF24" s="248"/>
      <c r="PAG24" s="248"/>
      <c r="PAH24" s="248"/>
      <c r="PAI24" s="248"/>
      <c r="PAJ24" s="248"/>
      <c r="PAK24" s="248"/>
      <c r="PAL24" s="248"/>
      <c r="PAM24" s="248"/>
      <c r="PAN24" s="248"/>
      <c r="PAO24" s="248"/>
      <c r="PAP24" s="248"/>
      <c r="PAQ24" s="248"/>
      <c r="PAR24" s="248"/>
      <c r="PAS24" s="248"/>
      <c r="PAT24" s="248"/>
      <c r="PAU24" s="248"/>
      <c r="PAV24" s="248"/>
      <c r="PAW24" s="248"/>
      <c r="PAX24" s="248"/>
      <c r="PAY24" s="248"/>
      <c r="PAZ24" s="248"/>
      <c r="PBA24" s="248"/>
      <c r="PBB24" s="248"/>
      <c r="PBC24" s="248"/>
      <c r="PBD24" s="248"/>
      <c r="PBE24" s="248"/>
      <c r="PBF24" s="248"/>
      <c r="PBG24" s="248"/>
      <c r="PBH24" s="248"/>
      <c r="PBI24" s="248"/>
      <c r="PBJ24" s="248"/>
      <c r="PBK24" s="248"/>
      <c r="PBL24" s="248"/>
      <c r="PBM24" s="248"/>
      <c r="PBN24" s="248"/>
      <c r="PBO24" s="248"/>
      <c r="PBP24" s="248"/>
      <c r="PBQ24" s="248"/>
      <c r="PBR24" s="248"/>
      <c r="PBS24" s="248"/>
      <c r="PBT24" s="248"/>
      <c r="PBU24" s="248"/>
      <c r="PBV24" s="248"/>
      <c r="PBW24" s="248"/>
      <c r="PBX24" s="248"/>
      <c r="PBY24" s="248"/>
      <c r="PBZ24" s="248"/>
      <c r="PCA24" s="248"/>
      <c r="PCB24" s="248"/>
      <c r="PCC24" s="248"/>
      <c r="PCD24" s="248"/>
      <c r="PCE24" s="248"/>
      <c r="PCF24" s="248"/>
      <c r="PCG24" s="248"/>
      <c r="PCH24" s="248"/>
      <c r="PCI24" s="248"/>
      <c r="PCJ24" s="248"/>
      <c r="PCK24" s="248"/>
      <c r="PCL24" s="248"/>
      <c r="PCM24" s="248"/>
      <c r="PCN24" s="248"/>
      <c r="PCO24" s="248"/>
      <c r="PCP24" s="248"/>
      <c r="PCQ24" s="248"/>
      <c r="PCR24" s="248"/>
      <c r="PCS24" s="248"/>
      <c r="PCT24" s="248"/>
      <c r="PCU24" s="248"/>
      <c r="PCV24" s="248"/>
      <c r="PCW24" s="248"/>
      <c r="PCX24" s="248"/>
      <c r="PCY24" s="248"/>
      <c r="PCZ24" s="248"/>
      <c r="PDA24" s="248"/>
      <c r="PDB24" s="248"/>
      <c r="PDC24" s="248"/>
      <c r="PDD24" s="248"/>
      <c r="PDE24" s="248"/>
      <c r="PDF24" s="248"/>
      <c r="PDG24" s="248"/>
      <c r="PDH24" s="248"/>
      <c r="PDI24" s="248"/>
      <c r="PDJ24" s="248"/>
      <c r="PDK24" s="248"/>
      <c r="PDL24" s="248"/>
      <c r="PDM24" s="248"/>
      <c r="PDN24" s="248"/>
      <c r="PDO24" s="248"/>
      <c r="PDP24" s="248"/>
      <c r="PDQ24" s="248"/>
      <c r="PDR24" s="248"/>
      <c r="PDS24" s="248"/>
      <c r="PDT24" s="248"/>
      <c r="PDU24" s="248"/>
      <c r="PDV24" s="248"/>
      <c r="PDW24" s="248"/>
      <c r="PDX24" s="248"/>
      <c r="PDY24" s="248"/>
      <c r="PDZ24" s="248"/>
      <c r="PEA24" s="248"/>
      <c r="PEB24" s="248"/>
      <c r="PEC24" s="248"/>
      <c r="PED24" s="248"/>
      <c r="PEE24" s="248"/>
      <c r="PEF24" s="248"/>
      <c r="PEG24" s="248"/>
      <c r="PEH24" s="248"/>
      <c r="PEI24" s="248"/>
      <c r="PEJ24" s="248"/>
      <c r="PEK24" s="248"/>
      <c r="PEL24" s="248"/>
      <c r="PEM24" s="248"/>
      <c r="PEN24" s="248"/>
      <c r="PEO24" s="248"/>
      <c r="PEP24" s="248"/>
      <c r="PEQ24" s="248"/>
      <c r="PER24" s="248"/>
      <c r="PES24" s="248"/>
      <c r="PET24" s="248"/>
      <c r="PEU24" s="248"/>
      <c r="PEV24" s="248"/>
      <c r="PEW24" s="248"/>
      <c r="PEX24" s="248"/>
      <c r="PEY24" s="248"/>
      <c r="PEZ24" s="248"/>
      <c r="PFA24" s="248"/>
      <c r="PFB24" s="248"/>
      <c r="PFC24" s="248"/>
      <c r="PFD24" s="248"/>
      <c r="PFE24" s="248"/>
      <c r="PFF24" s="248"/>
      <c r="PFG24" s="248"/>
      <c r="PFH24" s="248"/>
      <c r="PFI24" s="248"/>
      <c r="PFJ24" s="248"/>
      <c r="PFK24" s="248"/>
      <c r="PFL24" s="248"/>
      <c r="PFM24" s="248"/>
      <c r="PFN24" s="248"/>
      <c r="PFO24" s="248"/>
      <c r="PFP24" s="248"/>
      <c r="PFQ24" s="248"/>
      <c r="PFR24" s="248"/>
      <c r="PFS24" s="248"/>
      <c r="PFT24" s="248"/>
      <c r="PFU24" s="248"/>
      <c r="PFV24" s="248"/>
      <c r="PFW24" s="248"/>
      <c r="PFX24" s="248"/>
      <c r="PFY24" s="248"/>
      <c r="PFZ24" s="248"/>
      <c r="PGA24" s="248"/>
      <c r="PGB24" s="248"/>
      <c r="PGC24" s="248"/>
      <c r="PGD24" s="248"/>
      <c r="PGE24" s="248"/>
      <c r="PGF24" s="248"/>
      <c r="PGG24" s="248"/>
      <c r="PGH24" s="248"/>
      <c r="PGI24" s="248"/>
      <c r="PGJ24" s="248"/>
      <c r="PGK24" s="248"/>
      <c r="PGL24" s="248"/>
      <c r="PGM24" s="248"/>
      <c r="PGN24" s="248"/>
      <c r="PGO24" s="248"/>
      <c r="PGP24" s="248"/>
      <c r="PGQ24" s="248"/>
      <c r="PGR24" s="248"/>
      <c r="PGS24" s="248"/>
      <c r="PGT24" s="248"/>
      <c r="PGU24" s="248"/>
      <c r="PGV24" s="248"/>
      <c r="PGW24" s="248"/>
      <c r="PGX24" s="248"/>
      <c r="PGY24" s="248"/>
      <c r="PGZ24" s="248"/>
      <c r="PHA24" s="248"/>
      <c r="PHB24" s="248"/>
      <c r="PHC24" s="248"/>
      <c r="PHD24" s="248"/>
      <c r="PHE24" s="248"/>
      <c r="PHF24" s="248"/>
      <c r="PHG24" s="248"/>
      <c r="PHH24" s="248"/>
      <c r="PHI24" s="248"/>
      <c r="PHJ24" s="248"/>
      <c r="PHK24" s="248"/>
      <c r="PHL24" s="248"/>
      <c r="PHM24" s="248"/>
      <c r="PHN24" s="248"/>
      <c r="PHO24" s="248"/>
      <c r="PHP24" s="248"/>
      <c r="PHQ24" s="248"/>
      <c r="PHR24" s="248"/>
      <c r="PHS24" s="248"/>
      <c r="PHT24" s="248"/>
      <c r="PHU24" s="248"/>
      <c r="PHV24" s="248"/>
      <c r="PHW24" s="248"/>
      <c r="PHX24" s="248"/>
      <c r="PHY24" s="248"/>
      <c r="PHZ24" s="248"/>
      <c r="PIA24" s="248"/>
      <c r="PIB24" s="248"/>
      <c r="PIC24" s="248"/>
      <c r="PID24" s="248"/>
      <c r="PIE24" s="248"/>
      <c r="PIF24" s="248"/>
      <c r="PIG24" s="248"/>
      <c r="PIH24" s="248"/>
      <c r="PII24" s="248"/>
      <c r="PIJ24" s="248"/>
      <c r="PIK24" s="248"/>
      <c r="PIL24" s="248"/>
      <c r="PIM24" s="248"/>
      <c r="PIN24" s="248"/>
      <c r="PIO24" s="248"/>
      <c r="PIP24" s="248"/>
      <c r="PIQ24" s="248"/>
      <c r="PIR24" s="248"/>
      <c r="PIS24" s="248"/>
      <c r="PIT24" s="248"/>
      <c r="PIU24" s="248"/>
      <c r="PIV24" s="248"/>
      <c r="PIW24" s="248"/>
      <c r="PIX24" s="248"/>
      <c r="PIY24" s="248"/>
      <c r="PIZ24" s="248"/>
      <c r="PJA24" s="248"/>
      <c r="PJB24" s="248"/>
      <c r="PJC24" s="248"/>
      <c r="PJD24" s="248"/>
      <c r="PJE24" s="248"/>
      <c r="PJF24" s="248"/>
      <c r="PJG24" s="248"/>
      <c r="PJH24" s="248"/>
      <c r="PJI24" s="248"/>
      <c r="PJJ24" s="248"/>
      <c r="PJK24" s="248"/>
      <c r="PJL24" s="248"/>
      <c r="PJM24" s="248"/>
      <c r="PJN24" s="248"/>
      <c r="PJO24" s="248"/>
      <c r="PJP24" s="248"/>
      <c r="PJQ24" s="248"/>
      <c r="PJR24" s="248"/>
      <c r="PJS24" s="248"/>
      <c r="PJT24" s="248"/>
      <c r="PJU24" s="248"/>
      <c r="PJV24" s="248"/>
      <c r="PJW24" s="248"/>
      <c r="PJX24" s="248"/>
      <c r="PJY24" s="248"/>
      <c r="PJZ24" s="248"/>
      <c r="PKA24" s="248"/>
      <c r="PKB24" s="248"/>
      <c r="PKC24" s="248"/>
      <c r="PKD24" s="248"/>
      <c r="PKE24" s="248"/>
      <c r="PKF24" s="248"/>
      <c r="PKG24" s="248"/>
      <c r="PKH24" s="248"/>
      <c r="PKI24" s="248"/>
      <c r="PKJ24" s="248"/>
      <c r="PKK24" s="248"/>
      <c r="PKL24" s="248"/>
      <c r="PKM24" s="248"/>
      <c r="PKN24" s="248"/>
      <c r="PKO24" s="248"/>
      <c r="PKP24" s="248"/>
      <c r="PKQ24" s="248"/>
      <c r="PKR24" s="248"/>
      <c r="PKS24" s="248"/>
      <c r="PKT24" s="248"/>
      <c r="PKU24" s="248"/>
      <c r="PKV24" s="248"/>
      <c r="PKW24" s="248"/>
      <c r="PKX24" s="248"/>
      <c r="PKY24" s="248"/>
      <c r="PKZ24" s="248"/>
      <c r="PLA24" s="248"/>
      <c r="PLB24" s="248"/>
      <c r="PLC24" s="248"/>
      <c r="PLD24" s="248"/>
      <c r="PLE24" s="248"/>
      <c r="PLF24" s="248"/>
      <c r="PLG24" s="248"/>
      <c r="PLH24" s="248"/>
      <c r="PLI24" s="248"/>
      <c r="PLJ24" s="248"/>
      <c r="PLK24" s="248"/>
      <c r="PLL24" s="248"/>
      <c r="PLM24" s="248"/>
      <c r="PLN24" s="248"/>
      <c r="PLO24" s="248"/>
      <c r="PLP24" s="248"/>
      <c r="PLQ24" s="248"/>
      <c r="PLR24" s="248"/>
      <c r="PLS24" s="248"/>
      <c r="PLT24" s="248"/>
      <c r="PLU24" s="248"/>
      <c r="PLV24" s="248"/>
      <c r="PLW24" s="248"/>
      <c r="PLX24" s="248"/>
      <c r="PLY24" s="248"/>
      <c r="PLZ24" s="248"/>
      <c r="PMA24" s="248"/>
      <c r="PMB24" s="248"/>
      <c r="PMC24" s="248"/>
      <c r="PMD24" s="248"/>
      <c r="PME24" s="248"/>
      <c r="PMF24" s="248"/>
      <c r="PMG24" s="248"/>
      <c r="PMH24" s="248"/>
      <c r="PMI24" s="248"/>
      <c r="PMJ24" s="248"/>
      <c r="PMK24" s="248"/>
      <c r="PML24" s="248"/>
      <c r="PMM24" s="248"/>
      <c r="PMN24" s="248"/>
      <c r="PMO24" s="248"/>
      <c r="PMP24" s="248"/>
      <c r="PMQ24" s="248"/>
      <c r="PMR24" s="248"/>
      <c r="PMS24" s="248"/>
      <c r="PMT24" s="248"/>
      <c r="PMU24" s="248"/>
      <c r="PMV24" s="248"/>
      <c r="PMW24" s="248"/>
      <c r="PMX24" s="248"/>
      <c r="PMY24" s="248"/>
      <c r="PMZ24" s="248"/>
      <c r="PNA24" s="248"/>
      <c r="PNB24" s="248"/>
      <c r="PNC24" s="248"/>
      <c r="PND24" s="248"/>
      <c r="PNE24" s="248"/>
      <c r="PNF24" s="248"/>
      <c r="PNG24" s="248"/>
      <c r="PNH24" s="248"/>
      <c r="PNI24" s="248"/>
      <c r="PNJ24" s="248"/>
      <c r="PNK24" s="248"/>
      <c r="PNL24" s="248"/>
      <c r="PNM24" s="248"/>
      <c r="PNN24" s="248"/>
      <c r="PNO24" s="248"/>
      <c r="PNP24" s="248"/>
      <c r="PNQ24" s="248"/>
      <c r="PNR24" s="248"/>
      <c r="PNS24" s="248"/>
      <c r="PNT24" s="248"/>
      <c r="PNU24" s="248"/>
      <c r="PNV24" s="248"/>
      <c r="PNW24" s="248"/>
      <c r="PNX24" s="248"/>
      <c r="PNY24" s="248"/>
      <c r="PNZ24" s="248"/>
      <c r="POA24" s="248"/>
      <c r="POB24" s="248"/>
      <c r="POC24" s="248"/>
      <c r="POD24" s="248"/>
      <c r="POE24" s="248"/>
      <c r="POF24" s="248"/>
      <c r="POG24" s="248"/>
      <c r="POH24" s="248"/>
      <c r="POI24" s="248"/>
      <c r="POJ24" s="248"/>
      <c r="POK24" s="248"/>
      <c r="POL24" s="248"/>
      <c r="POM24" s="248"/>
      <c r="PON24" s="248"/>
      <c r="POO24" s="248"/>
      <c r="POP24" s="248"/>
      <c r="POQ24" s="248"/>
      <c r="POR24" s="248"/>
      <c r="POS24" s="248"/>
      <c r="POT24" s="248"/>
      <c r="POU24" s="248"/>
      <c r="POV24" s="248"/>
      <c r="POW24" s="248"/>
      <c r="POX24" s="248"/>
      <c r="POY24" s="248"/>
      <c r="POZ24" s="248"/>
      <c r="PPA24" s="248"/>
      <c r="PPB24" s="248"/>
      <c r="PPC24" s="248"/>
      <c r="PPD24" s="248"/>
      <c r="PPE24" s="248"/>
      <c r="PPF24" s="248"/>
      <c r="PPG24" s="248"/>
      <c r="PPH24" s="248"/>
      <c r="PPI24" s="248"/>
      <c r="PPJ24" s="248"/>
      <c r="PPK24" s="248"/>
      <c r="PPL24" s="248"/>
      <c r="PPM24" s="248"/>
      <c r="PPN24" s="248"/>
      <c r="PPO24" s="248"/>
      <c r="PPP24" s="248"/>
      <c r="PPQ24" s="248"/>
      <c r="PPR24" s="248"/>
      <c r="PPS24" s="248"/>
      <c r="PPT24" s="248"/>
      <c r="PPU24" s="248"/>
      <c r="PPV24" s="248"/>
      <c r="PPW24" s="248"/>
      <c r="PPX24" s="248"/>
      <c r="PPY24" s="248"/>
      <c r="PPZ24" s="248"/>
      <c r="PQA24" s="248"/>
      <c r="PQB24" s="248"/>
      <c r="PQC24" s="248"/>
      <c r="PQD24" s="248"/>
      <c r="PQE24" s="248"/>
      <c r="PQF24" s="248"/>
      <c r="PQG24" s="248"/>
      <c r="PQH24" s="248"/>
      <c r="PQI24" s="248"/>
      <c r="PQJ24" s="248"/>
      <c r="PQK24" s="248"/>
      <c r="PQL24" s="248"/>
      <c r="PQM24" s="248"/>
      <c r="PQN24" s="248"/>
      <c r="PQO24" s="248"/>
      <c r="PQP24" s="248"/>
      <c r="PQQ24" s="248"/>
      <c r="PQR24" s="248"/>
      <c r="PQS24" s="248"/>
      <c r="PQT24" s="248"/>
      <c r="PQU24" s="248"/>
      <c r="PQV24" s="248"/>
      <c r="PQW24" s="248"/>
      <c r="PQX24" s="248"/>
      <c r="PQY24" s="248"/>
      <c r="PQZ24" s="248"/>
      <c r="PRA24" s="248"/>
      <c r="PRB24" s="248"/>
      <c r="PRC24" s="248"/>
      <c r="PRD24" s="248"/>
      <c r="PRE24" s="248"/>
      <c r="PRF24" s="248"/>
      <c r="PRG24" s="248"/>
      <c r="PRH24" s="248"/>
      <c r="PRI24" s="248"/>
      <c r="PRJ24" s="248"/>
      <c r="PRK24" s="248"/>
      <c r="PRL24" s="248"/>
      <c r="PRM24" s="248"/>
      <c r="PRN24" s="248"/>
      <c r="PRO24" s="248"/>
      <c r="PRP24" s="248"/>
      <c r="PRQ24" s="248"/>
      <c r="PRR24" s="248"/>
      <c r="PRS24" s="248"/>
      <c r="PRT24" s="248"/>
      <c r="PRU24" s="248"/>
      <c r="PRV24" s="248"/>
      <c r="PRW24" s="248"/>
      <c r="PRX24" s="248"/>
      <c r="PRY24" s="248"/>
      <c r="PRZ24" s="248"/>
      <c r="PSA24" s="248"/>
      <c r="PSB24" s="248"/>
      <c r="PSC24" s="248"/>
      <c r="PSD24" s="248"/>
      <c r="PSE24" s="248"/>
      <c r="PSF24" s="248"/>
      <c r="PSG24" s="248"/>
      <c r="PSH24" s="248"/>
      <c r="PSI24" s="248"/>
      <c r="PSJ24" s="248"/>
      <c r="PSK24" s="248"/>
      <c r="PSL24" s="248"/>
      <c r="PSM24" s="248"/>
      <c r="PSN24" s="248"/>
      <c r="PSO24" s="248"/>
      <c r="PSP24" s="248"/>
      <c r="PSQ24" s="248"/>
      <c r="PSR24" s="248"/>
      <c r="PSS24" s="248"/>
      <c r="PST24" s="248"/>
      <c r="PSU24" s="248"/>
      <c r="PSV24" s="248"/>
      <c r="PSW24" s="248"/>
      <c r="PSX24" s="248"/>
      <c r="PSY24" s="248"/>
      <c r="PSZ24" s="248"/>
      <c r="PTA24" s="248"/>
      <c r="PTB24" s="248"/>
      <c r="PTC24" s="248"/>
      <c r="PTD24" s="248"/>
      <c r="PTE24" s="248"/>
      <c r="PTF24" s="248"/>
      <c r="PTG24" s="248"/>
      <c r="PTH24" s="248"/>
      <c r="PTI24" s="248"/>
      <c r="PTJ24" s="248"/>
      <c r="PTK24" s="248"/>
      <c r="PTL24" s="248"/>
      <c r="PTM24" s="248"/>
      <c r="PTN24" s="248"/>
      <c r="PTO24" s="248"/>
      <c r="PTP24" s="248"/>
      <c r="PTQ24" s="248"/>
      <c r="PTR24" s="248"/>
      <c r="PTS24" s="248"/>
      <c r="PTT24" s="248"/>
      <c r="PTU24" s="248"/>
      <c r="PTV24" s="248"/>
      <c r="PTW24" s="248"/>
      <c r="PTX24" s="248"/>
      <c r="PTY24" s="248"/>
      <c r="PTZ24" s="248"/>
      <c r="PUA24" s="248"/>
      <c r="PUB24" s="248"/>
      <c r="PUC24" s="248"/>
      <c r="PUD24" s="248"/>
      <c r="PUE24" s="248"/>
      <c r="PUF24" s="248"/>
      <c r="PUG24" s="248"/>
      <c r="PUH24" s="248"/>
      <c r="PUI24" s="248"/>
      <c r="PUJ24" s="248"/>
      <c r="PUK24" s="248"/>
      <c r="PUL24" s="248"/>
      <c r="PUM24" s="248"/>
      <c r="PUN24" s="248"/>
      <c r="PUO24" s="248"/>
      <c r="PUP24" s="248"/>
      <c r="PUQ24" s="248"/>
      <c r="PUR24" s="248"/>
      <c r="PUS24" s="248"/>
      <c r="PUT24" s="248"/>
      <c r="PUU24" s="248"/>
      <c r="PUV24" s="248"/>
      <c r="PUW24" s="248"/>
      <c r="PUX24" s="248"/>
      <c r="PUY24" s="248"/>
      <c r="PUZ24" s="248"/>
      <c r="PVA24" s="248"/>
      <c r="PVB24" s="248"/>
      <c r="PVC24" s="248"/>
      <c r="PVD24" s="248"/>
      <c r="PVE24" s="248"/>
      <c r="PVF24" s="248"/>
      <c r="PVG24" s="248"/>
      <c r="PVH24" s="248"/>
      <c r="PVI24" s="248"/>
      <c r="PVJ24" s="248"/>
      <c r="PVK24" s="248"/>
      <c r="PVL24" s="248"/>
      <c r="PVM24" s="248"/>
      <c r="PVN24" s="248"/>
      <c r="PVO24" s="248"/>
      <c r="PVP24" s="248"/>
      <c r="PVQ24" s="248"/>
      <c r="PVR24" s="248"/>
      <c r="PVS24" s="248"/>
      <c r="PVT24" s="248"/>
      <c r="PVU24" s="248"/>
      <c r="PVV24" s="248"/>
      <c r="PVW24" s="248"/>
      <c r="PVX24" s="248"/>
      <c r="PVY24" s="248"/>
      <c r="PVZ24" s="248"/>
      <c r="PWA24" s="248"/>
      <c r="PWB24" s="248"/>
      <c r="PWC24" s="248"/>
      <c r="PWD24" s="248"/>
      <c r="PWE24" s="248"/>
      <c r="PWF24" s="248"/>
      <c r="PWG24" s="248"/>
      <c r="PWH24" s="248"/>
      <c r="PWI24" s="248"/>
      <c r="PWJ24" s="248"/>
      <c r="PWK24" s="248"/>
      <c r="PWL24" s="248"/>
      <c r="PWM24" s="248"/>
      <c r="PWN24" s="248"/>
      <c r="PWO24" s="248"/>
      <c r="PWP24" s="248"/>
      <c r="PWQ24" s="248"/>
      <c r="PWR24" s="248"/>
      <c r="PWS24" s="248"/>
      <c r="PWT24" s="248"/>
      <c r="PWU24" s="248"/>
      <c r="PWV24" s="248"/>
      <c r="PWW24" s="248"/>
      <c r="PWX24" s="248"/>
      <c r="PWY24" s="248"/>
      <c r="PWZ24" s="248"/>
      <c r="PXA24" s="248"/>
      <c r="PXB24" s="248"/>
      <c r="PXC24" s="248"/>
      <c r="PXD24" s="248"/>
      <c r="PXE24" s="248"/>
      <c r="PXF24" s="248"/>
      <c r="PXG24" s="248"/>
      <c r="PXH24" s="248"/>
      <c r="PXI24" s="248"/>
      <c r="PXJ24" s="248"/>
      <c r="PXK24" s="248"/>
      <c r="PXL24" s="248"/>
      <c r="PXM24" s="248"/>
      <c r="PXN24" s="248"/>
      <c r="PXO24" s="248"/>
      <c r="PXP24" s="248"/>
      <c r="PXQ24" s="248"/>
      <c r="PXR24" s="248"/>
      <c r="PXS24" s="248"/>
      <c r="PXT24" s="248"/>
      <c r="PXU24" s="248"/>
      <c r="PXV24" s="248"/>
      <c r="PXW24" s="248"/>
      <c r="PXX24" s="248"/>
      <c r="PXY24" s="248"/>
      <c r="PXZ24" s="248"/>
      <c r="PYA24" s="248"/>
      <c r="PYB24" s="248"/>
      <c r="PYC24" s="248"/>
      <c r="PYD24" s="248"/>
      <c r="PYE24" s="248"/>
      <c r="PYF24" s="248"/>
      <c r="PYG24" s="248"/>
      <c r="PYH24" s="248"/>
      <c r="PYI24" s="248"/>
      <c r="PYJ24" s="248"/>
      <c r="PYK24" s="248"/>
      <c r="PYL24" s="248"/>
      <c r="PYM24" s="248"/>
      <c r="PYN24" s="248"/>
      <c r="PYO24" s="248"/>
      <c r="PYP24" s="248"/>
      <c r="PYQ24" s="248"/>
      <c r="PYR24" s="248"/>
      <c r="PYS24" s="248"/>
      <c r="PYT24" s="248"/>
      <c r="PYU24" s="248"/>
      <c r="PYV24" s="248"/>
      <c r="PYW24" s="248"/>
      <c r="PYX24" s="248"/>
      <c r="PYY24" s="248"/>
      <c r="PYZ24" s="248"/>
      <c r="PZA24" s="248"/>
      <c r="PZB24" s="248"/>
      <c r="PZC24" s="248"/>
      <c r="PZD24" s="248"/>
      <c r="PZE24" s="248"/>
      <c r="PZF24" s="248"/>
      <c r="PZG24" s="248"/>
      <c r="PZH24" s="248"/>
      <c r="PZI24" s="248"/>
      <c r="PZJ24" s="248"/>
      <c r="PZK24" s="248"/>
      <c r="PZL24" s="248"/>
      <c r="PZM24" s="248"/>
      <c r="PZN24" s="248"/>
      <c r="PZO24" s="248"/>
      <c r="PZP24" s="248"/>
      <c r="PZQ24" s="248"/>
      <c r="PZR24" s="248"/>
      <c r="PZS24" s="248"/>
      <c r="PZT24" s="248"/>
      <c r="PZU24" s="248"/>
      <c r="PZV24" s="248"/>
      <c r="PZW24" s="248"/>
      <c r="PZX24" s="248"/>
      <c r="PZY24" s="248"/>
      <c r="PZZ24" s="248"/>
      <c r="QAA24" s="248"/>
      <c r="QAB24" s="248"/>
      <c r="QAC24" s="248"/>
      <c r="QAD24" s="248"/>
      <c r="QAE24" s="248"/>
      <c r="QAF24" s="248"/>
      <c r="QAG24" s="248"/>
      <c r="QAH24" s="248"/>
      <c r="QAI24" s="248"/>
      <c r="QAJ24" s="248"/>
      <c r="QAK24" s="248"/>
      <c r="QAL24" s="248"/>
      <c r="QAM24" s="248"/>
      <c r="QAN24" s="248"/>
      <c r="QAO24" s="248"/>
      <c r="QAP24" s="248"/>
      <c r="QAQ24" s="248"/>
      <c r="QAR24" s="248"/>
      <c r="QAS24" s="248"/>
      <c r="QAT24" s="248"/>
      <c r="QAU24" s="248"/>
      <c r="QAV24" s="248"/>
      <c r="QAW24" s="248"/>
      <c r="QAX24" s="248"/>
      <c r="QAY24" s="248"/>
      <c r="QAZ24" s="248"/>
      <c r="QBA24" s="248"/>
      <c r="QBB24" s="248"/>
      <c r="QBC24" s="248"/>
      <c r="QBD24" s="248"/>
      <c r="QBE24" s="248"/>
      <c r="QBF24" s="248"/>
      <c r="QBG24" s="248"/>
      <c r="QBH24" s="248"/>
      <c r="QBI24" s="248"/>
      <c r="QBJ24" s="248"/>
      <c r="QBK24" s="248"/>
      <c r="QBL24" s="248"/>
      <c r="QBM24" s="248"/>
      <c r="QBN24" s="248"/>
      <c r="QBO24" s="248"/>
      <c r="QBP24" s="248"/>
      <c r="QBQ24" s="248"/>
      <c r="QBR24" s="248"/>
      <c r="QBS24" s="248"/>
      <c r="QBT24" s="248"/>
      <c r="QBU24" s="248"/>
      <c r="QBV24" s="248"/>
      <c r="QBW24" s="248"/>
      <c r="QBX24" s="248"/>
      <c r="QBY24" s="248"/>
      <c r="QBZ24" s="248"/>
      <c r="QCA24" s="248"/>
      <c r="QCB24" s="248"/>
      <c r="QCC24" s="248"/>
      <c r="QCD24" s="248"/>
      <c r="QCE24" s="248"/>
      <c r="QCF24" s="248"/>
      <c r="QCG24" s="248"/>
      <c r="QCH24" s="248"/>
      <c r="QCI24" s="248"/>
      <c r="QCJ24" s="248"/>
      <c r="QCK24" s="248"/>
      <c r="QCL24" s="248"/>
      <c r="QCM24" s="248"/>
      <c r="QCN24" s="248"/>
      <c r="QCO24" s="248"/>
      <c r="QCP24" s="248"/>
      <c r="QCQ24" s="248"/>
      <c r="QCR24" s="248"/>
      <c r="QCS24" s="248"/>
      <c r="QCT24" s="248"/>
      <c r="QCU24" s="248"/>
      <c r="QCV24" s="248"/>
      <c r="QCW24" s="248"/>
      <c r="QCX24" s="248"/>
      <c r="QCY24" s="248"/>
      <c r="QCZ24" s="248"/>
      <c r="QDA24" s="248"/>
      <c r="QDB24" s="248"/>
      <c r="QDC24" s="248"/>
      <c r="QDD24" s="248"/>
      <c r="QDE24" s="248"/>
      <c r="QDF24" s="248"/>
      <c r="QDG24" s="248"/>
      <c r="QDH24" s="248"/>
      <c r="QDI24" s="248"/>
      <c r="QDJ24" s="248"/>
      <c r="QDK24" s="248"/>
      <c r="QDL24" s="248"/>
      <c r="QDM24" s="248"/>
      <c r="QDN24" s="248"/>
      <c r="QDO24" s="248"/>
      <c r="QDP24" s="248"/>
      <c r="QDQ24" s="248"/>
      <c r="QDR24" s="248"/>
      <c r="QDS24" s="248"/>
      <c r="QDT24" s="248"/>
      <c r="QDU24" s="248"/>
      <c r="QDV24" s="248"/>
      <c r="QDW24" s="248"/>
      <c r="QDX24" s="248"/>
      <c r="QDY24" s="248"/>
      <c r="QDZ24" s="248"/>
      <c r="QEA24" s="248"/>
      <c r="QEB24" s="248"/>
      <c r="QEC24" s="248"/>
      <c r="QED24" s="248"/>
      <c r="QEE24" s="248"/>
      <c r="QEF24" s="248"/>
      <c r="QEG24" s="248"/>
      <c r="QEH24" s="248"/>
      <c r="QEI24" s="248"/>
      <c r="QEJ24" s="248"/>
      <c r="QEK24" s="248"/>
      <c r="QEL24" s="248"/>
      <c r="QEM24" s="248"/>
      <c r="QEN24" s="248"/>
      <c r="QEO24" s="248"/>
      <c r="QEP24" s="248"/>
      <c r="QEQ24" s="248"/>
      <c r="QER24" s="248"/>
      <c r="QES24" s="248"/>
      <c r="QET24" s="248"/>
      <c r="QEU24" s="248"/>
      <c r="QEV24" s="248"/>
      <c r="QEW24" s="248"/>
      <c r="QEX24" s="248"/>
      <c r="QEY24" s="248"/>
      <c r="QEZ24" s="248"/>
      <c r="QFA24" s="248"/>
      <c r="QFB24" s="248"/>
      <c r="QFC24" s="248"/>
      <c r="QFD24" s="248"/>
      <c r="QFE24" s="248"/>
      <c r="QFF24" s="248"/>
      <c r="QFG24" s="248"/>
      <c r="QFH24" s="248"/>
      <c r="QFI24" s="248"/>
      <c r="QFJ24" s="248"/>
      <c r="QFK24" s="248"/>
      <c r="QFL24" s="248"/>
      <c r="QFM24" s="248"/>
      <c r="QFN24" s="248"/>
      <c r="QFO24" s="248"/>
      <c r="QFP24" s="248"/>
      <c r="QFQ24" s="248"/>
      <c r="QFR24" s="248"/>
      <c r="QFS24" s="248"/>
      <c r="QFT24" s="248"/>
      <c r="QFU24" s="248"/>
      <c r="QFV24" s="248"/>
      <c r="QFW24" s="248"/>
      <c r="QFX24" s="248"/>
      <c r="QFY24" s="248"/>
      <c r="QFZ24" s="248"/>
      <c r="QGA24" s="248"/>
      <c r="QGB24" s="248"/>
      <c r="QGC24" s="248"/>
      <c r="QGD24" s="248"/>
      <c r="QGE24" s="248"/>
      <c r="QGF24" s="248"/>
      <c r="QGG24" s="248"/>
      <c r="QGH24" s="248"/>
      <c r="QGI24" s="248"/>
      <c r="QGJ24" s="248"/>
      <c r="QGK24" s="248"/>
      <c r="QGL24" s="248"/>
      <c r="QGM24" s="248"/>
      <c r="QGN24" s="248"/>
      <c r="QGO24" s="248"/>
      <c r="QGP24" s="248"/>
      <c r="QGQ24" s="248"/>
      <c r="QGR24" s="248"/>
      <c r="QGS24" s="248"/>
      <c r="QGT24" s="248"/>
      <c r="QGU24" s="248"/>
      <c r="QGV24" s="248"/>
      <c r="QGW24" s="248"/>
      <c r="QGX24" s="248"/>
      <c r="QGY24" s="248"/>
      <c r="QGZ24" s="248"/>
      <c r="QHA24" s="248"/>
      <c r="QHB24" s="248"/>
      <c r="QHC24" s="248"/>
      <c r="QHD24" s="248"/>
      <c r="QHE24" s="248"/>
      <c r="QHF24" s="248"/>
      <c r="QHG24" s="248"/>
      <c r="QHH24" s="248"/>
      <c r="QHI24" s="248"/>
      <c r="QHJ24" s="248"/>
      <c r="QHK24" s="248"/>
      <c r="QHL24" s="248"/>
      <c r="QHM24" s="248"/>
      <c r="QHN24" s="248"/>
      <c r="QHO24" s="248"/>
      <c r="QHP24" s="248"/>
      <c r="QHQ24" s="248"/>
      <c r="QHR24" s="248"/>
      <c r="QHS24" s="248"/>
      <c r="QHT24" s="248"/>
      <c r="QHU24" s="248"/>
      <c r="QHV24" s="248"/>
      <c r="QHW24" s="248"/>
      <c r="QHX24" s="248"/>
      <c r="QHY24" s="248"/>
      <c r="QHZ24" s="248"/>
      <c r="QIA24" s="248"/>
      <c r="QIB24" s="248"/>
      <c r="QIC24" s="248"/>
      <c r="QID24" s="248"/>
      <c r="QIE24" s="248"/>
      <c r="QIF24" s="248"/>
      <c r="QIG24" s="248"/>
      <c r="QIH24" s="248"/>
      <c r="QII24" s="248"/>
      <c r="QIJ24" s="248"/>
      <c r="QIK24" s="248"/>
      <c r="QIL24" s="248"/>
      <c r="QIM24" s="248"/>
      <c r="QIN24" s="248"/>
      <c r="QIO24" s="248"/>
      <c r="QIP24" s="248"/>
      <c r="QIQ24" s="248"/>
      <c r="QIR24" s="248"/>
      <c r="QIS24" s="248"/>
      <c r="QIT24" s="248"/>
      <c r="QIU24" s="248"/>
      <c r="QIV24" s="248"/>
      <c r="QIW24" s="248"/>
      <c r="QIX24" s="248"/>
      <c r="QIY24" s="248"/>
      <c r="QIZ24" s="248"/>
      <c r="QJA24" s="248"/>
      <c r="QJB24" s="248"/>
      <c r="QJC24" s="248"/>
      <c r="QJD24" s="248"/>
      <c r="QJE24" s="248"/>
      <c r="QJF24" s="248"/>
      <c r="QJG24" s="248"/>
      <c r="QJH24" s="248"/>
      <c r="QJI24" s="248"/>
      <c r="QJJ24" s="248"/>
      <c r="QJK24" s="248"/>
      <c r="QJL24" s="248"/>
      <c r="QJM24" s="248"/>
      <c r="QJN24" s="248"/>
      <c r="QJO24" s="248"/>
      <c r="QJP24" s="248"/>
      <c r="QJQ24" s="248"/>
      <c r="QJR24" s="248"/>
      <c r="QJS24" s="248"/>
      <c r="QJT24" s="248"/>
      <c r="QJU24" s="248"/>
      <c r="QJV24" s="248"/>
      <c r="QJW24" s="248"/>
      <c r="QJX24" s="248"/>
      <c r="QJY24" s="248"/>
      <c r="QJZ24" s="248"/>
      <c r="QKA24" s="248"/>
      <c r="QKB24" s="248"/>
      <c r="QKC24" s="248"/>
      <c r="QKD24" s="248"/>
      <c r="QKE24" s="248"/>
      <c r="QKF24" s="248"/>
      <c r="QKG24" s="248"/>
      <c r="QKH24" s="248"/>
      <c r="QKI24" s="248"/>
      <c r="QKJ24" s="248"/>
      <c r="QKK24" s="248"/>
      <c r="QKL24" s="248"/>
      <c r="QKM24" s="248"/>
      <c r="QKN24" s="248"/>
      <c r="QKO24" s="248"/>
      <c r="QKP24" s="248"/>
      <c r="QKQ24" s="248"/>
      <c r="QKR24" s="248"/>
      <c r="QKS24" s="248"/>
      <c r="QKT24" s="248"/>
      <c r="QKU24" s="248"/>
      <c r="QKV24" s="248"/>
      <c r="QKW24" s="248"/>
      <c r="QKX24" s="248"/>
      <c r="QKY24" s="248"/>
      <c r="QKZ24" s="248"/>
      <c r="QLA24" s="248"/>
      <c r="QLB24" s="248"/>
      <c r="QLC24" s="248"/>
      <c r="QLD24" s="248"/>
      <c r="QLE24" s="248"/>
      <c r="QLF24" s="248"/>
      <c r="QLG24" s="248"/>
      <c r="QLH24" s="248"/>
      <c r="QLI24" s="248"/>
      <c r="QLJ24" s="248"/>
      <c r="QLK24" s="248"/>
      <c r="QLL24" s="248"/>
      <c r="QLM24" s="248"/>
      <c r="QLN24" s="248"/>
      <c r="QLO24" s="248"/>
      <c r="QLP24" s="248"/>
      <c r="QLQ24" s="248"/>
      <c r="QLR24" s="248"/>
      <c r="QLS24" s="248"/>
      <c r="QLT24" s="248"/>
      <c r="QLU24" s="248"/>
      <c r="QLV24" s="248"/>
      <c r="QLW24" s="248"/>
      <c r="QLX24" s="248"/>
      <c r="QLY24" s="248"/>
      <c r="QLZ24" s="248"/>
      <c r="QMA24" s="248"/>
      <c r="QMB24" s="248"/>
      <c r="QMC24" s="248"/>
      <c r="QMD24" s="248"/>
      <c r="QME24" s="248"/>
      <c r="QMF24" s="248"/>
      <c r="QMG24" s="248"/>
      <c r="QMH24" s="248"/>
      <c r="QMI24" s="248"/>
      <c r="QMJ24" s="248"/>
      <c r="QMK24" s="248"/>
      <c r="QML24" s="248"/>
      <c r="QMM24" s="248"/>
      <c r="QMN24" s="248"/>
      <c r="QMO24" s="248"/>
      <c r="QMP24" s="248"/>
      <c r="QMQ24" s="248"/>
      <c r="QMR24" s="248"/>
      <c r="QMS24" s="248"/>
      <c r="QMT24" s="248"/>
      <c r="QMU24" s="248"/>
      <c r="QMV24" s="248"/>
      <c r="QMW24" s="248"/>
      <c r="QMX24" s="248"/>
      <c r="QMY24" s="248"/>
      <c r="QMZ24" s="248"/>
      <c r="QNA24" s="248"/>
      <c r="QNB24" s="248"/>
      <c r="QNC24" s="248"/>
      <c r="QND24" s="248"/>
      <c r="QNE24" s="248"/>
      <c r="QNF24" s="248"/>
      <c r="QNG24" s="248"/>
      <c r="QNH24" s="248"/>
      <c r="QNI24" s="248"/>
      <c r="QNJ24" s="248"/>
      <c r="QNK24" s="248"/>
      <c r="QNL24" s="248"/>
      <c r="QNM24" s="248"/>
      <c r="QNN24" s="248"/>
      <c r="QNO24" s="248"/>
      <c r="QNP24" s="248"/>
      <c r="QNQ24" s="248"/>
      <c r="QNR24" s="248"/>
      <c r="QNS24" s="248"/>
      <c r="QNT24" s="248"/>
      <c r="QNU24" s="248"/>
      <c r="QNV24" s="248"/>
      <c r="QNW24" s="248"/>
      <c r="QNX24" s="248"/>
      <c r="QNY24" s="248"/>
      <c r="QNZ24" s="248"/>
      <c r="QOA24" s="248"/>
      <c r="QOB24" s="248"/>
      <c r="QOC24" s="248"/>
      <c r="QOD24" s="248"/>
      <c r="QOE24" s="248"/>
      <c r="QOF24" s="248"/>
      <c r="QOG24" s="248"/>
      <c r="QOH24" s="248"/>
      <c r="QOI24" s="248"/>
      <c r="QOJ24" s="248"/>
      <c r="QOK24" s="248"/>
      <c r="QOL24" s="248"/>
      <c r="QOM24" s="248"/>
      <c r="QON24" s="248"/>
      <c r="QOO24" s="248"/>
      <c r="QOP24" s="248"/>
      <c r="QOQ24" s="248"/>
      <c r="QOR24" s="248"/>
      <c r="QOS24" s="248"/>
      <c r="QOT24" s="248"/>
      <c r="QOU24" s="248"/>
      <c r="QOV24" s="248"/>
      <c r="QOW24" s="248"/>
      <c r="QOX24" s="248"/>
      <c r="QOY24" s="248"/>
      <c r="QOZ24" s="248"/>
      <c r="QPA24" s="248"/>
      <c r="QPB24" s="248"/>
      <c r="QPC24" s="248"/>
      <c r="QPD24" s="248"/>
      <c r="QPE24" s="248"/>
      <c r="QPF24" s="248"/>
      <c r="QPG24" s="248"/>
      <c r="QPH24" s="248"/>
      <c r="QPI24" s="248"/>
      <c r="QPJ24" s="248"/>
      <c r="QPK24" s="248"/>
      <c r="QPL24" s="248"/>
      <c r="QPM24" s="248"/>
      <c r="QPN24" s="248"/>
      <c r="QPO24" s="248"/>
      <c r="QPP24" s="248"/>
      <c r="QPQ24" s="248"/>
      <c r="QPR24" s="248"/>
      <c r="QPS24" s="248"/>
      <c r="QPT24" s="248"/>
      <c r="QPU24" s="248"/>
      <c r="QPV24" s="248"/>
      <c r="QPW24" s="248"/>
      <c r="QPX24" s="248"/>
      <c r="QPY24" s="248"/>
      <c r="QPZ24" s="248"/>
      <c r="QQA24" s="248"/>
      <c r="QQB24" s="248"/>
      <c r="QQC24" s="248"/>
      <c r="QQD24" s="248"/>
      <c r="QQE24" s="248"/>
      <c r="QQF24" s="248"/>
      <c r="QQG24" s="248"/>
      <c r="QQH24" s="248"/>
      <c r="QQI24" s="248"/>
      <c r="QQJ24" s="248"/>
      <c r="QQK24" s="248"/>
      <c r="QQL24" s="248"/>
      <c r="QQM24" s="248"/>
      <c r="QQN24" s="248"/>
      <c r="QQO24" s="248"/>
      <c r="QQP24" s="248"/>
      <c r="QQQ24" s="248"/>
      <c r="QQR24" s="248"/>
      <c r="QQS24" s="248"/>
      <c r="QQT24" s="248"/>
      <c r="QQU24" s="248"/>
      <c r="QQV24" s="248"/>
      <c r="QQW24" s="248"/>
      <c r="QQX24" s="248"/>
      <c r="QQY24" s="248"/>
      <c r="QQZ24" s="248"/>
      <c r="QRA24" s="248"/>
      <c r="QRB24" s="248"/>
      <c r="QRC24" s="248"/>
      <c r="QRD24" s="248"/>
      <c r="QRE24" s="248"/>
      <c r="QRF24" s="248"/>
      <c r="QRG24" s="248"/>
      <c r="QRH24" s="248"/>
      <c r="QRI24" s="248"/>
      <c r="QRJ24" s="248"/>
      <c r="QRK24" s="248"/>
      <c r="QRL24" s="248"/>
      <c r="QRM24" s="248"/>
      <c r="QRN24" s="248"/>
      <c r="QRO24" s="248"/>
      <c r="QRP24" s="248"/>
      <c r="QRQ24" s="248"/>
      <c r="QRR24" s="248"/>
      <c r="QRS24" s="248"/>
      <c r="QRT24" s="248"/>
      <c r="QRU24" s="248"/>
      <c r="QRV24" s="248"/>
      <c r="QRW24" s="248"/>
      <c r="QRX24" s="248"/>
      <c r="QRY24" s="248"/>
      <c r="QRZ24" s="248"/>
      <c r="QSA24" s="248"/>
      <c r="QSB24" s="248"/>
      <c r="QSC24" s="248"/>
      <c r="QSD24" s="248"/>
      <c r="QSE24" s="248"/>
      <c r="QSF24" s="248"/>
      <c r="QSG24" s="248"/>
      <c r="QSH24" s="248"/>
      <c r="QSI24" s="248"/>
      <c r="QSJ24" s="248"/>
      <c r="QSK24" s="248"/>
      <c r="QSL24" s="248"/>
      <c r="QSM24" s="248"/>
      <c r="QSN24" s="248"/>
      <c r="QSO24" s="248"/>
      <c r="QSP24" s="248"/>
      <c r="QSQ24" s="248"/>
      <c r="QSR24" s="248"/>
      <c r="QSS24" s="248"/>
      <c r="QST24" s="248"/>
      <c r="QSU24" s="248"/>
      <c r="QSV24" s="248"/>
      <c r="QSW24" s="248"/>
      <c r="QSX24" s="248"/>
      <c r="QSY24" s="248"/>
      <c r="QSZ24" s="248"/>
      <c r="QTA24" s="248"/>
      <c r="QTB24" s="248"/>
      <c r="QTC24" s="248"/>
      <c r="QTD24" s="248"/>
      <c r="QTE24" s="248"/>
      <c r="QTF24" s="248"/>
      <c r="QTG24" s="248"/>
      <c r="QTH24" s="248"/>
      <c r="QTI24" s="248"/>
      <c r="QTJ24" s="248"/>
      <c r="QTK24" s="248"/>
      <c r="QTL24" s="248"/>
      <c r="QTM24" s="248"/>
      <c r="QTN24" s="248"/>
      <c r="QTO24" s="248"/>
      <c r="QTP24" s="248"/>
      <c r="QTQ24" s="248"/>
      <c r="QTR24" s="248"/>
      <c r="QTS24" s="248"/>
      <c r="QTT24" s="248"/>
      <c r="QTU24" s="248"/>
      <c r="QTV24" s="248"/>
      <c r="QTW24" s="248"/>
      <c r="QTX24" s="248"/>
      <c r="QTY24" s="248"/>
      <c r="QTZ24" s="248"/>
      <c r="QUA24" s="248"/>
      <c r="QUB24" s="248"/>
      <c r="QUC24" s="248"/>
      <c r="QUD24" s="248"/>
      <c r="QUE24" s="248"/>
      <c r="QUF24" s="248"/>
      <c r="QUG24" s="248"/>
      <c r="QUH24" s="248"/>
      <c r="QUI24" s="248"/>
      <c r="QUJ24" s="248"/>
      <c r="QUK24" s="248"/>
      <c r="QUL24" s="248"/>
      <c r="QUM24" s="248"/>
      <c r="QUN24" s="248"/>
      <c r="QUO24" s="248"/>
      <c r="QUP24" s="248"/>
      <c r="QUQ24" s="248"/>
      <c r="QUR24" s="248"/>
      <c r="QUS24" s="248"/>
      <c r="QUT24" s="248"/>
      <c r="QUU24" s="248"/>
      <c r="QUV24" s="248"/>
      <c r="QUW24" s="248"/>
      <c r="QUX24" s="248"/>
      <c r="QUY24" s="248"/>
      <c r="QUZ24" s="248"/>
      <c r="QVA24" s="248"/>
      <c r="QVB24" s="248"/>
      <c r="QVC24" s="248"/>
      <c r="QVD24" s="248"/>
      <c r="QVE24" s="248"/>
      <c r="QVF24" s="248"/>
      <c r="QVG24" s="248"/>
      <c r="QVH24" s="248"/>
      <c r="QVI24" s="248"/>
      <c r="QVJ24" s="248"/>
      <c r="QVK24" s="248"/>
      <c r="QVL24" s="248"/>
      <c r="QVM24" s="248"/>
      <c r="QVN24" s="248"/>
      <c r="QVO24" s="248"/>
      <c r="QVP24" s="248"/>
      <c r="QVQ24" s="248"/>
      <c r="QVR24" s="248"/>
      <c r="QVS24" s="248"/>
      <c r="QVT24" s="248"/>
      <c r="QVU24" s="248"/>
      <c r="QVV24" s="248"/>
      <c r="QVW24" s="248"/>
      <c r="QVX24" s="248"/>
      <c r="QVY24" s="248"/>
      <c r="QVZ24" s="248"/>
      <c r="QWA24" s="248"/>
      <c r="QWB24" s="248"/>
      <c r="QWC24" s="248"/>
      <c r="QWD24" s="248"/>
      <c r="QWE24" s="248"/>
      <c r="QWF24" s="248"/>
      <c r="QWG24" s="248"/>
      <c r="QWH24" s="248"/>
      <c r="QWI24" s="248"/>
      <c r="QWJ24" s="248"/>
      <c r="QWK24" s="248"/>
      <c r="QWL24" s="248"/>
      <c r="QWM24" s="248"/>
      <c r="QWN24" s="248"/>
      <c r="QWO24" s="248"/>
      <c r="QWP24" s="248"/>
      <c r="QWQ24" s="248"/>
      <c r="QWR24" s="248"/>
      <c r="QWS24" s="248"/>
      <c r="QWT24" s="248"/>
      <c r="QWU24" s="248"/>
      <c r="QWV24" s="248"/>
      <c r="QWW24" s="248"/>
      <c r="QWX24" s="248"/>
      <c r="QWY24" s="248"/>
      <c r="QWZ24" s="248"/>
      <c r="QXA24" s="248"/>
      <c r="QXB24" s="248"/>
      <c r="QXC24" s="248"/>
      <c r="QXD24" s="248"/>
      <c r="QXE24" s="248"/>
      <c r="QXF24" s="248"/>
      <c r="QXG24" s="248"/>
      <c r="QXH24" s="248"/>
      <c r="QXI24" s="248"/>
      <c r="QXJ24" s="248"/>
      <c r="QXK24" s="248"/>
      <c r="QXL24" s="248"/>
      <c r="QXM24" s="248"/>
      <c r="QXN24" s="248"/>
      <c r="QXO24" s="248"/>
      <c r="QXP24" s="248"/>
      <c r="QXQ24" s="248"/>
      <c r="QXR24" s="248"/>
      <c r="QXS24" s="248"/>
      <c r="QXT24" s="248"/>
      <c r="QXU24" s="248"/>
      <c r="QXV24" s="248"/>
      <c r="QXW24" s="248"/>
      <c r="QXX24" s="248"/>
      <c r="QXY24" s="248"/>
      <c r="QXZ24" s="248"/>
      <c r="QYA24" s="248"/>
      <c r="QYB24" s="248"/>
      <c r="QYC24" s="248"/>
      <c r="QYD24" s="248"/>
      <c r="QYE24" s="248"/>
      <c r="QYF24" s="248"/>
      <c r="QYG24" s="248"/>
      <c r="QYH24" s="248"/>
      <c r="QYI24" s="248"/>
      <c r="QYJ24" s="248"/>
      <c r="QYK24" s="248"/>
      <c r="QYL24" s="248"/>
      <c r="QYM24" s="248"/>
      <c r="QYN24" s="248"/>
      <c r="QYO24" s="248"/>
      <c r="QYP24" s="248"/>
      <c r="QYQ24" s="248"/>
      <c r="QYR24" s="248"/>
      <c r="QYS24" s="248"/>
      <c r="QYT24" s="248"/>
      <c r="QYU24" s="248"/>
      <c r="QYV24" s="248"/>
      <c r="QYW24" s="248"/>
      <c r="QYX24" s="248"/>
      <c r="QYY24" s="248"/>
      <c r="QYZ24" s="248"/>
      <c r="QZA24" s="248"/>
      <c r="QZB24" s="248"/>
      <c r="QZC24" s="248"/>
      <c r="QZD24" s="248"/>
      <c r="QZE24" s="248"/>
      <c r="QZF24" s="248"/>
      <c r="QZG24" s="248"/>
      <c r="QZH24" s="248"/>
      <c r="QZI24" s="248"/>
      <c r="QZJ24" s="248"/>
      <c r="QZK24" s="248"/>
      <c r="QZL24" s="248"/>
      <c r="QZM24" s="248"/>
      <c r="QZN24" s="248"/>
      <c r="QZO24" s="248"/>
      <c r="QZP24" s="248"/>
      <c r="QZQ24" s="248"/>
      <c r="QZR24" s="248"/>
      <c r="QZS24" s="248"/>
      <c r="QZT24" s="248"/>
      <c r="QZU24" s="248"/>
      <c r="QZV24" s="248"/>
      <c r="QZW24" s="248"/>
      <c r="QZX24" s="248"/>
      <c r="QZY24" s="248"/>
      <c r="QZZ24" s="248"/>
      <c r="RAA24" s="248"/>
      <c r="RAB24" s="248"/>
      <c r="RAC24" s="248"/>
      <c r="RAD24" s="248"/>
      <c r="RAE24" s="248"/>
      <c r="RAF24" s="248"/>
      <c r="RAG24" s="248"/>
      <c r="RAH24" s="248"/>
      <c r="RAI24" s="248"/>
      <c r="RAJ24" s="248"/>
      <c r="RAK24" s="248"/>
      <c r="RAL24" s="248"/>
      <c r="RAM24" s="248"/>
      <c r="RAN24" s="248"/>
      <c r="RAO24" s="248"/>
      <c r="RAP24" s="248"/>
      <c r="RAQ24" s="248"/>
      <c r="RAR24" s="248"/>
      <c r="RAS24" s="248"/>
      <c r="RAT24" s="248"/>
      <c r="RAU24" s="248"/>
      <c r="RAV24" s="248"/>
      <c r="RAW24" s="248"/>
      <c r="RAX24" s="248"/>
      <c r="RAY24" s="248"/>
      <c r="RAZ24" s="248"/>
      <c r="RBA24" s="248"/>
      <c r="RBB24" s="248"/>
      <c r="RBC24" s="248"/>
      <c r="RBD24" s="248"/>
      <c r="RBE24" s="248"/>
      <c r="RBF24" s="248"/>
      <c r="RBG24" s="248"/>
      <c r="RBH24" s="248"/>
      <c r="RBI24" s="248"/>
      <c r="RBJ24" s="248"/>
      <c r="RBK24" s="248"/>
      <c r="RBL24" s="248"/>
      <c r="RBM24" s="248"/>
      <c r="RBN24" s="248"/>
      <c r="RBO24" s="248"/>
      <c r="RBP24" s="248"/>
      <c r="RBQ24" s="248"/>
      <c r="RBR24" s="248"/>
      <c r="RBS24" s="248"/>
      <c r="RBT24" s="248"/>
      <c r="RBU24" s="248"/>
      <c r="RBV24" s="248"/>
      <c r="RBW24" s="248"/>
      <c r="RBX24" s="248"/>
      <c r="RBY24" s="248"/>
      <c r="RBZ24" s="248"/>
      <c r="RCA24" s="248"/>
      <c r="RCB24" s="248"/>
      <c r="RCC24" s="248"/>
      <c r="RCD24" s="248"/>
      <c r="RCE24" s="248"/>
      <c r="RCF24" s="248"/>
      <c r="RCG24" s="248"/>
      <c r="RCH24" s="248"/>
      <c r="RCI24" s="248"/>
      <c r="RCJ24" s="248"/>
      <c r="RCK24" s="248"/>
      <c r="RCL24" s="248"/>
      <c r="RCM24" s="248"/>
      <c r="RCN24" s="248"/>
      <c r="RCO24" s="248"/>
      <c r="RCP24" s="248"/>
      <c r="RCQ24" s="248"/>
      <c r="RCR24" s="248"/>
      <c r="RCS24" s="248"/>
      <c r="RCT24" s="248"/>
      <c r="RCU24" s="248"/>
      <c r="RCV24" s="248"/>
      <c r="RCW24" s="248"/>
      <c r="RCX24" s="248"/>
      <c r="RCY24" s="248"/>
      <c r="RCZ24" s="248"/>
      <c r="RDA24" s="248"/>
      <c r="RDB24" s="248"/>
      <c r="RDC24" s="248"/>
      <c r="RDD24" s="248"/>
      <c r="RDE24" s="248"/>
      <c r="RDF24" s="248"/>
      <c r="RDG24" s="248"/>
      <c r="RDH24" s="248"/>
      <c r="RDI24" s="248"/>
      <c r="RDJ24" s="248"/>
      <c r="RDK24" s="248"/>
      <c r="RDL24" s="248"/>
      <c r="RDM24" s="248"/>
      <c r="RDN24" s="248"/>
      <c r="RDO24" s="248"/>
      <c r="RDP24" s="248"/>
      <c r="RDQ24" s="248"/>
      <c r="RDR24" s="248"/>
      <c r="RDS24" s="248"/>
      <c r="RDT24" s="248"/>
      <c r="RDU24" s="248"/>
      <c r="RDV24" s="248"/>
      <c r="RDW24" s="248"/>
      <c r="RDX24" s="248"/>
      <c r="RDY24" s="248"/>
      <c r="RDZ24" s="248"/>
      <c r="REA24" s="248"/>
      <c r="REB24" s="248"/>
      <c r="REC24" s="248"/>
      <c r="RED24" s="248"/>
      <c r="REE24" s="248"/>
      <c r="REF24" s="248"/>
      <c r="REG24" s="248"/>
      <c r="REH24" s="248"/>
      <c r="REI24" s="248"/>
      <c r="REJ24" s="248"/>
      <c r="REK24" s="248"/>
      <c r="REL24" s="248"/>
      <c r="REM24" s="248"/>
      <c r="REN24" s="248"/>
      <c r="REO24" s="248"/>
      <c r="REP24" s="248"/>
      <c r="REQ24" s="248"/>
      <c r="RER24" s="248"/>
      <c r="RES24" s="248"/>
      <c r="RET24" s="248"/>
      <c r="REU24" s="248"/>
      <c r="REV24" s="248"/>
      <c r="REW24" s="248"/>
      <c r="REX24" s="248"/>
      <c r="REY24" s="248"/>
      <c r="REZ24" s="248"/>
      <c r="RFA24" s="248"/>
      <c r="RFB24" s="248"/>
      <c r="RFC24" s="248"/>
      <c r="RFD24" s="248"/>
      <c r="RFE24" s="248"/>
      <c r="RFF24" s="248"/>
      <c r="RFG24" s="248"/>
      <c r="RFH24" s="248"/>
      <c r="RFI24" s="248"/>
      <c r="RFJ24" s="248"/>
      <c r="RFK24" s="248"/>
      <c r="RFL24" s="248"/>
      <c r="RFM24" s="248"/>
      <c r="RFN24" s="248"/>
      <c r="RFO24" s="248"/>
      <c r="RFP24" s="248"/>
      <c r="RFQ24" s="248"/>
      <c r="RFR24" s="248"/>
      <c r="RFS24" s="248"/>
      <c r="RFT24" s="248"/>
      <c r="RFU24" s="248"/>
      <c r="RFV24" s="248"/>
      <c r="RFW24" s="248"/>
      <c r="RFX24" s="248"/>
      <c r="RFY24" s="248"/>
      <c r="RFZ24" s="248"/>
      <c r="RGA24" s="248"/>
      <c r="RGB24" s="248"/>
      <c r="RGC24" s="248"/>
      <c r="RGD24" s="248"/>
      <c r="RGE24" s="248"/>
      <c r="RGF24" s="248"/>
      <c r="RGG24" s="248"/>
      <c r="RGH24" s="248"/>
      <c r="RGI24" s="248"/>
      <c r="RGJ24" s="248"/>
      <c r="RGK24" s="248"/>
      <c r="RGL24" s="248"/>
      <c r="RGM24" s="248"/>
      <c r="RGN24" s="248"/>
      <c r="RGO24" s="248"/>
      <c r="RGP24" s="248"/>
      <c r="RGQ24" s="248"/>
      <c r="RGR24" s="248"/>
      <c r="RGS24" s="248"/>
      <c r="RGT24" s="248"/>
      <c r="RGU24" s="248"/>
      <c r="RGV24" s="248"/>
      <c r="RGW24" s="248"/>
      <c r="RGX24" s="248"/>
      <c r="RGY24" s="248"/>
      <c r="RGZ24" s="248"/>
      <c r="RHA24" s="248"/>
      <c r="RHB24" s="248"/>
      <c r="RHC24" s="248"/>
      <c r="RHD24" s="248"/>
      <c r="RHE24" s="248"/>
      <c r="RHF24" s="248"/>
      <c r="RHG24" s="248"/>
      <c r="RHH24" s="248"/>
      <c r="RHI24" s="248"/>
      <c r="RHJ24" s="248"/>
      <c r="RHK24" s="248"/>
      <c r="RHL24" s="248"/>
      <c r="RHM24" s="248"/>
      <c r="RHN24" s="248"/>
      <c r="RHO24" s="248"/>
      <c r="RHP24" s="248"/>
      <c r="RHQ24" s="248"/>
      <c r="RHR24" s="248"/>
      <c r="RHS24" s="248"/>
      <c r="RHT24" s="248"/>
      <c r="RHU24" s="248"/>
      <c r="RHV24" s="248"/>
      <c r="RHW24" s="248"/>
      <c r="RHX24" s="248"/>
      <c r="RHY24" s="248"/>
      <c r="RHZ24" s="248"/>
      <c r="RIA24" s="248"/>
      <c r="RIB24" s="248"/>
      <c r="RIC24" s="248"/>
      <c r="RID24" s="248"/>
      <c r="RIE24" s="248"/>
      <c r="RIF24" s="248"/>
      <c r="RIG24" s="248"/>
      <c r="RIH24" s="248"/>
      <c r="RII24" s="248"/>
      <c r="RIJ24" s="248"/>
      <c r="RIK24" s="248"/>
      <c r="RIL24" s="248"/>
      <c r="RIM24" s="248"/>
      <c r="RIN24" s="248"/>
      <c r="RIO24" s="248"/>
      <c r="RIP24" s="248"/>
      <c r="RIQ24" s="248"/>
      <c r="RIR24" s="248"/>
      <c r="RIS24" s="248"/>
      <c r="RIT24" s="248"/>
      <c r="RIU24" s="248"/>
      <c r="RIV24" s="248"/>
      <c r="RIW24" s="248"/>
      <c r="RIX24" s="248"/>
      <c r="RIY24" s="248"/>
      <c r="RIZ24" s="248"/>
      <c r="RJA24" s="248"/>
      <c r="RJB24" s="248"/>
      <c r="RJC24" s="248"/>
      <c r="RJD24" s="248"/>
      <c r="RJE24" s="248"/>
      <c r="RJF24" s="248"/>
      <c r="RJG24" s="248"/>
      <c r="RJH24" s="248"/>
      <c r="RJI24" s="248"/>
      <c r="RJJ24" s="248"/>
      <c r="RJK24" s="248"/>
      <c r="RJL24" s="248"/>
      <c r="RJM24" s="248"/>
      <c r="RJN24" s="248"/>
      <c r="RJO24" s="248"/>
      <c r="RJP24" s="248"/>
      <c r="RJQ24" s="248"/>
      <c r="RJR24" s="248"/>
      <c r="RJS24" s="248"/>
      <c r="RJT24" s="248"/>
      <c r="RJU24" s="248"/>
      <c r="RJV24" s="248"/>
      <c r="RJW24" s="248"/>
      <c r="RJX24" s="248"/>
      <c r="RJY24" s="248"/>
      <c r="RJZ24" s="248"/>
      <c r="RKA24" s="248"/>
      <c r="RKB24" s="248"/>
      <c r="RKC24" s="248"/>
      <c r="RKD24" s="248"/>
      <c r="RKE24" s="248"/>
      <c r="RKF24" s="248"/>
      <c r="RKG24" s="248"/>
      <c r="RKH24" s="248"/>
      <c r="RKI24" s="248"/>
      <c r="RKJ24" s="248"/>
      <c r="RKK24" s="248"/>
      <c r="RKL24" s="248"/>
      <c r="RKM24" s="248"/>
      <c r="RKN24" s="248"/>
      <c r="RKO24" s="248"/>
      <c r="RKP24" s="248"/>
      <c r="RKQ24" s="248"/>
      <c r="RKR24" s="248"/>
      <c r="RKS24" s="248"/>
      <c r="RKT24" s="248"/>
      <c r="RKU24" s="248"/>
      <c r="RKV24" s="248"/>
      <c r="RKW24" s="248"/>
      <c r="RKX24" s="248"/>
      <c r="RKY24" s="248"/>
      <c r="RKZ24" s="248"/>
      <c r="RLA24" s="248"/>
      <c r="RLB24" s="248"/>
      <c r="RLC24" s="248"/>
      <c r="RLD24" s="248"/>
      <c r="RLE24" s="248"/>
      <c r="RLF24" s="248"/>
      <c r="RLG24" s="248"/>
      <c r="RLH24" s="248"/>
      <c r="RLI24" s="248"/>
      <c r="RLJ24" s="248"/>
      <c r="RLK24" s="248"/>
      <c r="RLL24" s="248"/>
      <c r="RLM24" s="248"/>
      <c r="RLN24" s="248"/>
      <c r="RLO24" s="248"/>
      <c r="RLP24" s="248"/>
      <c r="RLQ24" s="248"/>
      <c r="RLR24" s="248"/>
      <c r="RLS24" s="248"/>
      <c r="RLT24" s="248"/>
      <c r="RLU24" s="248"/>
      <c r="RLV24" s="248"/>
      <c r="RLW24" s="248"/>
      <c r="RLX24" s="248"/>
      <c r="RLY24" s="248"/>
      <c r="RLZ24" s="248"/>
      <c r="RMA24" s="248"/>
      <c r="RMB24" s="248"/>
      <c r="RMC24" s="248"/>
      <c r="RMD24" s="248"/>
      <c r="RME24" s="248"/>
      <c r="RMF24" s="248"/>
      <c r="RMG24" s="248"/>
      <c r="RMH24" s="248"/>
      <c r="RMI24" s="248"/>
      <c r="RMJ24" s="248"/>
      <c r="RMK24" s="248"/>
      <c r="RML24" s="248"/>
      <c r="RMM24" s="248"/>
      <c r="RMN24" s="248"/>
      <c r="RMO24" s="248"/>
      <c r="RMP24" s="248"/>
      <c r="RMQ24" s="248"/>
      <c r="RMR24" s="248"/>
      <c r="RMS24" s="248"/>
      <c r="RMT24" s="248"/>
      <c r="RMU24" s="248"/>
      <c r="RMV24" s="248"/>
      <c r="RMW24" s="248"/>
      <c r="RMX24" s="248"/>
      <c r="RMY24" s="248"/>
      <c r="RMZ24" s="248"/>
      <c r="RNA24" s="248"/>
      <c r="RNB24" s="248"/>
      <c r="RNC24" s="248"/>
      <c r="RND24" s="248"/>
      <c r="RNE24" s="248"/>
      <c r="RNF24" s="248"/>
      <c r="RNG24" s="248"/>
      <c r="RNH24" s="248"/>
      <c r="RNI24" s="248"/>
      <c r="RNJ24" s="248"/>
      <c r="RNK24" s="248"/>
      <c r="RNL24" s="248"/>
      <c r="RNM24" s="248"/>
      <c r="RNN24" s="248"/>
      <c r="RNO24" s="248"/>
      <c r="RNP24" s="248"/>
      <c r="RNQ24" s="248"/>
      <c r="RNR24" s="248"/>
      <c r="RNS24" s="248"/>
      <c r="RNT24" s="248"/>
      <c r="RNU24" s="248"/>
      <c r="RNV24" s="248"/>
      <c r="RNW24" s="248"/>
      <c r="RNX24" s="248"/>
      <c r="RNY24" s="248"/>
      <c r="RNZ24" s="248"/>
      <c r="ROA24" s="248"/>
      <c r="ROB24" s="248"/>
      <c r="ROC24" s="248"/>
      <c r="ROD24" s="248"/>
      <c r="ROE24" s="248"/>
      <c r="ROF24" s="248"/>
      <c r="ROG24" s="248"/>
      <c r="ROH24" s="248"/>
      <c r="ROI24" s="248"/>
      <c r="ROJ24" s="248"/>
      <c r="ROK24" s="248"/>
      <c r="ROL24" s="248"/>
      <c r="ROM24" s="248"/>
      <c r="RON24" s="248"/>
      <c r="ROO24" s="248"/>
      <c r="ROP24" s="248"/>
      <c r="ROQ24" s="248"/>
      <c r="ROR24" s="248"/>
      <c r="ROS24" s="248"/>
      <c r="ROT24" s="248"/>
      <c r="ROU24" s="248"/>
      <c r="ROV24" s="248"/>
      <c r="ROW24" s="248"/>
      <c r="ROX24" s="248"/>
      <c r="ROY24" s="248"/>
      <c r="ROZ24" s="248"/>
      <c r="RPA24" s="248"/>
      <c r="RPB24" s="248"/>
      <c r="RPC24" s="248"/>
      <c r="RPD24" s="248"/>
      <c r="RPE24" s="248"/>
      <c r="RPF24" s="248"/>
      <c r="RPG24" s="248"/>
      <c r="RPH24" s="248"/>
      <c r="RPI24" s="248"/>
      <c r="RPJ24" s="248"/>
      <c r="RPK24" s="248"/>
      <c r="RPL24" s="248"/>
      <c r="RPM24" s="248"/>
      <c r="RPN24" s="248"/>
      <c r="RPO24" s="248"/>
      <c r="RPP24" s="248"/>
      <c r="RPQ24" s="248"/>
      <c r="RPR24" s="248"/>
      <c r="RPS24" s="248"/>
      <c r="RPT24" s="248"/>
      <c r="RPU24" s="248"/>
      <c r="RPV24" s="248"/>
      <c r="RPW24" s="248"/>
      <c r="RPX24" s="248"/>
      <c r="RPY24" s="248"/>
      <c r="RPZ24" s="248"/>
      <c r="RQA24" s="248"/>
      <c r="RQB24" s="248"/>
      <c r="RQC24" s="248"/>
      <c r="RQD24" s="248"/>
      <c r="RQE24" s="248"/>
      <c r="RQF24" s="248"/>
      <c r="RQG24" s="248"/>
      <c r="RQH24" s="248"/>
      <c r="RQI24" s="248"/>
      <c r="RQJ24" s="248"/>
      <c r="RQK24" s="248"/>
      <c r="RQL24" s="248"/>
      <c r="RQM24" s="248"/>
      <c r="RQN24" s="248"/>
      <c r="RQO24" s="248"/>
      <c r="RQP24" s="248"/>
      <c r="RQQ24" s="248"/>
      <c r="RQR24" s="248"/>
      <c r="RQS24" s="248"/>
      <c r="RQT24" s="248"/>
      <c r="RQU24" s="248"/>
      <c r="RQV24" s="248"/>
      <c r="RQW24" s="248"/>
      <c r="RQX24" s="248"/>
      <c r="RQY24" s="248"/>
      <c r="RQZ24" s="248"/>
      <c r="RRA24" s="248"/>
      <c r="RRB24" s="248"/>
      <c r="RRC24" s="248"/>
      <c r="RRD24" s="248"/>
      <c r="RRE24" s="248"/>
      <c r="RRF24" s="248"/>
      <c r="RRG24" s="248"/>
      <c r="RRH24" s="248"/>
      <c r="RRI24" s="248"/>
      <c r="RRJ24" s="248"/>
      <c r="RRK24" s="248"/>
      <c r="RRL24" s="248"/>
      <c r="RRM24" s="248"/>
      <c r="RRN24" s="248"/>
      <c r="RRO24" s="248"/>
      <c r="RRP24" s="248"/>
      <c r="RRQ24" s="248"/>
      <c r="RRR24" s="248"/>
      <c r="RRS24" s="248"/>
      <c r="RRT24" s="248"/>
      <c r="RRU24" s="248"/>
      <c r="RRV24" s="248"/>
      <c r="RRW24" s="248"/>
      <c r="RRX24" s="248"/>
      <c r="RRY24" s="248"/>
      <c r="RRZ24" s="248"/>
      <c r="RSA24" s="248"/>
      <c r="RSB24" s="248"/>
      <c r="RSC24" s="248"/>
      <c r="RSD24" s="248"/>
      <c r="RSE24" s="248"/>
      <c r="RSF24" s="248"/>
      <c r="RSG24" s="248"/>
      <c r="RSH24" s="248"/>
      <c r="RSI24" s="248"/>
      <c r="RSJ24" s="248"/>
      <c r="RSK24" s="248"/>
      <c r="RSL24" s="248"/>
      <c r="RSM24" s="248"/>
      <c r="RSN24" s="248"/>
      <c r="RSO24" s="248"/>
      <c r="RSP24" s="248"/>
      <c r="RSQ24" s="248"/>
      <c r="RSR24" s="248"/>
      <c r="RSS24" s="248"/>
      <c r="RST24" s="248"/>
      <c r="RSU24" s="248"/>
      <c r="RSV24" s="248"/>
      <c r="RSW24" s="248"/>
      <c r="RSX24" s="248"/>
      <c r="RSY24" s="248"/>
      <c r="RSZ24" s="248"/>
      <c r="RTA24" s="248"/>
      <c r="RTB24" s="248"/>
      <c r="RTC24" s="248"/>
      <c r="RTD24" s="248"/>
      <c r="RTE24" s="248"/>
      <c r="RTF24" s="248"/>
      <c r="RTG24" s="248"/>
      <c r="RTH24" s="248"/>
      <c r="RTI24" s="248"/>
      <c r="RTJ24" s="248"/>
      <c r="RTK24" s="248"/>
      <c r="RTL24" s="248"/>
      <c r="RTM24" s="248"/>
      <c r="RTN24" s="248"/>
      <c r="RTO24" s="248"/>
      <c r="RTP24" s="248"/>
      <c r="RTQ24" s="248"/>
      <c r="RTR24" s="248"/>
      <c r="RTS24" s="248"/>
      <c r="RTT24" s="248"/>
      <c r="RTU24" s="248"/>
      <c r="RTV24" s="248"/>
      <c r="RTW24" s="248"/>
      <c r="RTX24" s="248"/>
      <c r="RTY24" s="248"/>
      <c r="RTZ24" s="248"/>
      <c r="RUA24" s="248"/>
      <c r="RUB24" s="248"/>
      <c r="RUC24" s="248"/>
      <c r="RUD24" s="248"/>
      <c r="RUE24" s="248"/>
      <c r="RUF24" s="248"/>
      <c r="RUG24" s="248"/>
      <c r="RUH24" s="248"/>
      <c r="RUI24" s="248"/>
      <c r="RUJ24" s="248"/>
      <c r="RUK24" s="248"/>
      <c r="RUL24" s="248"/>
      <c r="RUM24" s="248"/>
      <c r="RUN24" s="248"/>
      <c r="RUO24" s="248"/>
      <c r="RUP24" s="248"/>
      <c r="RUQ24" s="248"/>
      <c r="RUR24" s="248"/>
      <c r="RUS24" s="248"/>
      <c r="RUT24" s="248"/>
      <c r="RUU24" s="248"/>
      <c r="RUV24" s="248"/>
      <c r="RUW24" s="248"/>
      <c r="RUX24" s="248"/>
      <c r="RUY24" s="248"/>
      <c r="RUZ24" s="248"/>
      <c r="RVA24" s="248"/>
      <c r="RVB24" s="248"/>
      <c r="RVC24" s="248"/>
      <c r="RVD24" s="248"/>
      <c r="RVE24" s="248"/>
      <c r="RVF24" s="248"/>
      <c r="RVG24" s="248"/>
      <c r="RVH24" s="248"/>
      <c r="RVI24" s="248"/>
      <c r="RVJ24" s="248"/>
      <c r="RVK24" s="248"/>
      <c r="RVL24" s="248"/>
      <c r="RVM24" s="248"/>
      <c r="RVN24" s="248"/>
      <c r="RVO24" s="248"/>
      <c r="RVP24" s="248"/>
      <c r="RVQ24" s="248"/>
      <c r="RVR24" s="248"/>
      <c r="RVS24" s="248"/>
      <c r="RVT24" s="248"/>
      <c r="RVU24" s="248"/>
      <c r="RVV24" s="248"/>
      <c r="RVW24" s="248"/>
      <c r="RVX24" s="248"/>
      <c r="RVY24" s="248"/>
      <c r="RVZ24" s="248"/>
      <c r="RWA24" s="248"/>
      <c r="RWB24" s="248"/>
      <c r="RWC24" s="248"/>
      <c r="RWD24" s="248"/>
      <c r="RWE24" s="248"/>
      <c r="RWF24" s="248"/>
      <c r="RWG24" s="248"/>
      <c r="RWH24" s="248"/>
      <c r="RWI24" s="248"/>
      <c r="RWJ24" s="248"/>
      <c r="RWK24" s="248"/>
      <c r="RWL24" s="248"/>
      <c r="RWM24" s="248"/>
      <c r="RWN24" s="248"/>
      <c r="RWO24" s="248"/>
      <c r="RWP24" s="248"/>
      <c r="RWQ24" s="248"/>
      <c r="RWR24" s="248"/>
      <c r="RWS24" s="248"/>
      <c r="RWT24" s="248"/>
      <c r="RWU24" s="248"/>
      <c r="RWV24" s="248"/>
      <c r="RWW24" s="248"/>
      <c r="RWX24" s="248"/>
      <c r="RWY24" s="248"/>
      <c r="RWZ24" s="248"/>
      <c r="RXA24" s="248"/>
      <c r="RXB24" s="248"/>
      <c r="RXC24" s="248"/>
      <c r="RXD24" s="248"/>
      <c r="RXE24" s="248"/>
      <c r="RXF24" s="248"/>
      <c r="RXG24" s="248"/>
      <c r="RXH24" s="248"/>
      <c r="RXI24" s="248"/>
      <c r="RXJ24" s="248"/>
      <c r="RXK24" s="248"/>
      <c r="RXL24" s="248"/>
      <c r="RXM24" s="248"/>
      <c r="RXN24" s="248"/>
      <c r="RXO24" s="248"/>
      <c r="RXP24" s="248"/>
      <c r="RXQ24" s="248"/>
      <c r="RXR24" s="248"/>
      <c r="RXS24" s="248"/>
      <c r="RXT24" s="248"/>
      <c r="RXU24" s="248"/>
      <c r="RXV24" s="248"/>
      <c r="RXW24" s="248"/>
      <c r="RXX24" s="248"/>
      <c r="RXY24" s="248"/>
      <c r="RXZ24" s="248"/>
      <c r="RYA24" s="248"/>
      <c r="RYB24" s="248"/>
      <c r="RYC24" s="248"/>
      <c r="RYD24" s="248"/>
      <c r="RYE24" s="248"/>
      <c r="RYF24" s="248"/>
      <c r="RYG24" s="248"/>
      <c r="RYH24" s="248"/>
      <c r="RYI24" s="248"/>
      <c r="RYJ24" s="248"/>
      <c r="RYK24" s="248"/>
      <c r="RYL24" s="248"/>
      <c r="RYM24" s="248"/>
      <c r="RYN24" s="248"/>
      <c r="RYO24" s="248"/>
      <c r="RYP24" s="248"/>
      <c r="RYQ24" s="248"/>
      <c r="RYR24" s="248"/>
      <c r="RYS24" s="248"/>
      <c r="RYT24" s="248"/>
      <c r="RYU24" s="248"/>
      <c r="RYV24" s="248"/>
      <c r="RYW24" s="248"/>
      <c r="RYX24" s="248"/>
      <c r="RYY24" s="248"/>
      <c r="RYZ24" s="248"/>
      <c r="RZA24" s="248"/>
      <c r="RZB24" s="248"/>
      <c r="RZC24" s="248"/>
      <c r="RZD24" s="248"/>
      <c r="RZE24" s="248"/>
      <c r="RZF24" s="248"/>
      <c r="RZG24" s="248"/>
      <c r="RZH24" s="248"/>
      <c r="RZI24" s="248"/>
      <c r="RZJ24" s="248"/>
      <c r="RZK24" s="248"/>
      <c r="RZL24" s="248"/>
      <c r="RZM24" s="248"/>
      <c r="RZN24" s="248"/>
      <c r="RZO24" s="248"/>
      <c r="RZP24" s="248"/>
      <c r="RZQ24" s="248"/>
      <c r="RZR24" s="248"/>
      <c r="RZS24" s="248"/>
      <c r="RZT24" s="248"/>
      <c r="RZU24" s="248"/>
      <c r="RZV24" s="248"/>
      <c r="RZW24" s="248"/>
      <c r="RZX24" s="248"/>
      <c r="RZY24" s="248"/>
      <c r="RZZ24" s="248"/>
      <c r="SAA24" s="248"/>
      <c r="SAB24" s="248"/>
      <c r="SAC24" s="248"/>
      <c r="SAD24" s="248"/>
      <c r="SAE24" s="248"/>
      <c r="SAF24" s="248"/>
      <c r="SAG24" s="248"/>
      <c r="SAH24" s="248"/>
      <c r="SAI24" s="248"/>
      <c r="SAJ24" s="248"/>
      <c r="SAK24" s="248"/>
      <c r="SAL24" s="248"/>
      <c r="SAM24" s="248"/>
      <c r="SAN24" s="248"/>
      <c r="SAO24" s="248"/>
      <c r="SAP24" s="248"/>
      <c r="SAQ24" s="248"/>
      <c r="SAR24" s="248"/>
      <c r="SAS24" s="248"/>
      <c r="SAT24" s="248"/>
      <c r="SAU24" s="248"/>
      <c r="SAV24" s="248"/>
      <c r="SAW24" s="248"/>
      <c r="SAX24" s="248"/>
      <c r="SAY24" s="248"/>
      <c r="SAZ24" s="248"/>
      <c r="SBA24" s="248"/>
      <c r="SBB24" s="248"/>
      <c r="SBC24" s="248"/>
      <c r="SBD24" s="248"/>
      <c r="SBE24" s="248"/>
      <c r="SBF24" s="248"/>
      <c r="SBG24" s="248"/>
      <c r="SBH24" s="248"/>
      <c r="SBI24" s="248"/>
      <c r="SBJ24" s="248"/>
      <c r="SBK24" s="248"/>
      <c r="SBL24" s="248"/>
      <c r="SBM24" s="248"/>
      <c r="SBN24" s="248"/>
      <c r="SBO24" s="248"/>
      <c r="SBP24" s="248"/>
      <c r="SBQ24" s="248"/>
      <c r="SBR24" s="248"/>
      <c r="SBS24" s="248"/>
      <c r="SBT24" s="248"/>
      <c r="SBU24" s="248"/>
      <c r="SBV24" s="248"/>
      <c r="SBW24" s="248"/>
      <c r="SBX24" s="248"/>
      <c r="SBY24" s="248"/>
      <c r="SBZ24" s="248"/>
      <c r="SCA24" s="248"/>
      <c r="SCB24" s="248"/>
      <c r="SCC24" s="248"/>
      <c r="SCD24" s="248"/>
      <c r="SCE24" s="248"/>
      <c r="SCF24" s="248"/>
      <c r="SCG24" s="248"/>
      <c r="SCH24" s="248"/>
      <c r="SCI24" s="248"/>
      <c r="SCJ24" s="248"/>
      <c r="SCK24" s="248"/>
      <c r="SCL24" s="248"/>
      <c r="SCM24" s="248"/>
      <c r="SCN24" s="248"/>
      <c r="SCO24" s="248"/>
      <c r="SCP24" s="248"/>
      <c r="SCQ24" s="248"/>
      <c r="SCR24" s="248"/>
      <c r="SCS24" s="248"/>
      <c r="SCT24" s="248"/>
      <c r="SCU24" s="248"/>
      <c r="SCV24" s="248"/>
      <c r="SCW24" s="248"/>
      <c r="SCX24" s="248"/>
      <c r="SCY24" s="248"/>
      <c r="SCZ24" s="248"/>
      <c r="SDA24" s="248"/>
      <c r="SDB24" s="248"/>
      <c r="SDC24" s="248"/>
      <c r="SDD24" s="248"/>
      <c r="SDE24" s="248"/>
      <c r="SDF24" s="248"/>
      <c r="SDG24" s="248"/>
      <c r="SDH24" s="248"/>
      <c r="SDI24" s="248"/>
      <c r="SDJ24" s="248"/>
      <c r="SDK24" s="248"/>
      <c r="SDL24" s="248"/>
      <c r="SDM24" s="248"/>
      <c r="SDN24" s="248"/>
      <c r="SDO24" s="248"/>
      <c r="SDP24" s="248"/>
      <c r="SDQ24" s="248"/>
      <c r="SDR24" s="248"/>
      <c r="SDS24" s="248"/>
      <c r="SDT24" s="248"/>
      <c r="SDU24" s="248"/>
      <c r="SDV24" s="248"/>
      <c r="SDW24" s="248"/>
      <c r="SDX24" s="248"/>
      <c r="SDY24" s="248"/>
      <c r="SDZ24" s="248"/>
      <c r="SEA24" s="248"/>
      <c r="SEB24" s="248"/>
      <c r="SEC24" s="248"/>
      <c r="SED24" s="248"/>
      <c r="SEE24" s="248"/>
      <c r="SEF24" s="248"/>
      <c r="SEG24" s="248"/>
      <c r="SEH24" s="248"/>
      <c r="SEI24" s="248"/>
      <c r="SEJ24" s="248"/>
      <c r="SEK24" s="248"/>
      <c r="SEL24" s="248"/>
      <c r="SEM24" s="248"/>
      <c r="SEN24" s="248"/>
      <c r="SEO24" s="248"/>
      <c r="SEP24" s="248"/>
      <c r="SEQ24" s="248"/>
      <c r="SER24" s="248"/>
      <c r="SES24" s="248"/>
      <c r="SET24" s="248"/>
      <c r="SEU24" s="248"/>
      <c r="SEV24" s="248"/>
      <c r="SEW24" s="248"/>
      <c r="SEX24" s="248"/>
      <c r="SEY24" s="248"/>
      <c r="SEZ24" s="248"/>
      <c r="SFA24" s="248"/>
      <c r="SFB24" s="248"/>
      <c r="SFC24" s="248"/>
      <c r="SFD24" s="248"/>
      <c r="SFE24" s="248"/>
      <c r="SFF24" s="248"/>
      <c r="SFG24" s="248"/>
      <c r="SFH24" s="248"/>
      <c r="SFI24" s="248"/>
      <c r="SFJ24" s="248"/>
      <c r="SFK24" s="248"/>
      <c r="SFL24" s="248"/>
      <c r="SFM24" s="248"/>
      <c r="SFN24" s="248"/>
      <c r="SFO24" s="248"/>
      <c r="SFP24" s="248"/>
      <c r="SFQ24" s="248"/>
      <c r="SFR24" s="248"/>
      <c r="SFS24" s="248"/>
      <c r="SFT24" s="248"/>
      <c r="SFU24" s="248"/>
      <c r="SFV24" s="248"/>
      <c r="SFW24" s="248"/>
      <c r="SFX24" s="248"/>
      <c r="SFY24" s="248"/>
      <c r="SFZ24" s="248"/>
      <c r="SGA24" s="248"/>
      <c r="SGB24" s="248"/>
      <c r="SGC24" s="248"/>
      <c r="SGD24" s="248"/>
      <c r="SGE24" s="248"/>
      <c r="SGF24" s="248"/>
      <c r="SGG24" s="248"/>
      <c r="SGH24" s="248"/>
      <c r="SGI24" s="248"/>
      <c r="SGJ24" s="248"/>
      <c r="SGK24" s="248"/>
      <c r="SGL24" s="248"/>
      <c r="SGM24" s="248"/>
      <c r="SGN24" s="248"/>
      <c r="SGO24" s="248"/>
      <c r="SGP24" s="248"/>
      <c r="SGQ24" s="248"/>
      <c r="SGR24" s="248"/>
      <c r="SGS24" s="248"/>
      <c r="SGT24" s="248"/>
      <c r="SGU24" s="248"/>
      <c r="SGV24" s="248"/>
      <c r="SGW24" s="248"/>
      <c r="SGX24" s="248"/>
      <c r="SGY24" s="248"/>
      <c r="SGZ24" s="248"/>
      <c r="SHA24" s="248"/>
      <c r="SHB24" s="248"/>
      <c r="SHC24" s="248"/>
      <c r="SHD24" s="248"/>
      <c r="SHE24" s="248"/>
      <c r="SHF24" s="248"/>
      <c r="SHG24" s="248"/>
      <c r="SHH24" s="248"/>
      <c r="SHI24" s="248"/>
      <c r="SHJ24" s="248"/>
      <c r="SHK24" s="248"/>
      <c r="SHL24" s="248"/>
      <c r="SHM24" s="248"/>
      <c r="SHN24" s="248"/>
      <c r="SHO24" s="248"/>
      <c r="SHP24" s="248"/>
      <c r="SHQ24" s="248"/>
      <c r="SHR24" s="248"/>
      <c r="SHS24" s="248"/>
      <c r="SHT24" s="248"/>
      <c r="SHU24" s="248"/>
      <c r="SHV24" s="248"/>
      <c r="SHW24" s="248"/>
      <c r="SHX24" s="248"/>
      <c r="SHY24" s="248"/>
      <c r="SHZ24" s="248"/>
      <c r="SIA24" s="248"/>
      <c r="SIB24" s="248"/>
      <c r="SIC24" s="248"/>
      <c r="SID24" s="248"/>
      <c r="SIE24" s="248"/>
      <c r="SIF24" s="248"/>
      <c r="SIG24" s="248"/>
      <c r="SIH24" s="248"/>
      <c r="SII24" s="248"/>
      <c r="SIJ24" s="248"/>
      <c r="SIK24" s="248"/>
      <c r="SIL24" s="248"/>
      <c r="SIM24" s="248"/>
      <c r="SIN24" s="248"/>
      <c r="SIO24" s="248"/>
      <c r="SIP24" s="248"/>
      <c r="SIQ24" s="248"/>
      <c r="SIR24" s="248"/>
      <c r="SIS24" s="248"/>
      <c r="SIT24" s="248"/>
      <c r="SIU24" s="248"/>
      <c r="SIV24" s="248"/>
      <c r="SIW24" s="248"/>
      <c r="SIX24" s="248"/>
      <c r="SIY24" s="248"/>
      <c r="SIZ24" s="248"/>
      <c r="SJA24" s="248"/>
      <c r="SJB24" s="248"/>
      <c r="SJC24" s="248"/>
      <c r="SJD24" s="248"/>
      <c r="SJE24" s="248"/>
      <c r="SJF24" s="248"/>
      <c r="SJG24" s="248"/>
      <c r="SJH24" s="248"/>
      <c r="SJI24" s="248"/>
      <c r="SJJ24" s="248"/>
      <c r="SJK24" s="248"/>
      <c r="SJL24" s="248"/>
      <c r="SJM24" s="248"/>
      <c r="SJN24" s="248"/>
      <c r="SJO24" s="248"/>
      <c r="SJP24" s="248"/>
      <c r="SJQ24" s="248"/>
      <c r="SJR24" s="248"/>
      <c r="SJS24" s="248"/>
      <c r="SJT24" s="248"/>
      <c r="SJU24" s="248"/>
      <c r="SJV24" s="248"/>
      <c r="SJW24" s="248"/>
      <c r="SJX24" s="248"/>
      <c r="SJY24" s="248"/>
      <c r="SJZ24" s="248"/>
      <c r="SKA24" s="248"/>
      <c r="SKB24" s="248"/>
      <c r="SKC24" s="248"/>
      <c r="SKD24" s="248"/>
      <c r="SKE24" s="248"/>
      <c r="SKF24" s="248"/>
      <c r="SKG24" s="248"/>
      <c r="SKH24" s="248"/>
      <c r="SKI24" s="248"/>
      <c r="SKJ24" s="248"/>
      <c r="SKK24" s="248"/>
      <c r="SKL24" s="248"/>
      <c r="SKM24" s="248"/>
      <c r="SKN24" s="248"/>
      <c r="SKO24" s="248"/>
      <c r="SKP24" s="248"/>
      <c r="SKQ24" s="248"/>
      <c r="SKR24" s="248"/>
      <c r="SKS24" s="248"/>
      <c r="SKT24" s="248"/>
      <c r="SKU24" s="248"/>
      <c r="SKV24" s="248"/>
      <c r="SKW24" s="248"/>
      <c r="SKX24" s="248"/>
      <c r="SKY24" s="248"/>
      <c r="SKZ24" s="248"/>
      <c r="SLA24" s="248"/>
      <c r="SLB24" s="248"/>
      <c r="SLC24" s="248"/>
      <c r="SLD24" s="248"/>
      <c r="SLE24" s="248"/>
      <c r="SLF24" s="248"/>
      <c r="SLG24" s="248"/>
      <c r="SLH24" s="248"/>
      <c r="SLI24" s="248"/>
      <c r="SLJ24" s="248"/>
      <c r="SLK24" s="248"/>
      <c r="SLL24" s="248"/>
      <c r="SLM24" s="248"/>
      <c r="SLN24" s="248"/>
      <c r="SLO24" s="248"/>
      <c r="SLP24" s="248"/>
      <c r="SLQ24" s="248"/>
      <c r="SLR24" s="248"/>
      <c r="SLS24" s="248"/>
      <c r="SLT24" s="248"/>
      <c r="SLU24" s="248"/>
      <c r="SLV24" s="248"/>
      <c r="SLW24" s="248"/>
      <c r="SLX24" s="248"/>
      <c r="SLY24" s="248"/>
      <c r="SLZ24" s="248"/>
      <c r="SMA24" s="248"/>
      <c r="SMB24" s="248"/>
      <c r="SMC24" s="248"/>
      <c r="SMD24" s="248"/>
      <c r="SME24" s="248"/>
      <c r="SMF24" s="248"/>
      <c r="SMG24" s="248"/>
      <c r="SMH24" s="248"/>
      <c r="SMI24" s="248"/>
      <c r="SMJ24" s="248"/>
      <c r="SMK24" s="248"/>
      <c r="SML24" s="248"/>
      <c r="SMM24" s="248"/>
      <c r="SMN24" s="248"/>
      <c r="SMO24" s="248"/>
      <c r="SMP24" s="248"/>
      <c r="SMQ24" s="248"/>
      <c r="SMR24" s="248"/>
      <c r="SMS24" s="248"/>
      <c r="SMT24" s="248"/>
      <c r="SMU24" s="248"/>
      <c r="SMV24" s="248"/>
      <c r="SMW24" s="248"/>
      <c r="SMX24" s="248"/>
      <c r="SMY24" s="248"/>
      <c r="SMZ24" s="248"/>
      <c r="SNA24" s="248"/>
      <c r="SNB24" s="248"/>
      <c r="SNC24" s="248"/>
      <c r="SND24" s="248"/>
      <c r="SNE24" s="248"/>
      <c r="SNF24" s="248"/>
      <c r="SNG24" s="248"/>
      <c r="SNH24" s="248"/>
      <c r="SNI24" s="248"/>
      <c r="SNJ24" s="248"/>
      <c r="SNK24" s="248"/>
      <c r="SNL24" s="248"/>
      <c r="SNM24" s="248"/>
      <c r="SNN24" s="248"/>
      <c r="SNO24" s="248"/>
      <c r="SNP24" s="248"/>
      <c r="SNQ24" s="248"/>
      <c r="SNR24" s="248"/>
      <c r="SNS24" s="248"/>
      <c r="SNT24" s="248"/>
      <c r="SNU24" s="248"/>
      <c r="SNV24" s="248"/>
      <c r="SNW24" s="248"/>
      <c r="SNX24" s="248"/>
      <c r="SNY24" s="248"/>
      <c r="SNZ24" s="248"/>
      <c r="SOA24" s="248"/>
      <c r="SOB24" s="248"/>
      <c r="SOC24" s="248"/>
      <c r="SOD24" s="248"/>
      <c r="SOE24" s="248"/>
      <c r="SOF24" s="248"/>
      <c r="SOG24" s="248"/>
      <c r="SOH24" s="248"/>
      <c r="SOI24" s="248"/>
      <c r="SOJ24" s="248"/>
      <c r="SOK24" s="248"/>
      <c r="SOL24" s="248"/>
      <c r="SOM24" s="248"/>
      <c r="SON24" s="248"/>
      <c r="SOO24" s="248"/>
      <c r="SOP24" s="248"/>
      <c r="SOQ24" s="248"/>
      <c r="SOR24" s="248"/>
      <c r="SOS24" s="248"/>
      <c r="SOT24" s="248"/>
      <c r="SOU24" s="248"/>
      <c r="SOV24" s="248"/>
      <c r="SOW24" s="248"/>
      <c r="SOX24" s="248"/>
      <c r="SOY24" s="248"/>
      <c r="SOZ24" s="248"/>
      <c r="SPA24" s="248"/>
      <c r="SPB24" s="248"/>
      <c r="SPC24" s="248"/>
      <c r="SPD24" s="248"/>
      <c r="SPE24" s="248"/>
      <c r="SPF24" s="248"/>
      <c r="SPG24" s="248"/>
      <c r="SPH24" s="248"/>
      <c r="SPI24" s="248"/>
      <c r="SPJ24" s="248"/>
      <c r="SPK24" s="248"/>
      <c r="SPL24" s="248"/>
      <c r="SPM24" s="248"/>
      <c r="SPN24" s="248"/>
      <c r="SPO24" s="248"/>
      <c r="SPP24" s="248"/>
      <c r="SPQ24" s="248"/>
      <c r="SPR24" s="248"/>
      <c r="SPS24" s="248"/>
      <c r="SPT24" s="248"/>
      <c r="SPU24" s="248"/>
      <c r="SPV24" s="248"/>
      <c r="SPW24" s="248"/>
      <c r="SPX24" s="248"/>
      <c r="SPY24" s="248"/>
      <c r="SPZ24" s="248"/>
      <c r="SQA24" s="248"/>
      <c r="SQB24" s="248"/>
      <c r="SQC24" s="248"/>
      <c r="SQD24" s="248"/>
      <c r="SQE24" s="248"/>
      <c r="SQF24" s="248"/>
      <c r="SQG24" s="248"/>
      <c r="SQH24" s="248"/>
      <c r="SQI24" s="248"/>
      <c r="SQJ24" s="248"/>
      <c r="SQK24" s="248"/>
      <c r="SQL24" s="248"/>
      <c r="SQM24" s="248"/>
      <c r="SQN24" s="248"/>
      <c r="SQO24" s="248"/>
      <c r="SQP24" s="248"/>
      <c r="SQQ24" s="248"/>
      <c r="SQR24" s="248"/>
      <c r="SQS24" s="248"/>
      <c r="SQT24" s="248"/>
      <c r="SQU24" s="248"/>
      <c r="SQV24" s="248"/>
      <c r="SQW24" s="248"/>
      <c r="SQX24" s="248"/>
      <c r="SQY24" s="248"/>
      <c r="SQZ24" s="248"/>
      <c r="SRA24" s="248"/>
      <c r="SRB24" s="248"/>
      <c r="SRC24" s="248"/>
      <c r="SRD24" s="248"/>
      <c r="SRE24" s="248"/>
      <c r="SRF24" s="248"/>
      <c r="SRG24" s="248"/>
      <c r="SRH24" s="248"/>
      <c r="SRI24" s="248"/>
      <c r="SRJ24" s="248"/>
      <c r="SRK24" s="248"/>
      <c r="SRL24" s="248"/>
      <c r="SRM24" s="248"/>
      <c r="SRN24" s="248"/>
      <c r="SRO24" s="248"/>
      <c r="SRP24" s="248"/>
      <c r="SRQ24" s="248"/>
      <c r="SRR24" s="248"/>
      <c r="SRS24" s="248"/>
      <c r="SRT24" s="248"/>
      <c r="SRU24" s="248"/>
      <c r="SRV24" s="248"/>
      <c r="SRW24" s="248"/>
      <c r="SRX24" s="248"/>
      <c r="SRY24" s="248"/>
      <c r="SRZ24" s="248"/>
      <c r="SSA24" s="248"/>
      <c r="SSB24" s="248"/>
      <c r="SSC24" s="248"/>
      <c r="SSD24" s="248"/>
      <c r="SSE24" s="248"/>
      <c r="SSF24" s="248"/>
      <c r="SSG24" s="248"/>
      <c r="SSH24" s="248"/>
      <c r="SSI24" s="248"/>
      <c r="SSJ24" s="248"/>
      <c r="SSK24" s="248"/>
      <c r="SSL24" s="248"/>
      <c r="SSM24" s="248"/>
      <c r="SSN24" s="248"/>
      <c r="SSO24" s="248"/>
      <c r="SSP24" s="248"/>
      <c r="SSQ24" s="248"/>
      <c r="SSR24" s="248"/>
      <c r="SSS24" s="248"/>
      <c r="SST24" s="248"/>
      <c r="SSU24" s="248"/>
      <c r="SSV24" s="248"/>
      <c r="SSW24" s="248"/>
      <c r="SSX24" s="248"/>
      <c r="SSY24" s="248"/>
      <c r="SSZ24" s="248"/>
      <c r="STA24" s="248"/>
      <c r="STB24" s="248"/>
      <c r="STC24" s="248"/>
      <c r="STD24" s="248"/>
      <c r="STE24" s="248"/>
      <c r="STF24" s="248"/>
      <c r="STG24" s="248"/>
      <c r="STH24" s="248"/>
      <c r="STI24" s="248"/>
      <c r="STJ24" s="248"/>
      <c r="STK24" s="248"/>
      <c r="STL24" s="248"/>
      <c r="STM24" s="248"/>
      <c r="STN24" s="248"/>
      <c r="STO24" s="248"/>
      <c r="STP24" s="248"/>
      <c r="STQ24" s="248"/>
      <c r="STR24" s="248"/>
      <c r="STS24" s="248"/>
      <c r="STT24" s="248"/>
      <c r="STU24" s="248"/>
      <c r="STV24" s="248"/>
      <c r="STW24" s="248"/>
      <c r="STX24" s="248"/>
      <c r="STY24" s="248"/>
      <c r="STZ24" s="248"/>
      <c r="SUA24" s="248"/>
      <c r="SUB24" s="248"/>
      <c r="SUC24" s="248"/>
      <c r="SUD24" s="248"/>
      <c r="SUE24" s="248"/>
      <c r="SUF24" s="248"/>
      <c r="SUG24" s="248"/>
      <c r="SUH24" s="248"/>
      <c r="SUI24" s="248"/>
      <c r="SUJ24" s="248"/>
      <c r="SUK24" s="248"/>
      <c r="SUL24" s="248"/>
      <c r="SUM24" s="248"/>
      <c r="SUN24" s="248"/>
      <c r="SUO24" s="248"/>
      <c r="SUP24" s="248"/>
      <c r="SUQ24" s="248"/>
      <c r="SUR24" s="248"/>
      <c r="SUS24" s="248"/>
      <c r="SUT24" s="248"/>
      <c r="SUU24" s="248"/>
      <c r="SUV24" s="248"/>
      <c r="SUW24" s="248"/>
      <c r="SUX24" s="248"/>
      <c r="SUY24" s="248"/>
      <c r="SUZ24" s="248"/>
      <c r="SVA24" s="248"/>
      <c r="SVB24" s="248"/>
      <c r="SVC24" s="248"/>
      <c r="SVD24" s="248"/>
      <c r="SVE24" s="248"/>
      <c r="SVF24" s="248"/>
      <c r="SVG24" s="248"/>
      <c r="SVH24" s="248"/>
      <c r="SVI24" s="248"/>
      <c r="SVJ24" s="248"/>
      <c r="SVK24" s="248"/>
      <c r="SVL24" s="248"/>
      <c r="SVM24" s="248"/>
      <c r="SVN24" s="248"/>
      <c r="SVO24" s="248"/>
      <c r="SVP24" s="248"/>
      <c r="SVQ24" s="248"/>
      <c r="SVR24" s="248"/>
      <c r="SVS24" s="248"/>
      <c r="SVT24" s="248"/>
      <c r="SVU24" s="248"/>
      <c r="SVV24" s="248"/>
      <c r="SVW24" s="248"/>
      <c r="SVX24" s="248"/>
      <c r="SVY24" s="248"/>
      <c r="SVZ24" s="248"/>
      <c r="SWA24" s="248"/>
      <c r="SWB24" s="248"/>
      <c r="SWC24" s="248"/>
      <c r="SWD24" s="248"/>
      <c r="SWE24" s="248"/>
      <c r="SWF24" s="248"/>
      <c r="SWG24" s="248"/>
      <c r="SWH24" s="248"/>
      <c r="SWI24" s="248"/>
      <c r="SWJ24" s="248"/>
      <c r="SWK24" s="248"/>
      <c r="SWL24" s="248"/>
      <c r="SWM24" s="248"/>
      <c r="SWN24" s="248"/>
      <c r="SWO24" s="248"/>
      <c r="SWP24" s="248"/>
      <c r="SWQ24" s="248"/>
      <c r="SWR24" s="248"/>
      <c r="SWS24" s="248"/>
      <c r="SWT24" s="248"/>
      <c r="SWU24" s="248"/>
      <c r="SWV24" s="248"/>
      <c r="SWW24" s="248"/>
      <c r="SWX24" s="248"/>
      <c r="SWY24" s="248"/>
      <c r="SWZ24" s="248"/>
      <c r="SXA24" s="248"/>
      <c r="SXB24" s="248"/>
      <c r="SXC24" s="248"/>
      <c r="SXD24" s="248"/>
      <c r="SXE24" s="248"/>
      <c r="SXF24" s="248"/>
      <c r="SXG24" s="248"/>
      <c r="SXH24" s="248"/>
      <c r="SXI24" s="248"/>
      <c r="SXJ24" s="248"/>
      <c r="SXK24" s="248"/>
      <c r="SXL24" s="248"/>
      <c r="SXM24" s="248"/>
      <c r="SXN24" s="248"/>
      <c r="SXO24" s="248"/>
      <c r="SXP24" s="248"/>
      <c r="SXQ24" s="248"/>
      <c r="SXR24" s="248"/>
      <c r="SXS24" s="248"/>
      <c r="SXT24" s="248"/>
      <c r="SXU24" s="248"/>
      <c r="SXV24" s="248"/>
      <c r="SXW24" s="248"/>
      <c r="SXX24" s="248"/>
      <c r="SXY24" s="248"/>
      <c r="SXZ24" s="248"/>
      <c r="SYA24" s="248"/>
      <c r="SYB24" s="248"/>
      <c r="SYC24" s="248"/>
      <c r="SYD24" s="248"/>
      <c r="SYE24" s="248"/>
      <c r="SYF24" s="248"/>
      <c r="SYG24" s="248"/>
      <c r="SYH24" s="248"/>
      <c r="SYI24" s="248"/>
      <c r="SYJ24" s="248"/>
      <c r="SYK24" s="248"/>
      <c r="SYL24" s="248"/>
      <c r="SYM24" s="248"/>
      <c r="SYN24" s="248"/>
      <c r="SYO24" s="248"/>
      <c r="SYP24" s="248"/>
      <c r="SYQ24" s="248"/>
      <c r="SYR24" s="248"/>
      <c r="SYS24" s="248"/>
      <c r="SYT24" s="248"/>
      <c r="SYU24" s="248"/>
      <c r="SYV24" s="248"/>
      <c r="SYW24" s="248"/>
      <c r="SYX24" s="248"/>
      <c r="SYY24" s="248"/>
      <c r="SYZ24" s="248"/>
      <c r="SZA24" s="248"/>
      <c r="SZB24" s="248"/>
      <c r="SZC24" s="248"/>
      <c r="SZD24" s="248"/>
      <c r="SZE24" s="248"/>
      <c r="SZF24" s="248"/>
      <c r="SZG24" s="248"/>
      <c r="SZH24" s="248"/>
      <c r="SZI24" s="248"/>
      <c r="SZJ24" s="248"/>
      <c r="SZK24" s="248"/>
      <c r="SZL24" s="248"/>
      <c r="SZM24" s="248"/>
      <c r="SZN24" s="248"/>
      <c r="SZO24" s="248"/>
      <c r="SZP24" s="248"/>
      <c r="SZQ24" s="248"/>
      <c r="SZR24" s="248"/>
      <c r="SZS24" s="248"/>
      <c r="SZT24" s="248"/>
      <c r="SZU24" s="248"/>
      <c r="SZV24" s="248"/>
      <c r="SZW24" s="248"/>
      <c r="SZX24" s="248"/>
      <c r="SZY24" s="248"/>
      <c r="SZZ24" s="248"/>
      <c r="TAA24" s="248"/>
      <c r="TAB24" s="248"/>
      <c r="TAC24" s="248"/>
      <c r="TAD24" s="248"/>
      <c r="TAE24" s="248"/>
      <c r="TAF24" s="248"/>
      <c r="TAG24" s="248"/>
      <c r="TAH24" s="248"/>
      <c r="TAI24" s="248"/>
      <c r="TAJ24" s="248"/>
      <c r="TAK24" s="248"/>
      <c r="TAL24" s="248"/>
      <c r="TAM24" s="248"/>
      <c r="TAN24" s="248"/>
      <c r="TAO24" s="248"/>
      <c r="TAP24" s="248"/>
      <c r="TAQ24" s="248"/>
      <c r="TAR24" s="248"/>
      <c r="TAS24" s="248"/>
      <c r="TAT24" s="248"/>
      <c r="TAU24" s="248"/>
      <c r="TAV24" s="248"/>
      <c r="TAW24" s="248"/>
      <c r="TAX24" s="248"/>
      <c r="TAY24" s="248"/>
      <c r="TAZ24" s="248"/>
      <c r="TBA24" s="248"/>
      <c r="TBB24" s="248"/>
      <c r="TBC24" s="248"/>
      <c r="TBD24" s="248"/>
      <c r="TBE24" s="248"/>
      <c r="TBF24" s="248"/>
      <c r="TBG24" s="248"/>
      <c r="TBH24" s="248"/>
      <c r="TBI24" s="248"/>
      <c r="TBJ24" s="248"/>
      <c r="TBK24" s="248"/>
      <c r="TBL24" s="248"/>
      <c r="TBM24" s="248"/>
      <c r="TBN24" s="248"/>
      <c r="TBO24" s="248"/>
      <c r="TBP24" s="248"/>
      <c r="TBQ24" s="248"/>
      <c r="TBR24" s="248"/>
      <c r="TBS24" s="248"/>
      <c r="TBT24" s="248"/>
      <c r="TBU24" s="248"/>
      <c r="TBV24" s="248"/>
      <c r="TBW24" s="248"/>
      <c r="TBX24" s="248"/>
      <c r="TBY24" s="248"/>
      <c r="TBZ24" s="248"/>
      <c r="TCA24" s="248"/>
      <c r="TCB24" s="248"/>
      <c r="TCC24" s="248"/>
      <c r="TCD24" s="248"/>
      <c r="TCE24" s="248"/>
      <c r="TCF24" s="248"/>
      <c r="TCG24" s="248"/>
      <c r="TCH24" s="248"/>
      <c r="TCI24" s="248"/>
      <c r="TCJ24" s="248"/>
      <c r="TCK24" s="248"/>
      <c r="TCL24" s="248"/>
      <c r="TCM24" s="248"/>
      <c r="TCN24" s="248"/>
      <c r="TCO24" s="248"/>
      <c r="TCP24" s="248"/>
      <c r="TCQ24" s="248"/>
      <c r="TCR24" s="248"/>
      <c r="TCS24" s="248"/>
      <c r="TCT24" s="248"/>
      <c r="TCU24" s="248"/>
      <c r="TCV24" s="248"/>
      <c r="TCW24" s="248"/>
      <c r="TCX24" s="248"/>
      <c r="TCY24" s="248"/>
      <c r="TCZ24" s="248"/>
      <c r="TDA24" s="248"/>
      <c r="TDB24" s="248"/>
      <c r="TDC24" s="248"/>
      <c r="TDD24" s="248"/>
      <c r="TDE24" s="248"/>
      <c r="TDF24" s="248"/>
      <c r="TDG24" s="248"/>
      <c r="TDH24" s="248"/>
      <c r="TDI24" s="248"/>
      <c r="TDJ24" s="248"/>
      <c r="TDK24" s="248"/>
      <c r="TDL24" s="248"/>
      <c r="TDM24" s="248"/>
      <c r="TDN24" s="248"/>
      <c r="TDO24" s="248"/>
      <c r="TDP24" s="248"/>
      <c r="TDQ24" s="248"/>
      <c r="TDR24" s="248"/>
      <c r="TDS24" s="248"/>
      <c r="TDT24" s="248"/>
      <c r="TDU24" s="248"/>
      <c r="TDV24" s="248"/>
      <c r="TDW24" s="248"/>
      <c r="TDX24" s="248"/>
      <c r="TDY24" s="248"/>
      <c r="TDZ24" s="248"/>
      <c r="TEA24" s="248"/>
      <c r="TEB24" s="248"/>
      <c r="TEC24" s="248"/>
      <c r="TED24" s="248"/>
      <c r="TEE24" s="248"/>
      <c r="TEF24" s="248"/>
      <c r="TEG24" s="248"/>
      <c r="TEH24" s="248"/>
      <c r="TEI24" s="248"/>
      <c r="TEJ24" s="248"/>
      <c r="TEK24" s="248"/>
      <c r="TEL24" s="248"/>
      <c r="TEM24" s="248"/>
      <c r="TEN24" s="248"/>
      <c r="TEO24" s="248"/>
      <c r="TEP24" s="248"/>
      <c r="TEQ24" s="248"/>
      <c r="TER24" s="248"/>
      <c r="TES24" s="248"/>
      <c r="TET24" s="248"/>
      <c r="TEU24" s="248"/>
      <c r="TEV24" s="248"/>
      <c r="TEW24" s="248"/>
      <c r="TEX24" s="248"/>
      <c r="TEY24" s="248"/>
      <c r="TEZ24" s="248"/>
      <c r="TFA24" s="248"/>
      <c r="TFB24" s="248"/>
      <c r="TFC24" s="248"/>
      <c r="TFD24" s="248"/>
      <c r="TFE24" s="248"/>
      <c r="TFF24" s="248"/>
      <c r="TFG24" s="248"/>
      <c r="TFH24" s="248"/>
      <c r="TFI24" s="248"/>
      <c r="TFJ24" s="248"/>
      <c r="TFK24" s="248"/>
      <c r="TFL24" s="248"/>
      <c r="TFM24" s="248"/>
      <c r="TFN24" s="248"/>
      <c r="TFO24" s="248"/>
      <c r="TFP24" s="248"/>
      <c r="TFQ24" s="248"/>
      <c r="TFR24" s="248"/>
      <c r="TFS24" s="248"/>
      <c r="TFT24" s="248"/>
      <c r="TFU24" s="248"/>
      <c r="TFV24" s="248"/>
      <c r="TFW24" s="248"/>
      <c r="TFX24" s="248"/>
      <c r="TFY24" s="248"/>
      <c r="TFZ24" s="248"/>
      <c r="TGA24" s="248"/>
      <c r="TGB24" s="248"/>
      <c r="TGC24" s="248"/>
      <c r="TGD24" s="248"/>
      <c r="TGE24" s="248"/>
      <c r="TGF24" s="248"/>
      <c r="TGG24" s="248"/>
      <c r="TGH24" s="248"/>
      <c r="TGI24" s="248"/>
      <c r="TGJ24" s="248"/>
      <c r="TGK24" s="248"/>
      <c r="TGL24" s="248"/>
      <c r="TGM24" s="248"/>
      <c r="TGN24" s="248"/>
      <c r="TGO24" s="248"/>
      <c r="TGP24" s="248"/>
      <c r="TGQ24" s="248"/>
      <c r="TGR24" s="248"/>
      <c r="TGS24" s="248"/>
      <c r="TGT24" s="248"/>
      <c r="TGU24" s="248"/>
      <c r="TGV24" s="248"/>
      <c r="TGW24" s="248"/>
      <c r="TGX24" s="248"/>
      <c r="TGY24" s="248"/>
      <c r="TGZ24" s="248"/>
      <c r="THA24" s="248"/>
      <c r="THB24" s="248"/>
      <c r="THC24" s="248"/>
      <c r="THD24" s="248"/>
      <c r="THE24" s="248"/>
      <c r="THF24" s="248"/>
      <c r="THG24" s="248"/>
      <c r="THH24" s="248"/>
      <c r="THI24" s="248"/>
      <c r="THJ24" s="248"/>
      <c r="THK24" s="248"/>
      <c r="THL24" s="248"/>
      <c r="THM24" s="248"/>
      <c r="THN24" s="248"/>
      <c r="THO24" s="248"/>
      <c r="THP24" s="248"/>
      <c r="THQ24" s="248"/>
      <c r="THR24" s="248"/>
      <c r="THS24" s="248"/>
      <c r="THT24" s="248"/>
      <c r="THU24" s="248"/>
      <c r="THV24" s="248"/>
      <c r="THW24" s="248"/>
      <c r="THX24" s="248"/>
      <c r="THY24" s="248"/>
      <c r="THZ24" s="248"/>
      <c r="TIA24" s="248"/>
      <c r="TIB24" s="248"/>
      <c r="TIC24" s="248"/>
      <c r="TID24" s="248"/>
      <c r="TIE24" s="248"/>
      <c r="TIF24" s="248"/>
      <c r="TIG24" s="248"/>
      <c r="TIH24" s="248"/>
      <c r="TII24" s="248"/>
      <c r="TIJ24" s="248"/>
      <c r="TIK24" s="248"/>
      <c r="TIL24" s="248"/>
      <c r="TIM24" s="248"/>
      <c r="TIN24" s="248"/>
      <c r="TIO24" s="248"/>
      <c r="TIP24" s="248"/>
      <c r="TIQ24" s="248"/>
      <c r="TIR24" s="248"/>
      <c r="TIS24" s="248"/>
      <c r="TIT24" s="248"/>
      <c r="TIU24" s="248"/>
      <c r="TIV24" s="248"/>
      <c r="TIW24" s="248"/>
      <c r="TIX24" s="248"/>
      <c r="TIY24" s="248"/>
      <c r="TIZ24" s="248"/>
      <c r="TJA24" s="248"/>
      <c r="TJB24" s="248"/>
      <c r="TJC24" s="248"/>
      <c r="TJD24" s="248"/>
      <c r="TJE24" s="248"/>
      <c r="TJF24" s="248"/>
      <c r="TJG24" s="248"/>
      <c r="TJH24" s="248"/>
      <c r="TJI24" s="248"/>
      <c r="TJJ24" s="248"/>
      <c r="TJK24" s="248"/>
      <c r="TJL24" s="248"/>
      <c r="TJM24" s="248"/>
      <c r="TJN24" s="248"/>
      <c r="TJO24" s="248"/>
      <c r="TJP24" s="248"/>
      <c r="TJQ24" s="248"/>
      <c r="TJR24" s="248"/>
      <c r="TJS24" s="248"/>
      <c r="TJT24" s="248"/>
      <c r="TJU24" s="248"/>
      <c r="TJV24" s="248"/>
      <c r="TJW24" s="248"/>
      <c r="TJX24" s="248"/>
      <c r="TJY24" s="248"/>
      <c r="TJZ24" s="248"/>
      <c r="TKA24" s="248"/>
      <c r="TKB24" s="248"/>
      <c r="TKC24" s="248"/>
      <c r="TKD24" s="248"/>
      <c r="TKE24" s="248"/>
      <c r="TKF24" s="248"/>
      <c r="TKG24" s="248"/>
      <c r="TKH24" s="248"/>
      <c r="TKI24" s="248"/>
      <c r="TKJ24" s="248"/>
      <c r="TKK24" s="248"/>
      <c r="TKL24" s="248"/>
      <c r="TKM24" s="248"/>
      <c r="TKN24" s="248"/>
      <c r="TKO24" s="248"/>
      <c r="TKP24" s="248"/>
      <c r="TKQ24" s="248"/>
      <c r="TKR24" s="248"/>
      <c r="TKS24" s="248"/>
      <c r="TKT24" s="248"/>
      <c r="TKU24" s="248"/>
      <c r="TKV24" s="248"/>
      <c r="TKW24" s="248"/>
      <c r="TKX24" s="248"/>
      <c r="TKY24" s="248"/>
      <c r="TKZ24" s="248"/>
      <c r="TLA24" s="248"/>
      <c r="TLB24" s="248"/>
      <c r="TLC24" s="248"/>
      <c r="TLD24" s="248"/>
      <c r="TLE24" s="248"/>
      <c r="TLF24" s="248"/>
      <c r="TLG24" s="248"/>
      <c r="TLH24" s="248"/>
      <c r="TLI24" s="248"/>
      <c r="TLJ24" s="248"/>
      <c r="TLK24" s="248"/>
      <c r="TLL24" s="248"/>
      <c r="TLM24" s="248"/>
      <c r="TLN24" s="248"/>
      <c r="TLO24" s="248"/>
      <c r="TLP24" s="248"/>
      <c r="TLQ24" s="248"/>
      <c r="TLR24" s="248"/>
      <c r="TLS24" s="248"/>
      <c r="TLT24" s="248"/>
      <c r="TLU24" s="248"/>
      <c r="TLV24" s="248"/>
      <c r="TLW24" s="248"/>
      <c r="TLX24" s="248"/>
      <c r="TLY24" s="248"/>
      <c r="TLZ24" s="248"/>
      <c r="TMA24" s="248"/>
      <c r="TMB24" s="248"/>
      <c r="TMC24" s="248"/>
      <c r="TMD24" s="248"/>
      <c r="TME24" s="248"/>
      <c r="TMF24" s="248"/>
      <c r="TMG24" s="248"/>
      <c r="TMH24" s="248"/>
      <c r="TMI24" s="248"/>
      <c r="TMJ24" s="248"/>
      <c r="TMK24" s="248"/>
      <c r="TML24" s="248"/>
      <c r="TMM24" s="248"/>
      <c r="TMN24" s="248"/>
      <c r="TMO24" s="248"/>
      <c r="TMP24" s="248"/>
      <c r="TMQ24" s="248"/>
      <c r="TMR24" s="248"/>
      <c r="TMS24" s="248"/>
      <c r="TMT24" s="248"/>
      <c r="TMU24" s="248"/>
      <c r="TMV24" s="248"/>
      <c r="TMW24" s="248"/>
      <c r="TMX24" s="248"/>
      <c r="TMY24" s="248"/>
      <c r="TMZ24" s="248"/>
      <c r="TNA24" s="248"/>
      <c r="TNB24" s="248"/>
      <c r="TNC24" s="248"/>
      <c r="TND24" s="248"/>
      <c r="TNE24" s="248"/>
      <c r="TNF24" s="248"/>
      <c r="TNG24" s="248"/>
      <c r="TNH24" s="248"/>
      <c r="TNI24" s="248"/>
      <c r="TNJ24" s="248"/>
      <c r="TNK24" s="248"/>
      <c r="TNL24" s="248"/>
      <c r="TNM24" s="248"/>
      <c r="TNN24" s="248"/>
      <c r="TNO24" s="248"/>
      <c r="TNP24" s="248"/>
      <c r="TNQ24" s="248"/>
      <c r="TNR24" s="248"/>
      <c r="TNS24" s="248"/>
      <c r="TNT24" s="248"/>
      <c r="TNU24" s="248"/>
      <c r="TNV24" s="248"/>
      <c r="TNW24" s="248"/>
      <c r="TNX24" s="248"/>
      <c r="TNY24" s="248"/>
      <c r="TNZ24" s="248"/>
      <c r="TOA24" s="248"/>
      <c r="TOB24" s="248"/>
      <c r="TOC24" s="248"/>
      <c r="TOD24" s="248"/>
      <c r="TOE24" s="248"/>
      <c r="TOF24" s="248"/>
      <c r="TOG24" s="248"/>
      <c r="TOH24" s="248"/>
      <c r="TOI24" s="248"/>
      <c r="TOJ24" s="248"/>
      <c r="TOK24" s="248"/>
      <c r="TOL24" s="248"/>
      <c r="TOM24" s="248"/>
      <c r="TON24" s="248"/>
      <c r="TOO24" s="248"/>
      <c r="TOP24" s="248"/>
      <c r="TOQ24" s="248"/>
      <c r="TOR24" s="248"/>
      <c r="TOS24" s="248"/>
      <c r="TOT24" s="248"/>
      <c r="TOU24" s="248"/>
      <c r="TOV24" s="248"/>
      <c r="TOW24" s="248"/>
      <c r="TOX24" s="248"/>
      <c r="TOY24" s="248"/>
      <c r="TOZ24" s="248"/>
      <c r="TPA24" s="248"/>
      <c r="TPB24" s="248"/>
      <c r="TPC24" s="248"/>
      <c r="TPD24" s="248"/>
      <c r="TPE24" s="248"/>
      <c r="TPF24" s="248"/>
      <c r="TPG24" s="248"/>
      <c r="TPH24" s="248"/>
      <c r="TPI24" s="248"/>
      <c r="TPJ24" s="248"/>
      <c r="TPK24" s="248"/>
      <c r="TPL24" s="248"/>
      <c r="TPM24" s="248"/>
      <c r="TPN24" s="248"/>
      <c r="TPO24" s="248"/>
      <c r="TPP24" s="248"/>
      <c r="TPQ24" s="248"/>
      <c r="TPR24" s="248"/>
      <c r="TPS24" s="248"/>
      <c r="TPT24" s="248"/>
      <c r="TPU24" s="248"/>
      <c r="TPV24" s="248"/>
      <c r="TPW24" s="248"/>
      <c r="TPX24" s="248"/>
      <c r="TPY24" s="248"/>
      <c r="TPZ24" s="248"/>
      <c r="TQA24" s="248"/>
      <c r="TQB24" s="248"/>
      <c r="TQC24" s="248"/>
      <c r="TQD24" s="248"/>
      <c r="TQE24" s="248"/>
      <c r="TQF24" s="248"/>
      <c r="TQG24" s="248"/>
      <c r="TQH24" s="248"/>
      <c r="TQI24" s="248"/>
      <c r="TQJ24" s="248"/>
      <c r="TQK24" s="248"/>
      <c r="TQL24" s="248"/>
      <c r="TQM24" s="248"/>
      <c r="TQN24" s="248"/>
      <c r="TQO24" s="248"/>
      <c r="TQP24" s="248"/>
      <c r="TQQ24" s="248"/>
      <c r="TQR24" s="248"/>
      <c r="TQS24" s="248"/>
      <c r="TQT24" s="248"/>
      <c r="TQU24" s="248"/>
      <c r="TQV24" s="248"/>
      <c r="TQW24" s="248"/>
      <c r="TQX24" s="248"/>
      <c r="TQY24" s="248"/>
      <c r="TQZ24" s="248"/>
      <c r="TRA24" s="248"/>
      <c r="TRB24" s="248"/>
      <c r="TRC24" s="248"/>
      <c r="TRD24" s="248"/>
      <c r="TRE24" s="248"/>
      <c r="TRF24" s="248"/>
      <c r="TRG24" s="248"/>
      <c r="TRH24" s="248"/>
      <c r="TRI24" s="248"/>
      <c r="TRJ24" s="248"/>
      <c r="TRK24" s="248"/>
      <c r="TRL24" s="248"/>
      <c r="TRM24" s="248"/>
      <c r="TRN24" s="248"/>
      <c r="TRO24" s="248"/>
      <c r="TRP24" s="248"/>
      <c r="TRQ24" s="248"/>
      <c r="TRR24" s="248"/>
      <c r="TRS24" s="248"/>
      <c r="TRT24" s="248"/>
      <c r="TRU24" s="248"/>
      <c r="TRV24" s="248"/>
      <c r="TRW24" s="248"/>
      <c r="TRX24" s="248"/>
      <c r="TRY24" s="248"/>
      <c r="TRZ24" s="248"/>
      <c r="TSA24" s="248"/>
      <c r="TSB24" s="248"/>
      <c r="TSC24" s="248"/>
      <c r="TSD24" s="248"/>
      <c r="TSE24" s="248"/>
      <c r="TSF24" s="248"/>
      <c r="TSG24" s="248"/>
      <c r="TSH24" s="248"/>
      <c r="TSI24" s="248"/>
      <c r="TSJ24" s="248"/>
      <c r="TSK24" s="248"/>
      <c r="TSL24" s="248"/>
      <c r="TSM24" s="248"/>
      <c r="TSN24" s="248"/>
      <c r="TSO24" s="248"/>
      <c r="TSP24" s="248"/>
      <c r="TSQ24" s="248"/>
      <c r="TSR24" s="248"/>
      <c r="TSS24" s="248"/>
      <c r="TST24" s="248"/>
      <c r="TSU24" s="248"/>
      <c r="TSV24" s="248"/>
      <c r="TSW24" s="248"/>
      <c r="TSX24" s="248"/>
      <c r="TSY24" s="248"/>
      <c r="TSZ24" s="248"/>
      <c r="TTA24" s="248"/>
      <c r="TTB24" s="248"/>
      <c r="TTC24" s="248"/>
      <c r="TTD24" s="248"/>
      <c r="TTE24" s="248"/>
      <c r="TTF24" s="248"/>
      <c r="TTG24" s="248"/>
      <c r="TTH24" s="248"/>
      <c r="TTI24" s="248"/>
      <c r="TTJ24" s="248"/>
      <c r="TTK24" s="248"/>
      <c r="TTL24" s="248"/>
      <c r="TTM24" s="248"/>
      <c r="TTN24" s="248"/>
      <c r="TTO24" s="248"/>
      <c r="TTP24" s="248"/>
      <c r="TTQ24" s="248"/>
      <c r="TTR24" s="248"/>
      <c r="TTS24" s="248"/>
      <c r="TTT24" s="248"/>
      <c r="TTU24" s="248"/>
      <c r="TTV24" s="248"/>
      <c r="TTW24" s="248"/>
      <c r="TTX24" s="248"/>
      <c r="TTY24" s="248"/>
      <c r="TTZ24" s="248"/>
      <c r="TUA24" s="248"/>
      <c r="TUB24" s="248"/>
      <c r="TUC24" s="248"/>
      <c r="TUD24" s="248"/>
      <c r="TUE24" s="248"/>
      <c r="TUF24" s="248"/>
      <c r="TUG24" s="248"/>
      <c r="TUH24" s="248"/>
      <c r="TUI24" s="248"/>
      <c r="TUJ24" s="248"/>
      <c r="TUK24" s="248"/>
      <c r="TUL24" s="248"/>
      <c r="TUM24" s="248"/>
      <c r="TUN24" s="248"/>
      <c r="TUO24" s="248"/>
      <c r="TUP24" s="248"/>
      <c r="TUQ24" s="248"/>
      <c r="TUR24" s="248"/>
      <c r="TUS24" s="248"/>
      <c r="TUT24" s="248"/>
      <c r="TUU24" s="248"/>
      <c r="TUV24" s="248"/>
      <c r="TUW24" s="248"/>
      <c r="TUX24" s="248"/>
      <c r="TUY24" s="248"/>
      <c r="TUZ24" s="248"/>
      <c r="TVA24" s="248"/>
      <c r="TVB24" s="248"/>
      <c r="TVC24" s="248"/>
      <c r="TVD24" s="248"/>
      <c r="TVE24" s="248"/>
      <c r="TVF24" s="248"/>
      <c r="TVG24" s="248"/>
      <c r="TVH24" s="248"/>
      <c r="TVI24" s="248"/>
      <c r="TVJ24" s="248"/>
      <c r="TVK24" s="248"/>
      <c r="TVL24" s="248"/>
      <c r="TVM24" s="248"/>
      <c r="TVN24" s="248"/>
      <c r="TVO24" s="248"/>
      <c r="TVP24" s="248"/>
      <c r="TVQ24" s="248"/>
      <c r="TVR24" s="248"/>
      <c r="TVS24" s="248"/>
      <c r="TVT24" s="248"/>
      <c r="TVU24" s="248"/>
      <c r="TVV24" s="248"/>
      <c r="TVW24" s="248"/>
      <c r="TVX24" s="248"/>
      <c r="TVY24" s="248"/>
      <c r="TVZ24" s="248"/>
      <c r="TWA24" s="248"/>
      <c r="TWB24" s="248"/>
      <c r="TWC24" s="248"/>
      <c r="TWD24" s="248"/>
      <c r="TWE24" s="248"/>
      <c r="TWF24" s="248"/>
      <c r="TWG24" s="248"/>
      <c r="TWH24" s="248"/>
      <c r="TWI24" s="248"/>
      <c r="TWJ24" s="248"/>
      <c r="TWK24" s="248"/>
      <c r="TWL24" s="248"/>
      <c r="TWM24" s="248"/>
      <c r="TWN24" s="248"/>
      <c r="TWO24" s="248"/>
      <c r="TWP24" s="248"/>
      <c r="TWQ24" s="248"/>
      <c r="TWR24" s="248"/>
      <c r="TWS24" s="248"/>
      <c r="TWT24" s="248"/>
      <c r="TWU24" s="248"/>
      <c r="TWV24" s="248"/>
      <c r="TWW24" s="248"/>
      <c r="TWX24" s="248"/>
      <c r="TWY24" s="248"/>
      <c r="TWZ24" s="248"/>
      <c r="TXA24" s="248"/>
      <c r="TXB24" s="248"/>
      <c r="TXC24" s="248"/>
      <c r="TXD24" s="248"/>
      <c r="TXE24" s="248"/>
      <c r="TXF24" s="248"/>
      <c r="TXG24" s="248"/>
      <c r="TXH24" s="248"/>
      <c r="TXI24" s="248"/>
      <c r="TXJ24" s="248"/>
      <c r="TXK24" s="248"/>
      <c r="TXL24" s="248"/>
      <c r="TXM24" s="248"/>
      <c r="TXN24" s="248"/>
      <c r="TXO24" s="248"/>
      <c r="TXP24" s="248"/>
      <c r="TXQ24" s="248"/>
      <c r="TXR24" s="248"/>
      <c r="TXS24" s="248"/>
      <c r="TXT24" s="248"/>
      <c r="TXU24" s="248"/>
      <c r="TXV24" s="248"/>
      <c r="TXW24" s="248"/>
      <c r="TXX24" s="248"/>
      <c r="TXY24" s="248"/>
      <c r="TXZ24" s="248"/>
      <c r="TYA24" s="248"/>
      <c r="TYB24" s="248"/>
      <c r="TYC24" s="248"/>
      <c r="TYD24" s="248"/>
      <c r="TYE24" s="248"/>
      <c r="TYF24" s="248"/>
      <c r="TYG24" s="248"/>
      <c r="TYH24" s="248"/>
      <c r="TYI24" s="248"/>
      <c r="TYJ24" s="248"/>
      <c r="TYK24" s="248"/>
      <c r="TYL24" s="248"/>
      <c r="TYM24" s="248"/>
      <c r="TYN24" s="248"/>
      <c r="TYO24" s="248"/>
      <c r="TYP24" s="248"/>
      <c r="TYQ24" s="248"/>
      <c r="TYR24" s="248"/>
      <c r="TYS24" s="248"/>
      <c r="TYT24" s="248"/>
      <c r="TYU24" s="248"/>
      <c r="TYV24" s="248"/>
      <c r="TYW24" s="248"/>
      <c r="TYX24" s="248"/>
      <c r="TYY24" s="248"/>
      <c r="TYZ24" s="248"/>
      <c r="TZA24" s="248"/>
      <c r="TZB24" s="248"/>
      <c r="TZC24" s="248"/>
      <c r="TZD24" s="248"/>
      <c r="TZE24" s="248"/>
      <c r="TZF24" s="248"/>
      <c r="TZG24" s="248"/>
      <c r="TZH24" s="248"/>
      <c r="TZI24" s="248"/>
      <c r="TZJ24" s="248"/>
      <c r="TZK24" s="248"/>
      <c r="TZL24" s="248"/>
      <c r="TZM24" s="248"/>
      <c r="TZN24" s="248"/>
      <c r="TZO24" s="248"/>
      <c r="TZP24" s="248"/>
      <c r="TZQ24" s="248"/>
      <c r="TZR24" s="248"/>
      <c r="TZS24" s="248"/>
      <c r="TZT24" s="248"/>
      <c r="TZU24" s="248"/>
      <c r="TZV24" s="248"/>
      <c r="TZW24" s="248"/>
      <c r="TZX24" s="248"/>
      <c r="TZY24" s="248"/>
      <c r="TZZ24" s="248"/>
      <c r="UAA24" s="248"/>
      <c r="UAB24" s="248"/>
      <c r="UAC24" s="248"/>
      <c r="UAD24" s="248"/>
      <c r="UAE24" s="248"/>
      <c r="UAF24" s="248"/>
      <c r="UAG24" s="248"/>
      <c r="UAH24" s="248"/>
      <c r="UAI24" s="248"/>
      <c r="UAJ24" s="248"/>
      <c r="UAK24" s="248"/>
      <c r="UAL24" s="248"/>
      <c r="UAM24" s="248"/>
      <c r="UAN24" s="248"/>
      <c r="UAO24" s="248"/>
      <c r="UAP24" s="248"/>
      <c r="UAQ24" s="248"/>
      <c r="UAR24" s="248"/>
      <c r="UAS24" s="248"/>
      <c r="UAT24" s="248"/>
      <c r="UAU24" s="248"/>
      <c r="UAV24" s="248"/>
      <c r="UAW24" s="248"/>
      <c r="UAX24" s="248"/>
      <c r="UAY24" s="248"/>
      <c r="UAZ24" s="248"/>
      <c r="UBA24" s="248"/>
      <c r="UBB24" s="248"/>
      <c r="UBC24" s="248"/>
      <c r="UBD24" s="248"/>
      <c r="UBE24" s="248"/>
      <c r="UBF24" s="248"/>
      <c r="UBG24" s="248"/>
      <c r="UBH24" s="248"/>
      <c r="UBI24" s="248"/>
      <c r="UBJ24" s="248"/>
      <c r="UBK24" s="248"/>
      <c r="UBL24" s="248"/>
      <c r="UBM24" s="248"/>
      <c r="UBN24" s="248"/>
      <c r="UBO24" s="248"/>
      <c r="UBP24" s="248"/>
      <c r="UBQ24" s="248"/>
      <c r="UBR24" s="248"/>
      <c r="UBS24" s="248"/>
      <c r="UBT24" s="248"/>
      <c r="UBU24" s="248"/>
      <c r="UBV24" s="248"/>
      <c r="UBW24" s="248"/>
      <c r="UBX24" s="248"/>
      <c r="UBY24" s="248"/>
      <c r="UBZ24" s="248"/>
      <c r="UCA24" s="248"/>
      <c r="UCB24" s="248"/>
      <c r="UCC24" s="248"/>
      <c r="UCD24" s="248"/>
      <c r="UCE24" s="248"/>
      <c r="UCF24" s="248"/>
      <c r="UCG24" s="248"/>
      <c r="UCH24" s="248"/>
      <c r="UCI24" s="248"/>
      <c r="UCJ24" s="248"/>
      <c r="UCK24" s="248"/>
      <c r="UCL24" s="248"/>
      <c r="UCM24" s="248"/>
      <c r="UCN24" s="248"/>
      <c r="UCO24" s="248"/>
      <c r="UCP24" s="248"/>
      <c r="UCQ24" s="248"/>
      <c r="UCR24" s="248"/>
      <c r="UCS24" s="248"/>
      <c r="UCT24" s="248"/>
      <c r="UCU24" s="248"/>
      <c r="UCV24" s="248"/>
      <c r="UCW24" s="248"/>
      <c r="UCX24" s="248"/>
      <c r="UCY24" s="248"/>
      <c r="UCZ24" s="248"/>
      <c r="UDA24" s="248"/>
      <c r="UDB24" s="248"/>
      <c r="UDC24" s="248"/>
      <c r="UDD24" s="248"/>
      <c r="UDE24" s="248"/>
      <c r="UDF24" s="248"/>
      <c r="UDG24" s="248"/>
      <c r="UDH24" s="248"/>
      <c r="UDI24" s="248"/>
      <c r="UDJ24" s="248"/>
      <c r="UDK24" s="248"/>
      <c r="UDL24" s="248"/>
      <c r="UDM24" s="248"/>
      <c r="UDN24" s="248"/>
      <c r="UDO24" s="248"/>
      <c r="UDP24" s="248"/>
      <c r="UDQ24" s="248"/>
      <c r="UDR24" s="248"/>
      <c r="UDS24" s="248"/>
      <c r="UDT24" s="248"/>
      <c r="UDU24" s="248"/>
      <c r="UDV24" s="248"/>
      <c r="UDW24" s="248"/>
      <c r="UDX24" s="248"/>
      <c r="UDY24" s="248"/>
      <c r="UDZ24" s="248"/>
      <c r="UEA24" s="248"/>
      <c r="UEB24" s="248"/>
      <c r="UEC24" s="248"/>
      <c r="UED24" s="248"/>
      <c r="UEE24" s="248"/>
      <c r="UEF24" s="248"/>
      <c r="UEG24" s="248"/>
      <c r="UEH24" s="248"/>
      <c r="UEI24" s="248"/>
      <c r="UEJ24" s="248"/>
      <c r="UEK24" s="248"/>
      <c r="UEL24" s="248"/>
      <c r="UEM24" s="248"/>
      <c r="UEN24" s="248"/>
      <c r="UEO24" s="248"/>
      <c r="UEP24" s="248"/>
      <c r="UEQ24" s="248"/>
      <c r="UER24" s="248"/>
      <c r="UES24" s="248"/>
      <c r="UET24" s="248"/>
      <c r="UEU24" s="248"/>
      <c r="UEV24" s="248"/>
      <c r="UEW24" s="248"/>
      <c r="UEX24" s="248"/>
      <c r="UEY24" s="248"/>
      <c r="UEZ24" s="248"/>
      <c r="UFA24" s="248"/>
      <c r="UFB24" s="248"/>
      <c r="UFC24" s="248"/>
      <c r="UFD24" s="248"/>
      <c r="UFE24" s="248"/>
      <c r="UFF24" s="248"/>
      <c r="UFG24" s="248"/>
      <c r="UFH24" s="248"/>
      <c r="UFI24" s="248"/>
      <c r="UFJ24" s="248"/>
      <c r="UFK24" s="248"/>
      <c r="UFL24" s="248"/>
      <c r="UFM24" s="248"/>
      <c r="UFN24" s="248"/>
      <c r="UFO24" s="248"/>
      <c r="UFP24" s="248"/>
      <c r="UFQ24" s="248"/>
      <c r="UFR24" s="248"/>
      <c r="UFS24" s="248"/>
      <c r="UFT24" s="248"/>
      <c r="UFU24" s="248"/>
      <c r="UFV24" s="248"/>
      <c r="UFW24" s="248"/>
      <c r="UFX24" s="248"/>
      <c r="UFY24" s="248"/>
      <c r="UFZ24" s="248"/>
      <c r="UGA24" s="248"/>
      <c r="UGB24" s="248"/>
      <c r="UGC24" s="248"/>
      <c r="UGD24" s="248"/>
      <c r="UGE24" s="248"/>
      <c r="UGF24" s="248"/>
      <c r="UGG24" s="248"/>
      <c r="UGH24" s="248"/>
      <c r="UGI24" s="248"/>
      <c r="UGJ24" s="248"/>
      <c r="UGK24" s="248"/>
      <c r="UGL24" s="248"/>
      <c r="UGM24" s="248"/>
      <c r="UGN24" s="248"/>
      <c r="UGO24" s="248"/>
      <c r="UGP24" s="248"/>
      <c r="UGQ24" s="248"/>
      <c r="UGR24" s="248"/>
      <c r="UGS24" s="248"/>
      <c r="UGT24" s="248"/>
      <c r="UGU24" s="248"/>
      <c r="UGV24" s="248"/>
      <c r="UGW24" s="248"/>
      <c r="UGX24" s="248"/>
      <c r="UGY24" s="248"/>
      <c r="UGZ24" s="248"/>
      <c r="UHA24" s="248"/>
      <c r="UHB24" s="248"/>
      <c r="UHC24" s="248"/>
      <c r="UHD24" s="248"/>
      <c r="UHE24" s="248"/>
      <c r="UHF24" s="248"/>
      <c r="UHG24" s="248"/>
      <c r="UHH24" s="248"/>
      <c r="UHI24" s="248"/>
      <c r="UHJ24" s="248"/>
      <c r="UHK24" s="248"/>
      <c r="UHL24" s="248"/>
      <c r="UHM24" s="248"/>
      <c r="UHN24" s="248"/>
      <c r="UHO24" s="248"/>
      <c r="UHP24" s="248"/>
      <c r="UHQ24" s="248"/>
      <c r="UHR24" s="248"/>
      <c r="UHS24" s="248"/>
      <c r="UHT24" s="248"/>
      <c r="UHU24" s="248"/>
      <c r="UHV24" s="248"/>
      <c r="UHW24" s="248"/>
      <c r="UHX24" s="248"/>
      <c r="UHY24" s="248"/>
      <c r="UHZ24" s="248"/>
      <c r="UIA24" s="248"/>
      <c r="UIB24" s="248"/>
      <c r="UIC24" s="248"/>
      <c r="UID24" s="248"/>
      <c r="UIE24" s="248"/>
      <c r="UIF24" s="248"/>
      <c r="UIG24" s="248"/>
      <c r="UIH24" s="248"/>
      <c r="UII24" s="248"/>
      <c r="UIJ24" s="248"/>
      <c r="UIK24" s="248"/>
      <c r="UIL24" s="248"/>
      <c r="UIM24" s="248"/>
      <c r="UIN24" s="248"/>
      <c r="UIO24" s="248"/>
      <c r="UIP24" s="248"/>
      <c r="UIQ24" s="248"/>
      <c r="UIR24" s="248"/>
      <c r="UIS24" s="248"/>
      <c r="UIT24" s="248"/>
      <c r="UIU24" s="248"/>
      <c r="UIV24" s="248"/>
      <c r="UIW24" s="248"/>
      <c r="UIX24" s="248"/>
      <c r="UIY24" s="248"/>
      <c r="UIZ24" s="248"/>
      <c r="UJA24" s="248"/>
      <c r="UJB24" s="248"/>
      <c r="UJC24" s="248"/>
      <c r="UJD24" s="248"/>
      <c r="UJE24" s="248"/>
      <c r="UJF24" s="248"/>
      <c r="UJG24" s="248"/>
      <c r="UJH24" s="248"/>
      <c r="UJI24" s="248"/>
      <c r="UJJ24" s="248"/>
      <c r="UJK24" s="248"/>
      <c r="UJL24" s="248"/>
      <c r="UJM24" s="248"/>
      <c r="UJN24" s="248"/>
      <c r="UJO24" s="248"/>
      <c r="UJP24" s="248"/>
      <c r="UJQ24" s="248"/>
      <c r="UJR24" s="248"/>
      <c r="UJS24" s="248"/>
      <c r="UJT24" s="248"/>
      <c r="UJU24" s="248"/>
      <c r="UJV24" s="248"/>
      <c r="UJW24" s="248"/>
      <c r="UJX24" s="248"/>
      <c r="UJY24" s="248"/>
      <c r="UJZ24" s="248"/>
      <c r="UKA24" s="248"/>
      <c r="UKB24" s="248"/>
      <c r="UKC24" s="248"/>
      <c r="UKD24" s="248"/>
      <c r="UKE24" s="248"/>
      <c r="UKF24" s="248"/>
      <c r="UKG24" s="248"/>
      <c r="UKH24" s="248"/>
      <c r="UKI24" s="248"/>
      <c r="UKJ24" s="248"/>
      <c r="UKK24" s="248"/>
      <c r="UKL24" s="248"/>
      <c r="UKM24" s="248"/>
      <c r="UKN24" s="248"/>
      <c r="UKO24" s="248"/>
      <c r="UKP24" s="248"/>
      <c r="UKQ24" s="248"/>
      <c r="UKR24" s="248"/>
      <c r="UKS24" s="248"/>
      <c r="UKT24" s="248"/>
      <c r="UKU24" s="248"/>
      <c r="UKV24" s="248"/>
      <c r="UKW24" s="248"/>
      <c r="UKX24" s="248"/>
      <c r="UKY24" s="248"/>
      <c r="UKZ24" s="248"/>
      <c r="ULA24" s="248"/>
      <c r="ULB24" s="248"/>
      <c r="ULC24" s="248"/>
      <c r="ULD24" s="248"/>
      <c r="ULE24" s="248"/>
      <c r="ULF24" s="248"/>
      <c r="ULG24" s="248"/>
      <c r="ULH24" s="248"/>
      <c r="ULI24" s="248"/>
      <c r="ULJ24" s="248"/>
      <c r="ULK24" s="248"/>
      <c r="ULL24" s="248"/>
      <c r="ULM24" s="248"/>
      <c r="ULN24" s="248"/>
      <c r="ULO24" s="248"/>
      <c r="ULP24" s="248"/>
      <c r="ULQ24" s="248"/>
      <c r="ULR24" s="248"/>
      <c r="ULS24" s="248"/>
      <c r="ULT24" s="248"/>
      <c r="ULU24" s="248"/>
      <c r="ULV24" s="248"/>
      <c r="ULW24" s="248"/>
      <c r="ULX24" s="248"/>
      <c r="ULY24" s="248"/>
      <c r="ULZ24" s="248"/>
      <c r="UMA24" s="248"/>
      <c r="UMB24" s="248"/>
      <c r="UMC24" s="248"/>
      <c r="UMD24" s="248"/>
      <c r="UME24" s="248"/>
      <c r="UMF24" s="248"/>
      <c r="UMG24" s="248"/>
      <c r="UMH24" s="248"/>
      <c r="UMI24" s="248"/>
      <c r="UMJ24" s="248"/>
      <c r="UMK24" s="248"/>
      <c r="UML24" s="248"/>
      <c r="UMM24" s="248"/>
      <c r="UMN24" s="248"/>
      <c r="UMO24" s="248"/>
      <c r="UMP24" s="248"/>
      <c r="UMQ24" s="248"/>
      <c r="UMR24" s="248"/>
      <c r="UMS24" s="248"/>
      <c r="UMT24" s="248"/>
      <c r="UMU24" s="248"/>
      <c r="UMV24" s="248"/>
      <c r="UMW24" s="248"/>
      <c r="UMX24" s="248"/>
      <c r="UMY24" s="248"/>
      <c r="UMZ24" s="248"/>
      <c r="UNA24" s="248"/>
      <c r="UNB24" s="248"/>
      <c r="UNC24" s="248"/>
      <c r="UND24" s="248"/>
      <c r="UNE24" s="248"/>
      <c r="UNF24" s="248"/>
      <c r="UNG24" s="248"/>
      <c r="UNH24" s="248"/>
      <c r="UNI24" s="248"/>
      <c r="UNJ24" s="248"/>
      <c r="UNK24" s="248"/>
      <c r="UNL24" s="248"/>
      <c r="UNM24" s="248"/>
      <c r="UNN24" s="248"/>
      <c r="UNO24" s="248"/>
      <c r="UNP24" s="248"/>
      <c r="UNQ24" s="248"/>
      <c r="UNR24" s="248"/>
      <c r="UNS24" s="248"/>
      <c r="UNT24" s="248"/>
      <c r="UNU24" s="248"/>
      <c r="UNV24" s="248"/>
      <c r="UNW24" s="248"/>
      <c r="UNX24" s="248"/>
      <c r="UNY24" s="248"/>
      <c r="UNZ24" s="248"/>
      <c r="UOA24" s="248"/>
      <c r="UOB24" s="248"/>
      <c r="UOC24" s="248"/>
      <c r="UOD24" s="248"/>
      <c r="UOE24" s="248"/>
      <c r="UOF24" s="248"/>
      <c r="UOG24" s="248"/>
      <c r="UOH24" s="248"/>
      <c r="UOI24" s="248"/>
      <c r="UOJ24" s="248"/>
      <c r="UOK24" s="248"/>
      <c r="UOL24" s="248"/>
      <c r="UOM24" s="248"/>
      <c r="UON24" s="248"/>
      <c r="UOO24" s="248"/>
      <c r="UOP24" s="248"/>
      <c r="UOQ24" s="248"/>
      <c r="UOR24" s="248"/>
      <c r="UOS24" s="248"/>
      <c r="UOT24" s="248"/>
      <c r="UOU24" s="248"/>
      <c r="UOV24" s="248"/>
      <c r="UOW24" s="248"/>
      <c r="UOX24" s="248"/>
      <c r="UOY24" s="248"/>
      <c r="UOZ24" s="248"/>
      <c r="UPA24" s="248"/>
      <c r="UPB24" s="248"/>
      <c r="UPC24" s="248"/>
      <c r="UPD24" s="248"/>
      <c r="UPE24" s="248"/>
      <c r="UPF24" s="248"/>
      <c r="UPG24" s="248"/>
      <c r="UPH24" s="248"/>
      <c r="UPI24" s="248"/>
      <c r="UPJ24" s="248"/>
      <c r="UPK24" s="248"/>
      <c r="UPL24" s="248"/>
      <c r="UPM24" s="248"/>
      <c r="UPN24" s="248"/>
      <c r="UPO24" s="248"/>
      <c r="UPP24" s="248"/>
      <c r="UPQ24" s="248"/>
      <c r="UPR24" s="248"/>
      <c r="UPS24" s="248"/>
      <c r="UPT24" s="248"/>
      <c r="UPU24" s="248"/>
      <c r="UPV24" s="248"/>
      <c r="UPW24" s="248"/>
      <c r="UPX24" s="248"/>
      <c r="UPY24" s="248"/>
      <c r="UPZ24" s="248"/>
      <c r="UQA24" s="248"/>
      <c r="UQB24" s="248"/>
      <c r="UQC24" s="248"/>
      <c r="UQD24" s="248"/>
      <c r="UQE24" s="248"/>
      <c r="UQF24" s="248"/>
      <c r="UQG24" s="248"/>
      <c r="UQH24" s="248"/>
      <c r="UQI24" s="248"/>
      <c r="UQJ24" s="248"/>
      <c r="UQK24" s="248"/>
      <c r="UQL24" s="248"/>
      <c r="UQM24" s="248"/>
      <c r="UQN24" s="248"/>
      <c r="UQO24" s="248"/>
      <c r="UQP24" s="248"/>
      <c r="UQQ24" s="248"/>
      <c r="UQR24" s="248"/>
      <c r="UQS24" s="248"/>
      <c r="UQT24" s="248"/>
      <c r="UQU24" s="248"/>
      <c r="UQV24" s="248"/>
      <c r="UQW24" s="248"/>
      <c r="UQX24" s="248"/>
      <c r="UQY24" s="248"/>
      <c r="UQZ24" s="248"/>
      <c r="URA24" s="248"/>
      <c r="URB24" s="248"/>
      <c r="URC24" s="248"/>
      <c r="URD24" s="248"/>
      <c r="URE24" s="248"/>
      <c r="URF24" s="248"/>
      <c r="URG24" s="248"/>
      <c r="URH24" s="248"/>
      <c r="URI24" s="248"/>
      <c r="URJ24" s="248"/>
      <c r="URK24" s="248"/>
      <c r="URL24" s="248"/>
      <c r="URM24" s="248"/>
      <c r="URN24" s="248"/>
      <c r="URO24" s="248"/>
      <c r="URP24" s="248"/>
      <c r="URQ24" s="248"/>
      <c r="URR24" s="248"/>
      <c r="URS24" s="248"/>
      <c r="URT24" s="248"/>
      <c r="URU24" s="248"/>
      <c r="URV24" s="248"/>
      <c r="URW24" s="248"/>
      <c r="URX24" s="248"/>
      <c r="URY24" s="248"/>
      <c r="URZ24" s="248"/>
      <c r="USA24" s="248"/>
      <c r="USB24" s="248"/>
      <c r="USC24" s="248"/>
      <c r="USD24" s="248"/>
      <c r="USE24" s="248"/>
      <c r="USF24" s="248"/>
      <c r="USG24" s="248"/>
      <c r="USH24" s="248"/>
      <c r="USI24" s="248"/>
      <c r="USJ24" s="248"/>
      <c r="USK24" s="248"/>
      <c r="USL24" s="248"/>
      <c r="USM24" s="248"/>
      <c r="USN24" s="248"/>
      <c r="USO24" s="248"/>
      <c r="USP24" s="248"/>
      <c r="USQ24" s="248"/>
      <c r="USR24" s="248"/>
      <c r="USS24" s="248"/>
      <c r="UST24" s="248"/>
      <c r="USU24" s="248"/>
      <c r="USV24" s="248"/>
      <c r="USW24" s="248"/>
      <c r="USX24" s="248"/>
      <c r="USY24" s="248"/>
      <c r="USZ24" s="248"/>
      <c r="UTA24" s="248"/>
      <c r="UTB24" s="248"/>
      <c r="UTC24" s="248"/>
      <c r="UTD24" s="248"/>
      <c r="UTE24" s="248"/>
      <c r="UTF24" s="248"/>
      <c r="UTG24" s="248"/>
      <c r="UTH24" s="248"/>
      <c r="UTI24" s="248"/>
      <c r="UTJ24" s="248"/>
      <c r="UTK24" s="248"/>
      <c r="UTL24" s="248"/>
      <c r="UTM24" s="248"/>
      <c r="UTN24" s="248"/>
      <c r="UTO24" s="248"/>
      <c r="UTP24" s="248"/>
      <c r="UTQ24" s="248"/>
      <c r="UTR24" s="248"/>
      <c r="UTS24" s="248"/>
      <c r="UTT24" s="248"/>
      <c r="UTU24" s="248"/>
      <c r="UTV24" s="248"/>
      <c r="UTW24" s="248"/>
      <c r="UTX24" s="248"/>
      <c r="UTY24" s="248"/>
      <c r="UTZ24" s="248"/>
      <c r="UUA24" s="248"/>
      <c r="UUB24" s="248"/>
      <c r="UUC24" s="248"/>
      <c r="UUD24" s="248"/>
      <c r="UUE24" s="248"/>
      <c r="UUF24" s="248"/>
      <c r="UUG24" s="248"/>
      <c r="UUH24" s="248"/>
      <c r="UUI24" s="248"/>
      <c r="UUJ24" s="248"/>
      <c r="UUK24" s="248"/>
      <c r="UUL24" s="248"/>
      <c r="UUM24" s="248"/>
      <c r="UUN24" s="248"/>
      <c r="UUO24" s="248"/>
      <c r="UUP24" s="248"/>
      <c r="UUQ24" s="248"/>
      <c r="UUR24" s="248"/>
      <c r="UUS24" s="248"/>
      <c r="UUT24" s="248"/>
      <c r="UUU24" s="248"/>
      <c r="UUV24" s="248"/>
      <c r="UUW24" s="248"/>
      <c r="UUX24" s="248"/>
      <c r="UUY24" s="248"/>
      <c r="UUZ24" s="248"/>
      <c r="UVA24" s="248"/>
      <c r="UVB24" s="248"/>
      <c r="UVC24" s="248"/>
      <c r="UVD24" s="248"/>
      <c r="UVE24" s="248"/>
      <c r="UVF24" s="248"/>
      <c r="UVG24" s="248"/>
      <c r="UVH24" s="248"/>
      <c r="UVI24" s="248"/>
      <c r="UVJ24" s="248"/>
      <c r="UVK24" s="248"/>
      <c r="UVL24" s="248"/>
      <c r="UVM24" s="248"/>
      <c r="UVN24" s="248"/>
      <c r="UVO24" s="248"/>
      <c r="UVP24" s="248"/>
      <c r="UVQ24" s="248"/>
      <c r="UVR24" s="248"/>
      <c r="UVS24" s="248"/>
      <c r="UVT24" s="248"/>
      <c r="UVU24" s="248"/>
      <c r="UVV24" s="248"/>
      <c r="UVW24" s="248"/>
      <c r="UVX24" s="248"/>
      <c r="UVY24" s="248"/>
      <c r="UVZ24" s="248"/>
      <c r="UWA24" s="248"/>
      <c r="UWB24" s="248"/>
      <c r="UWC24" s="248"/>
      <c r="UWD24" s="248"/>
      <c r="UWE24" s="248"/>
      <c r="UWF24" s="248"/>
      <c r="UWG24" s="248"/>
      <c r="UWH24" s="248"/>
      <c r="UWI24" s="248"/>
      <c r="UWJ24" s="248"/>
      <c r="UWK24" s="248"/>
      <c r="UWL24" s="248"/>
      <c r="UWM24" s="248"/>
      <c r="UWN24" s="248"/>
      <c r="UWO24" s="248"/>
      <c r="UWP24" s="248"/>
      <c r="UWQ24" s="248"/>
      <c r="UWR24" s="248"/>
      <c r="UWS24" s="248"/>
      <c r="UWT24" s="248"/>
      <c r="UWU24" s="248"/>
      <c r="UWV24" s="248"/>
      <c r="UWW24" s="248"/>
      <c r="UWX24" s="248"/>
      <c r="UWY24" s="248"/>
      <c r="UWZ24" s="248"/>
      <c r="UXA24" s="248"/>
      <c r="UXB24" s="248"/>
      <c r="UXC24" s="248"/>
      <c r="UXD24" s="248"/>
      <c r="UXE24" s="248"/>
      <c r="UXF24" s="248"/>
      <c r="UXG24" s="248"/>
      <c r="UXH24" s="248"/>
      <c r="UXI24" s="248"/>
      <c r="UXJ24" s="248"/>
      <c r="UXK24" s="248"/>
      <c r="UXL24" s="248"/>
      <c r="UXM24" s="248"/>
      <c r="UXN24" s="248"/>
      <c r="UXO24" s="248"/>
      <c r="UXP24" s="248"/>
      <c r="UXQ24" s="248"/>
      <c r="UXR24" s="248"/>
      <c r="UXS24" s="248"/>
      <c r="UXT24" s="248"/>
      <c r="UXU24" s="248"/>
      <c r="UXV24" s="248"/>
      <c r="UXW24" s="248"/>
      <c r="UXX24" s="248"/>
      <c r="UXY24" s="248"/>
      <c r="UXZ24" s="248"/>
      <c r="UYA24" s="248"/>
      <c r="UYB24" s="248"/>
      <c r="UYC24" s="248"/>
      <c r="UYD24" s="248"/>
      <c r="UYE24" s="248"/>
      <c r="UYF24" s="248"/>
      <c r="UYG24" s="248"/>
      <c r="UYH24" s="248"/>
      <c r="UYI24" s="248"/>
      <c r="UYJ24" s="248"/>
      <c r="UYK24" s="248"/>
      <c r="UYL24" s="248"/>
      <c r="UYM24" s="248"/>
      <c r="UYN24" s="248"/>
      <c r="UYO24" s="248"/>
      <c r="UYP24" s="248"/>
      <c r="UYQ24" s="248"/>
      <c r="UYR24" s="248"/>
      <c r="UYS24" s="248"/>
      <c r="UYT24" s="248"/>
      <c r="UYU24" s="248"/>
      <c r="UYV24" s="248"/>
      <c r="UYW24" s="248"/>
      <c r="UYX24" s="248"/>
      <c r="UYY24" s="248"/>
      <c r="UYZ24" s="248"/>
      <c r="UZA24" s="248"/>
      <c r="UZB24" s="248"/>
      <c r="UZC24" s="248"/>
      <c r="UZD24" s="248"/>
      <c r="UZE24" s="248"/>
      <c r="UZF24" s="248"/>
      <c r="UZG24" s="248"/>
      <c r="UZH24" s="248"/>
      <c r="UZI24" s="248"/>
      <c r="UZJ24" s="248"/>
      <c r="UZK24" s="248"/>
      <c r="UZL24" s="248"/>
      <c r="UZM24" s="248"/>
      <c r="UZN24" s="248"/>
      <c r="UZO24" s="248"/>
      <c r="UZP24" s="248"/>
      <c r="UZQ24" s="248"/>
      <c r="UZR24" s="248"/>
      <c r="UZS24" s="248"/>
      <c r="UZT24" s="248"/>
      <c r="UZU24" s="248"/>
      <c r="UZV24" s="248"/>
      <c r="UZW24" s="248"/>
      <c r="UZX24" s="248"/>
      <c r="UZY24" s="248"/>
      <c r="UZZ24" s="248"/>
      <c r="VAA24" s="248"/>
      <c r="VAB24" s="248"/>
      <c r="VAC24" s="248"/>
      <c r="VAD24" s="248"/>
      <c r="VAE24" s="248"/>
      <c r="VAF24" s="248"/>
      <c r="VAG24" s="248"/>
      <c r="VAH24" s="248"/>
      <c r="VAI24" s="248"/>
      <c r="VAJ24" s="248"/>
      <c r="VAK24" s="248"/>
      <c r="VAL24" s="248"/>
      <c r="VAM24" s="248"/>
      <c r="VAN24" s="248"/>
      <c r="VAO24" s="248"/>
      <c r="VAP24" s="248"/>
      <c r="VAQ24" s="248"/>
      <c r="VAR24" s="248"/>
      <c r="VAS24" s="248"/>
      <c r="VAT24" s="248"/>
      <c r="VAU24" s="248"/>
      <c r="VAV24" s="248"/>
      <c r="VAW24" s="248"/>
      <c r="VAX24" s="248"/>
      <c r="VAY24" s="248"/>
      <c r="VAZ24" s="248"/>
      <c r="VBA24" s="248"/>
      <c r="VBB24" s="248"/>
      <c r="VBC24" s="248"/>
      <c r="VBD24" s="248"/>
      <c r="VBE24" s="248"/>
      <c r="VBF24" s="248"/>
      <c r="VBG24" s="248"/>
      <c r="VBH24" s="248"/>
      <c r="VBI24" s="248"/>
      <c r="VBJ24" s="248"/>
      <c r="VBK24" s="248"/>
      <c r="VBL24" s="248"/>
      <c r="VBM24" s="248"/>
      <c r="VBN24" s="248"/>
      <c r="VBO24" s="248"/>
      <c r="VBP24" s="248"/>
      <c r="VBQ24" s="248"/>
      <c r="VBR24" s="248"/>
      <c r="VBS24" s="248"/>
      <c r="VBT24" s="248"/>
      <c r="VBU24" s="248"/>
      <c r="VBV24" s="248"/>
      <c r="VBW24" s="248"/>
      <c r="VBX24" s="248"/>
      <c r="VBY24" s="248"/>
      <c r="VBZ24" s="248"/>
      <c r="VCA24" s="248"/>
      <c r="VCB24" s="248"/>
      <c r="VCC24" s="248"/>
      <c r="VCD24" s="248"/>
      <c r="VCE24" s="248"/>
      <c r="VCF24" s="248"/>
      <c r="VCG24" s="248"/>
      <c r="VCH24" s="248"/>
      <c r="VCI24" s="248"/>
      <c r="VCJ24" s="248"/>
      <c r="VCK24" s="248"/>
      <c r="VCL24" s="248"/>
      <c r="VCM24" s="248"/>
      <c r="VCN24" s="248"/>
      <c r="VCO24" s="248"/>
      <c r="VCP24" s="248"/>
      <c r="VCQ24" s="248"/>
      <c r="VCR24" s="248"/>
      <c r="VCS24" s="248"/>
      <c r="VCT24" s="248"/>
      <c r="VCU24" s="248"/>
      <c r="VCV24" s="248"/>
      <c r="VCW24" s="248"/>
      <c r="VCX24" s="248"/>
      <c r="VCY24" s="248"/>
      <c r="VCZ24" s="248"/>
      <c r="VDA24" s="248"/>
      <c r="VDB24" s="248"/>
      <c r="VDC24" s="248"/>
      <c r="VDD24" s="248"/>
      <c r="VDE24" s="248"/>
      <c r="VDF24" s="248"/>
      <c r="VDG24" s="248"/>
      <c r="VDH24" s="248"/>
      <c r="VDI24" s="248"/>
      <c r="VDJ24" s="248"/>
      <c r="VDK24" s="248"/>
      <c r="VDL24" s="248"/>
      <c r="VDM24" s="248"/>
      <c r="VDN24" s="248"/>
      <c r="VDO24" s="248"/>
      <c r="VDP24" s="248"/>
      <c r="VDQ24" s="248"/>
      <c r="VDR24" s="248"/>
      <c r="VDS24" s="248"/>
      <c r="VDT24" s="248"/>
      <c r="VDU24" s="248"/>
      <c r="VDV24" s="248"/>
      <c r="VDW24" s="248"/>
      <c r="VDX24" s="248"/>
      <c r="VDY24" s="248"/>
      <c r="VDZ24" s="248"/>
      <c r="VEA24" s="248"/>
      <c r="VEB24" s="248"/>
      <c r="VEC24" s="248"/>
      <c r="VED24" s="248"/>
      <c r="VEE24" s="248"/>
      <c r="VEF24" s="248"/>
      <c r="VEG24" s="248"/>
      <c r="VEH24" s="248"/>
      <c r="VEI24" s="248"/>
      <c r="VEJ24" s="248"/>
      <c r="VEK24" s="248"/>
      <c r="VEL24" s="248"/>
      <c r="VEM24" s="248"/>
      <c r="VEN24" s="248"/>
      <c r="VEO24" s="248"/>
      <c r="VEP24" s="248"/>
      <c r="VEQ24" s="248"/>
      <c r="VER24" s="248"/>
      <c r="VES24" s="248"/>
      <c r="VET24" s="248"/>
      <c r="VEU24" s="248"/>
      <c r="VEV24" s="248"/>
      <c r="VEW24" s="248"/>
      <c r="VEX24" s="248"/>
      <c r="VEY24" s="248"/>
      <c r="VEZ24" s="248"/>
      <c r="VFA24" s="248"/>
      <c r="VFB24" s="248"/>
      <c r="VFC24" s="248"/>
      <c r="VFD24" s="248"/>
      <c r="VFE24" s="248"/>
      <c r="VFF24" s="248"/>
      <c r="VFG24" s="248"/>
      <c r="VFH24" s="248"/>
      <c r="VFI24" s="248"/>
      <c r="VFJ24" s="248"/>
      <c r="VFK24" s="248"/>
      <c r="VFL24" s="248"/>
      <c r="VFM24" s="248"/>
      <c r="VFN24" s="248"/>
      <c r="VFO24" s="248"/>
      <c r="VFP24" s="248"/>
      <c r="VFQ24" s="248"/>
      <c r="VFR24" s="248"/>
      <c r="VFS24" s="248"/>
      <c r="VFT24" s="248"/>
      <c r="VFU24" s="248"/>
      <c r="VFV24" s="248"/>
      <c r="VFW24" s="248"/>
      <c r="VFX24" s="248"/>
      <c r="VFY24" s="248"/>
      <c r="VFZ24" s="248"/>
      <c r="VGA24" s="248"/>
      <c r="VGB24" s="248"/>
      <c r="VGC24" s="248"/>
      <c r="VGD24" s="248"/>
      <c r="VGE24" s="248"/>
      <c r="VGF24" s="248"/>
      <c r="VGG24" s="248"/>
      <c r="VGH24" s="248"/>
      <c r="VGI24" s="248"/>
      <c r="VGJ24" s="248"/>
      <c r="VGK24" s="248"/>
      <c r="VGL24" s="248"/>
      <c r="VGM24" s="248"/>
      <c r="VGN24" s="248"/>
      <c r="VGO24" s="248"/>
      <c r="VGP24" s="248"/>
      <c r="VGQ24" s="248"/>
      <c r="VGR24" s="248"/>
      <c r="VGS24" s="248"/>
      <c r="VGT24" s="248"/>
      <c r="VGU24" s="248"/>
      <c r="VGV24" s="248"/>
      <c r="VGW24" s="248"/>
      <c r="VGX24" s="248"/>
      <c r="VGY24" s="248"/>
      <c r="VGZ24" s="248"/>
      <c r="VHA24" s="248"/>
      <c r="VHB24" s="248"/>
      <c r="VHC24" s="248"/>
      <c r="VHD24" s="248"/>
      <c r="VHE24" s="248"/>
      <c r="VHF24" s="248"/>
      <c r="VHG24" s="248"/>
      <c r="VHH24" s="248"/>
      <c r="VHI24" s="248"/>
      <c r="VHJ24" s="248"/>
      <c r="VHK24" s="248"/>
      <c r="VHL24" s="248"/>
      <c r="VHM24" s="248"/>
      <c r="VHN24" s="248"/>
      <c r="VHO24" s="248"/>
      <c r="VHP24" s="248"/>
      <c r="VHQ24" s="248"/>
      <c r="VHR24" s="248"/>
      <c r="VHS24" s="248"/>
      <c r="VHT24" s="248"/>
      <c r="VHU24" s="248"/>
      <c r="VHV24" s="248"/>
      <c r="VHW24" s="248"/>
      <c r="VHX24" s="248"/>
      <c r="VHY24" s="248"/>
      <c r="VHZ24" s="248"/>
      <c r="VIA24" s="248"/>
      <c r="VIB24" s="248"/>
      <c r="VIC24" s="248"/>
      <c r="VID24" s="248"/>
      <c r="VIE24" s="248"/>
      <c r="VIF24" s="248"/>
      <c r="VIG24" s="248"/>
      <c r="VIH24" s="248"/>
      <c r="VII24" s="248"/>
      <c r="VIJ24" s="248"/>
      <c r="VIK24" s="248"/>
      <c r="VIL24" s="248"/>
      <c r="VIM24" s="248"/>
      <c r="VIN24" s="248"/>
      <c r="VIO24" s="248"/>
      <c r="VIP24" s="248"/>
      <c r="VIQ24" s="248"/>
      <c r="VIR24" s="248"/>
      <c r="VIS24" s="248"/>
      <c r="VIT24" s="248"/>
      <c r="VIU24" s="248"/>
      <c r="VIV24" s="248"/>
      <c r="VIW24" s="248"/>
      <c r="VIX24" s="248"/>
      <c r="VIY24" s="248"/>
      <c r="VIZ24" s="248"/>
      <c r="VJA24" s="248"/>
      <c r="VJB24" s="248"/>
      <c r="VJC24" s="248"/>
      <c r="VJD24" s="248"/>
      <c r="VJE24" s="248"/>
      <c r="VJF24" s="248"/>
      <c r="VJG24" s="248"/>
      <c r="VJH24" s="248"/>
      <c r="VJI24" s="248"/>
      <c r="VJJ24" s="248"/>
      <c r="VJK24" s="248"/>
      <c r="VJL24" s="248"/>
      <c r="VJM24" s="248"/>
      <c r="VJN24" s="248"/>
      <c r="VJO24" s="248"/>
      <c r="VJP24" s="248"/>
      <c r="VJQ24" s="248"/>
      <c r="VJR24" s="248"/>
      <c r="VJS24" s="248"/>
      <c r="VJT24" s="248"/>
      <c r="VJU24" s="248"/>
      <c r="VJV24" s="248"/>
      <c r="VJW24" s="248"/>
      <c r="VJX24" s="248"/>
      <c r="VJY24" s="248"/>
      <c r="VJZ24" s="248"/>
      <c r="VKA24" s="248"/>
      <c r="VKB24" s="248"/>
      <c r="VKC24" s="248"/>
      <c r="VKD24" s="248"/>
      <c r="VKE24" s="248"/>
      <c r="VKF24" s="248"/>
      <c r="VKG24" s="248"/>
      <c r="VKH24" s="248"/>
      <c r="VKI24" s="248"/>
      <c r="VKJ24" s="248"/>
      <c r="VKK24" s="248"/>
      <c r="VKL24" s="248"/>
      <c r="VKM24" s="248"/>
      <c r="VKN24" s="248"/>
      <c r="VKO24" s="248"/>
      <c r="VKP24" s="248"/>
      <c r="VKQ24" s="248"/>
      <c r="VKR24" s="248"/>
      <c r="VKS24" s="248"/>
      <c r="VKT24" s="248"/>
      <c r="VKU24" s="248"/>
      <c r="VKV24" s="248"/>
      <c r="VKW24" s="248"/>
      <c r="VKX24" s="248"/>
      <c r="VKY24" s="248"/>
      <c r="VKZ24" s="248"/>
      <c r="VLA24" s="248"/>
      <c r="VLB24" s="248"/>
      <c r="VLC24" s="248"/>
      <c r="VLD24" s="248"/>
      <c r="VLE24" s="248"/>
      <c r="VLF24" s="248"/>
      <c r="VLG24" s="248"/>
      <c r="VLH24" s="248"/>
      <c r="VLI24" s="248"/>
      <c r="VLJ24" s="248"/>
      <c r="VLK24" s="248"/>
      <c r="VLL24" s="248"/>
      <c r="VLM24" s="248"/>
      <c r="VLN24" s="248"/>
      <c r="VLO24" s="248"/>
      <c r="VLP24" s="248"/>
      <c r="VLQ24" s="248"/>
      <c r="VLR24" s="248"/>
      <c r="VLS24" s="248"/>
      <c r="VLT24" s="248"/>
      <c r="VLU24" s="248"/>
      <c r="VLV24" s="248"/>
      <c r="VLW24" s="248"/>
      <c r="VLX24" s="248"/>
      <c r="VLY24" s="248"/>
      <c r="VLZ24" s="248"/>
      <c r="VMA24" s="248"/>
      <c r="VMB24" s="248"/>
      <c r="VMC24" s="248"/>
      <c r="VMD24" s="248"/>
      <c r="VME24" s="248"/>
      <c r="VMF24" s="248"/>
      <c r="VMG24" s="248"/>
      <c r="VMH24" s="248"/>
      <c r="VMI24" s="248"/>
      <c r="VMJ24" s="248"/>
      <c r="VMK24" s="248"/>
      <c r="VML24" s="248"/>
      <c r="VMM24" s="248"/>
      <c r="VMN24" s="248"/>
      <c r="VMO24" s="248"/>
      <c r="VMP24" s="248"/>
      <c r="VMQ24" s="248"/>
      <c r="VMR24" s="248"/>
      <c r="VMS24" s="248"/>
      <c r="VMT24" s="248"/>
      <c r="VMU24" s="248"/>
      <c r="VMV24" s="248"/>
      <c r="VMW24" s="248"/>
      <c r="VMX24" s="248"/>
      <c r="VMY24" s="248"/>
      <c r="VMZ24" s="248"/>
      <c r="VNA24" s="248"/>
      <c r="VNB24" s="248"/>
      <c r="VNC24" s="248"/>
      <c r="VND24" s="248"/>
      <c r="VNE24" s="248"/>
      <c r="VNF24" s="248"/>
      <c r="VNG24" s="248"/>
      <c r="VNH24" s="248"/>
      <c r="VNI24" s="248"/>
      <c r="VNJ24" s="248"/>
      <c r="VNK24" s="248"/>
      <c r="VNL24" s="248"/>
      <c r="VNM24" s="248"/>
      <c r="VNN24" s="248"/>
      <c r="VNO24" s="248"/>
      <c r="VNP24" s="248"/>
      <c r="VNQ24" s="248"/>
      <c r="VNR24" s="248"/>
      <c r="VNS24" s="248"/>
      <c r="VNT24" s="248"/>
      <c r="VNU24" s="248"/>
      <c r="VNV24" s="248"/>
      <c r="VNW24" s="248"/>
      <c r="VNX24" s="248"/>
      <c r="VNY24" s="248"/>
      <c r="VNZ24" s="248"/>
      <c r="VOA24" s="248"/>
      <c r="VOB24" s="248"/>
      <c r="VOC24" s="248"/>
      <c r="VOD24" s="248"/>
      <c r="VOE24" s="248"/>
      <c r="VOF24" s="248"/>
      <c r="VOG24" s="248"/>
      <c r="VOH24" s="248"/>
      <c r="VOI24" s="248"/>
      <c r="VOJ24" s="248"/>
      <c r="VOK24" s="248"/>
      <c r="VOL24" s="248"/>
      <c r="VOM24" s="248"/>
      <c r="VON24" s="248"/>
      <c r="VOO24" s="248"/>
      <c r="VOP24" s="248"/>
      <c r="VOQ24" s="248"/>
      <c r="VOR24" s="248"/>
      <c r="VOS24" s="248"/>
      <c r="VOT24" s="248"/>
      <c r="VOU24" s="248"/>
      <c r="VOV24" s="248"/>
      <c r="VOW24" s="248"/>
      <c r="VOX24" s="248"/>
      <c r="VOY24" s="248"/>
      <c r="VOZ24" s="248"/>
      <c r="VPA24" s="248"/>
      <c r="VPB24" s="248"/>
      <c r="VPC24" s="248"/>
      <c r="VPD24" s="248"/>
      <c r="VPE24" s="248"/>
      <c r="VPF24" s="248"/>
      <c r="VPG24" s="248"/>
      <c r="VPH24" s="248"/>
      <c r="VPI24" s="248"/>
      <c r="VPJ24" s="248"/>
      <c r="VPK24" s="248"/>
      <c r="VPL24" s="248"/>
      <c r="VPM24" s="248"/>
      <c r="VPN24" s="248"/>
      <c r="VPO24" s="248"/>
      <c r="VPP24" s="248"/>
      <c r="VPQ24" s="248"/>
      <c r="VPR24" s="248"/>
      <c r="VPS24" s="248"/>
      <c r="VPT24" s="248"/>
      <c r="VPU24" s="248"/>
      <c r="VPV24" s="248"/>
      <c r="VPW24" s="248"/>
      <c r="VPX24" s="248"/>
      <c r="VPY24" s="248"/>
      <c r="VPZ24" s="248"/>
      <c r="VQA24" s="248"/>
      <c r="VQB24" s="248"/>
      <c r="VQC24" s="248"/>
      <c r="VQD24" s="248"/>
      <c r="VQE24" s="248"/>
      <c r="VQF24" s="248"/>
      <c r="VQG24" s="248"/>
      <c r="VQH24" s="248"/>
      <c r="VQI24" s="248"/>
      <c r="VQJ24" s="248"/>
      <c r="VQK24" s="248"/>
      <c r="VQL24" s="248"/>
      <c r="VQM24" s="248"/>
      <c r="VQN24" s="248"/>
      <c r="VQO24" s="248"/>
      <c r="VQP24" s="248"/>
      <c r="VQQ24" s="248"/>
      <c r="VQR24" s="248"/>
      <c r="VQS24" s="248"/>
      <c r="VQT24" s="248"/>
      <c r="VQU24" s="248"/>
      <c r="VQV24" s="248"/>
      <c r="VQW24" s="248"/>
      <c r="VQX24" s="248"/>
      <c r="VQY24" s="248"/>
      <c r="VQZ24" s="248"/>
      <c r="VRA24" s="248"/>
      <c r="VRB24" s="248"/>
      <c r="VRC24" s="248"/>
      <c r="VRD24" s="248"/>
      <c r="VRE24" s="248"/>
      <c r="VRF24" s="248"/>
      <c r="VRG24" s="248"/>
      <c r="VRH24" s="248"/>
      <c r="VRI24" s="248"/>
      <c r="VRJ24" s="248"/>
      <c r="VRK24" s="248"/>
      <c r="VRL24" s="248"/>
      <c r="VRM24" s="248"/>
      <c r="VRN24" s="248"/>
      <c r="VRO24" s="248"/>
      <c r="VRP24" s="248"/>
      <c r="VRQ24" s="248"/>
      <c r="VRR24" s="248"/>
      <c r="VRS24" s="248"/>
      <c r="VRT24" s="248"/>
      <c r="VRU24" s="248"/>
      <c r="VRV24" s="248"/>
      <c r="VRW24" s="248"/>
      <c r="VRX24" s="248"/>
      <c r="VRY24" s="248"/>
      <c r="VRZ24" s="248"/>
      <c r="VSA24" s="248"/>
      <c r="VSB24" s="248"/>
      <c r="VSC24" s="248"/>
      <c r="VSD24" s="248"/>
      <c r="VSE24" s="248"/>
      <c r="VSF24" s="248"/>
      <c r="VSG24" s="248"/>
      <c r="VSH24" s="248"/>
      <c r="VSI24" s="248"/>
      <c r="VSJ24" s="248"/>
      <c r="VSK24" s="248"/>
      <c r="VSL24" s="248"/>
      <c r="VSM24" s="248"/>
      <c r="VSN24" s="248"/>
      <c r="VSO24" s="248"/>
      <c r="VSP24" s="248"/>
      <c r="VSQ24" s="248"/>
      <c r="VSR24" s="248"/>
      <c r="VSS24" s="248"/>
      <c r="VST24" s="248"/>
      <c r="VSU24" s="248"/>
      <c r="VSV24" s="248"/>
      <c r="VSW24" s="248"/>
      <c r="VSX24" s="248"/>
      <c r="VSY24" s="248"/>
      <c r="VSZ24" s="248"/>
      <c r="VTA24" s="248"/>
      <c r="VTB24" s="248"/>
      <c r="VTC24" s="248"/>
      <c r="VTD24" s="248"/>
      <c r="VTE24" s="248"/>
      <c r="VTF24" s="248"/>
      <c r="VTG24" s="248"/>
      <c r="VTH24" s="248"/>
      <c r="VTI24" s="248"/>
      <c r="VTJ24" s="248"/>
      <c r="VTK24" s="248"/>
      <c r="VTL24" s="248"/>
      <c r="VTM24" s="248"/>
      <c r="VTN24" s="248"/>
      <c r="VTO24" s="248"/>
      <c r="VTP24" s="248"/>
      <c r="VTQ24" s="248"/>
      <c r="VTR24" s="248"/>
      <c r="VTS24" s="248"/>
      <c r="VTT24" s="248"/>
      <c r="VTU24" s="248"/>
      <c r="VTV24" s="248"/>
      <c r="VTW24" s="248"/>
      <c r="VTX24" s="248"/>
      <c r="VTY24" s="248"/>
      <c r="VTZ24" s="248"/>
      <c r="VUA24" s="248"/>
      <c r="VUB24" s="248"/>
      <c r="VUC24" s="248"/>
      <c r="VUD24" s="248"/>
      <c r="VUE24" s="248"/>
      <c r="VUF24" s="248"/>
      <c r="VUG24" s="248"/>
      <c r="VUH24" s="248"/>
      <c r="VUI24" s="248"/>
      <c r="VUJ24" s="248"/>
      <c r="VUK24" s="248"/>
      <c r="VUL24" s="248"/>
      <c r="VUM24" s="248"/>
      <c r="VUN24" s="248"/>
      <c r="VUO24" s="248"/>
      <c r="VUP24" s="248"/>
      <c r="VUQ24" s="248"/>
      <c r="VUR24" s="248"/>
      <c r="VUS24" s="248"/>
      <c r="VUT24" s="248"/>
      <c r="VUU24" s="248"/>
      <c r="VUV24" s="248"/>
      <c r="VUW24" s="248"/>
      <c r="VUX24" s="248"/>
      <c r="VUY24" s="248"/>
      <c r="VUZ24" s="248"/>
      <c r="VVA24" s="248"/>
      <c r="VVB24" s="248"/>
      <c r="VVC24" s="248"/>
      <c r="VVD24" s="248"/>
      <c r="VVE24" s="248"/>
      <c r="VVF24" s="248"/>
      <c r="VVG24" s="248"/>
      <c r="VVH24" s="248"/>
      <c r="VVI24" s="248"/>
      <c r="VVJ24" s="248"/>
      <c r="VVK24" s="248"/>
      <c r="VVL24" s="248"/>
      <c r="VVM24" s="248"/>
      <c r="VVN24" s="248"/>
      <c r="VVO24" s="248"/>
      <c r="VVP24" s="248"/>
      <c r="VVQ24" s="248"/>
      <c r="VVR24" s="248"/>
      <c r="VVS24" s="248"/>
      <c r="VVT24" s="248"/>
      <c r="VVU24" s="248"/>
      <c r="VVV24" s="248"/>
      <c r="VVW24" s="248"/>
      <c r="VVX24" s="248"/>
      <c r="VVY24" s="248"/>
      <c r="VVZ24" s="248"/>
      <c r="VWA24" s="248"/>
      <c r="VWB24" s="248"/>
      <c r="VWC24" s="248"/>
      <c r="VWD24" s="248"/>
      <c r="VWE24" s="248"/>
      <c r="VWF24" s="248"/>
      <c r="VWG24" s="248"/>
      <c r="VWH24" s="248"/>
      <c r="VWI24" s="248"/>
      <c r="VWJ24" s="248"/>
      <c r="VWK24" s="248"/>
      <c r="VWL24" s="248"/>
      <c r="VWM24" s="248"/>
      <c r="VWN24" s="248"/>
      <c r="VWO24" s="248"/>
      <c r="VWP24" s="248"/>
      <c r="VWQ24" s="248"/>
      <c r="VWR24" s="248"/>
      <c r="VWS24" s="248"/>
      <c r="VWT24" s="248"/>
      <c r="VWU24" s="248"/>
      <c r="VWV24" s="248"/>
      <c r="VWW24" s="248"/>
      <c r="VWX24" s="248"/>
      <c r="VWY24" s="248"/>
      <c r="VWZ24" s="248"/>
      <c r="VXA24" s="248"/>
      <c r="VXB24" s="248"/>
      <c r="VXC24" s="248"/>
      <c r="VXD24" s="248"/>
      <c r="VXE24" s="248"/>
      <c r="VXF24" s="248"/>
      <c r="VXG24" s="248"/>
      <c r="VXH24" s="248"/>
      <c r="VXI24" s="248"/>
      <c r="VXJ24" s="248"/>
      <c r="VXK24" s="248"/>
      <c r="VXL24" s="248"/>
      <c r="VXM24" s="248"/>
      <c r="VXN24" s="248"/>
      <c r="VXO24" s="248"/>
      <c r="VXP24" s="248"/>
      <c r="VXQ24" s="248"/>
      <c r="VXR24" s="248"/>
      <c r="VXS24" s="248"/>
      <c r="VXT24" s="248"/>
      <c r="VXU24" s="248"/>
      <c r="VXV24" s="248"/>
      <c r="VXW24" s="248"/>
      <c r="VXX24" s="248"/>
      <c r="VXY24" s="248"/>
      <c r="VXZ24" s="248"/>
      <c r="VYA24" s="248"/>
      <c r="VYB24" s="248"/>
      <c r="VYC24" s="248"/>
      <c r="VYD24" s="248"/>
      <c r="VYE24" s="248"/>
      <c r="VYF24" s="248"/>
      <c r="VYG24" s="248"/>
      <c r="VYH24" s="248"/>
      <c r="VYI24" s="248"/>
      <c r="VYJ24" s="248"/>
      <c r="VYK24" s="248"/>
      <c r="VYL24" s="248"/>
      <c r="VYM24" s="248"/>
      <c r="VYN24" s="248"/>
      <c r="VYO24" s="248"/>
      <c r="VYP24" s="248"/>
      <c r="VYQ24" s="248"/>
      <c r="VYR24" s="248"/>
      <c r="VYS24" s="248"/>
      <c r="VYT24" s="248"/>
      <c r="VYU24" s="248"/>
      <c r="VYV24" s="248"/>
      <c r="VYW24" s="248"/>
      <c r="VYX24" s="248"/>
      <c r="VYY24" s="248"/>
      <c r="VYZ24" s="248"/>
      <c r="VZA24" s="248"/>
      <c r="VZB24" s="248"/>
      <c r="VZC24" s="248"/>
      <c r="VZD24" s="248"/>
      <c r="VZE24" s="248"/>
      <c r="VZF24" s="248"/>
      <c r="VZG24" s="248"/>
      <c r="VZH24" s="248"/>
      <c r="VZI24" s="248"/>
      <c r="VZJ24" s="248"/>
      <c r="VZK24" s="248"/>
      <c r="VZL24" s="248"/>
      <c r="VZM24" s="248"/>
      <c r="VZN24" s="248"/>
      <c r="VZO24" s="248"/>
      <c r="VZP24" s="248"/>
      <c r="VZQ24" s="248"/>
      <c r="VZR24" s="248"/>
      <c r="VZS24" s="248"/>
      <c r="VZT24" s="248"/>
      <c r="VZU24" s="248"/>
      <c r="VZV24" s="248"/>
      <c r="VZW24" s="248"/>
      <c r="VZX24" s="248"/>
      <c r="VZY24" s="248"/>
      <c r="VZZ24" s="248"/>
      <c r="WAA24" s="248"/>
      <c r="WAB24" s="248"/>
      <c r="WAC24" s="248"/>
      <c r="WAD24" s="248"/>
      <c r="WAE24" s="248"/>
      <c r="WAF24" s="248"/>
      <c r="WAG24" s="248"/>
      <c r="WAH24" s="248"/>
      <c r="WAI24" s="248"/>
      <c r="WAJ24" s="248"/>
      <c r="WAK24" s="248"/>
      <c r="WAL24" s="248"/>
      <c r="WAM24" s="248"/>
      <c r="WAN24" s="248"/>
      <c r="WAO24" s="248"/>
      <c r="WAP24" s="248"/>
      <c r="WAQ24" s="248"/>
      <c r="WAR24" s="248"/>
      <c r="WAS24" s="248"/>
      <c r="WAT24" s="248"/>
      <c r="WAU24" s="248"/>
      <c r="WAV24" s="248"/>
      <c r="WAW24" s="248"/>
      <c r="WAX24" s="248"/>
      <c r="WAY24" s="248"/>
      <c r="WAZ24" s="248"/>
      <c r="WBA24" s="248"/>
      <c r="WBB24" s="248"/>
      <c r="WBC24" s="248"/>
      <c r="WBD24" s="248"/>
      <c r="WBE24" s="248"/>
      <c r="WBF24" s="248"/>
      <c r="WBG24" s="248"/>
      <c r="WBH24" s="248"/>
      <c r="WBI24" s="248"/>
      <c r="WBJ24" s="248"/>
      <c r="WBK24" s="248"/>
      <c r="WBL24" s="248"/>
      <c r="WBM24" s="248"/>
      <c r="WBN24" s="248"/>
      <c r="WBO24" s="248"/>
      <c r="WBP24" s="248"/>
      <c r="WBQ24" s="248"/>
      <c r="WBR24" s="248"/>
      <c r="WBS24" s="248"/>
      <c r="WBT24" s="248"/>
      <c r="WBU24" s="248"/>
      <c r="WBV24" s="248"/>
      <c r="WBW24" s="248"/>
      <c r="WBX24" s="248"/>
      <c r="WBY24" s="248"/>
      <c r="WBZ24" s="248"/>
      <c r="WCA24" s="248"/>
      <c r="WCB24" s="248"/>
      <c r="WCC24" s="248"/>
      <c r="WCD24" s="248"/>
      <c r="WCE24" s="248"/>
      <c r="WCF24" s="248"/>
      <c r="WCG24" s="248"/>
      <c r="WCH24" s="248"/>
      <c r="WCI24" s="248"/>
      <c r="WCJ24" s="248"/>
      <c r="WCK24" s="248"/>
      <c r="WCL24" s="248"/>
      <c r="WCM24" s="248"/>
      <c r="WCN24" s="248"/>
      <c r="WCO24" s="248"/>
      <c r="WCP24" s="248"/>
      <c r="WCQ24" s="248"/>
      <c r="WCR24" s="248"/>
      <c r="WCS24" s="248"/>
      <c r="WCT24" s="248"/>
      <c r="WCU24" s="248"/>
      <c r="WCV24" s="248"/>
      <c r="WCW24" s="248"/>
      <c r="WCX24" s="248"/>
      <c r="WCY24" s="248"/>
      <c r="WCZ24" s="248"/>
      <c r="WDA24" s="248"/>
      <c r="WDB24" s="248"/>
      <c r="WDC24" s="248"/>
      <c r="WDD24" s="248"/>
      <c r="WDE24" s="248"/>
      <c r="WDF24" s="248"/>
      <c r="WDG24" s="248"/>
      <c r="WDH24" s="248"/>
      <c r="WDI24" s="248"/>
      <c r="WDJ24" s="248"/>
      <c r="WDK24" s="248"/>
      <c r="WDL24" s="248"/>
      <c r="WDM24" s="248"/>
      <c r="WDN24" s="248"/>
      <c r="WDO24" s="248"/>
      <c r="WDP24" s="248"/>
      <c r="WDQ24" s="248"/>
      <c r="WDR24" s="248"/>
      <c r="WDS24" s="248"/>
      <c r="WDT24" s="248"/>
      <c r="WDU24" s="248"/>
      <c r="WDV24" s="248"/>
      <c r="WDW24" s="248"/>
      <c r="WDX24" s="248"/>
      <c r="WDY24" s="248"/>
      <c r="WDZ24" s="248"/>
      <c r="WEA24" s="248"/>
      <c r="WEB24" s="248"/>
      <c r="WEC24" s="248"/>
      <c r="WED24" s="248"/>
      <c r="WEE24" s="248"/>
      <c r="WEF24" s="248"/>
      <c r="WEG24" s="248"/>
      <c r="WEH24" s="248"/>
      <c r="WEI24" s="248"/>
      <c r="WEJ24" s="248"/>
      <c r="WEK24" s="248"/>
      <c r="WEL24" s="248"/>
      <c r="WEM24" s="248"/>
      <c r="WEN24" s="248"/>
      <c r="WEO24" s="248"/>
      <c r="WEP24" s="248"/>
      <c r="WEQ24" s="248"/>
      <c r="WER24" s="248"/>
      <c r="WES24" s="248"/>
      <c r="WET24" s="248"/>
      <c r="WEU24" s="248"/>
      <c r="WEV24" s="248"/>
      <c r="WEW24" s="248"/>
      <c r="WEX24" s="248"/>
      <c r="WEY24" s="248"/>
      <c r="WEZ24" s="248"/>
      <c r="WFA24" s="248"/>
      <c r="WFB24" s="248"/>
      <c r="WFC24" s="248"/>
      <c r="WFD24" s="248"/>
      <c r="WFE24" s="248"/>
      <c r="WFF24" s="248"/>
      <c r="WFG24" s="248"/>
      <c r="WFH24" s="248"/>
      <c r="WFI24" s="248"/>
      <c r="WFJ24" s="248"/>
      <c r="WFK24" s="248"/>
      <c r="WFL24" s="248"/>
      <c r="WFM24" s="248"/>
      <c r="WFN24" s="248"/>
      <c r="WFO24" s="248"/>
      <c r="WFP24" s="248"/>
      <c r="WFQ24" s="248"/>
      <c r="WFR24" s="248"/>
      <c r="WFS24" s="248"/>
      <c r="WFT24" s="248"/>
      <c r="WFU24" s="248"/>
      <c r="WFV24" s="248"/>
      <c r="WFW24" s="248"/>
      <c r="WFX24" s="248"/>
      <c r="WFY24" s="248"/>
      <c r="WFZ24" s="248"/>
      <c r="WGA24" s="248"/>
      <c r="WGB24" s="248"/>
      <c r="WGC24" s="248"/>
      <c r="WGD24" s="248"/>
      <c r="WGE24" s="248"/>
      <c r="WGF24" s="248"/>
      <c r="WGG24" s="248"/>
      <c r="WGH24" s="248"/>
      <c r="WGI24" s="248"/>
      <c r="WGJ24" s="248"/>
      <c r="WGK24" s="248"/>
      <c r="WGL24" s="248"/>
      <c r="WGM24" s="248"/>
      <c r="WGN24" s="248"/>
      <c r="WGO24" s="248"/>
      <c r="WGP24" s="248"/>
      <c r="WGQ24" s="248"/>
      <c r="WGR24" s="248"/>
      <c r="WGS24" s="248"/>
      <c r="WGT24" s="248"/>
      <c r="WGU24" s="248"/>
      <c r="WGV24" s="248"/>
      <c r="WGW24" s="248"/>
      <c r="WGX24" s="248"/>
      <c r="WGY24" s="248"/>
      <c r="WGZ24" s="248"/>
      <c r="WHA24" s="248"/>
      <c r="WHB24" s="248"/>
      <c r="WHC24" s="248"/>
      <c r="WHD24" s="248"/>
      <c r="WHE24" s="248"/>
      <c r="WHF24" s="248"/>
      <c r="WHG24" s="248"/>
      <c r="WHH24" s="248"/>
      <c r="WHI24" s="248"/>
      <c r="WHJ24" s="248"/>
      <c r="WHK24" s="248"/>
      <c r="WHL24" s="248"/>
      <c r="WHM24" s="248"/>
      <c r="WHN24" s="248"/>
      <c r="WHO24" s="248"/>
      <c r="WHP24" s="248"/>
      <c r="WHQ24" s="248"/>
      <c r="WHR24" s="248"/>
      <c r="WHS24" s="248"/>
      <c r="WHT24" s="248"/>
      <c r="WHU24" s="248"/>
      <c r="WHV24" s="248"/>
      <c r="WHW24" s="248"/>
      <c r="WHX24" s="248"/>
      <c r="WHY24" s="248"/>
      <c r="WHZ24" s="248"/>
      <c r="WIA24" s="248"/>
      <c r="WIB24" s="248"/>
      <c r="WIC24" s="248"/>
      <c r="WID24" s="248"/>
      <c r="WIE24" s="248"/>
      <c r="WIF24" s="248"/>
      <c r="WIG24" s="248"/>
      <c r="WIH24" s="248"/>
      <c r="WII24" s="248"/>
      <c r="WIJ24" s="248"/>
      <c r="WIK24" s="248"/>
      <c r="WIL24" s="248"/>
      <c r="WIM24" s="248"/>
      <c r="WIN24" s="248"/>
      <c r="WIO24" s="248"/>
      <c r="WIP24" s="248"/>
      <c r="WIQ24" s="248"/>
      <c r="WIR24" s="248"/>
      <c r="WIS24" s="248"/>
      <c r="WIT24" s="248"/>
      <c r="WIU24" s="248"/>
      <c r="WIV24" s="248"/>
      <c r="WIW24" s="248"/>
      <c r="WIX24" s="248"/>
      <c r="WIY24" s="248"/>
      <c r="WIZ24" s="248"/>
      <c r="WJA24" s="248"/>
      <c r="WJB24" s="248"/>
      <c r="WJC24" s="248"/>
      <c r="WJD24" s="248"/>
      <c r="WJE24" s="248"/>
      <c r="WJF24" s="248"/>
      <c r="WJG24" s="248"/>
      <c r="WJH24" s="248"/>
      <c r="WJI24" s="248"/>
      <c r="WJJ24" s="248"/>
      <c r="WJK24" s="248"/>
      <c r="WJL24" s="248"/>
      <c r="WJM24" s="248"/>
      <c r="WJN24" s="248"/>
      <c r="WJO24" s="248"/>
      <c r="WJP24" s="248"/>
      <c r="WJQ24" s="248"/>
      <c r="WJR24" s="248"/>
      <c r="WJS24" s="248"/>
      <c r="WJT24" s="248"/>
      <c r="WJU24" s="248"/>
      <c r="WJV24" s="248"/>
      <c r="WJW24" s="248"/>
      <c r="WJX24" s="248"/>
      <c r="WJY24" s="248"/>
      <c r="WJZ24" s="248"/>
      <c r="WKA24" s="248"/>
      <c r="WKB24" s="248"/>
      <c r="WKC24" s="248"/>
      <c r="WKD24" s="248"/>
      <c r="WKE24" s="248"/>
      <c r="WKF24" s="248"/>
      <c r="WKG24" s="248"/>
      <c r="WKH24" s="248"/>
      <c r="WKI24" s="248"/>
      <c r="WKJ24" s="248"/>
      <c r="WKK24" s="248"/>
      <c r="WKL24" s="248"/>
      <c r="WKM24" s="248"/>
      <c r="WKN24" s="248"/>
      <c r="WKO24" s="248"/>
      <c r="WKP24" s="248"/>
      <c r="WKQ24" s="248"/>
      <c r="WKR24" s="248"/>
      <c r="WKS24" s="248"/>
      <c r="WKT24" s="248"/>
      <c r="WKU24" s="248"/>
      <c r="WKV24" s="248"/>
      <c r="WKW24" s="248"/>
      <c r="WKX24" s="248"/>
      <c r="WKY24" s="248"/>
      <c r="WKZ24" s="248"/>
      <c r="WLA24" s="248"/>
      <c r="WLB24" s="248"/>
      <c r="WLC24" s="248"/>
      <c r="WLD24" s="248"/>
      <c r="WLE24" s="248"/>
      <c r="WLF24" s="248"/>
      <c r="WLG24" s="248"/>
      <c r="WLH24" s="248"/>
      <c r="WLI24" s="248"/>
      <c r="WLJ24" s="248"/>
      <c r="WLK24" s="248"/>
      <c r="WLL24" s="248"/>
      <c r="WLM24" s="248"/>
      <c r="WLN24" s="248"/>
      <c r="WLO24" s="248"/>
      <c r="WLP24" s="248"/>
      <c r="WLQ24" s="248"/>
      <c r="WLR24" s="248"/>
      <c r="WLS24" s="248"/>
      <c r="WLT24" s="248"/>
      <c r="WLU24" s="248"/>
      <c r="WLV24" s="248"/>
      <c r="WLW24" s="248"/>
      <c r="WLX24" s="248"/>
      <c r="WLY24" s="248"/>
      <c r="WLZ24" s="248"/>
      <c r="WMA24" s="248"/>
      <c r="WMB24" s="248"/>
      <c r="WMC24" s="248"/>
      <c r="WMD24" s="248"/>
      <c r="WME24" s="248"/>
      <c r="WMF24" s="248"/>
      <c r="WMG24" s="248"/>
      <c r="WMH24" s="248"/>
      <c r="WMI24" s="248"/>
      <c r="WMJ24" s="248"/>
      <c r="WMK24" s="248"/>
      <c r="WML24" s="248"/>
      <c r="WMM24" s="248"/>
      <c r="WMN24" s="248"/>
      <c r="WMO24" s="248"/>
      <c r="WMP24" s="248"/>
      <c r="WMQ24" s="248"/>
      <c r="WMR24" s="248"/>
      <c r="WMS24" s="248"/>
      <c r="WMT24" s="248"/>
      <c r="WMU24" s="248"/>
      <c r="WMV24" s="248"/>
      <c r="WMW24" s="248"/>
      <c r="WMX24" s="248"/>
      <c r="WMY24" s="248"/>
      <c r="WMZ24" s="248"/>
      <c r="WNA24" s="248"/>
      <c r="WNB24" s="248"/>
      <c r="WNC24" s="248"/>
      <c r="WND24" s="248"/>
      <c r="WNE24" s="248"/>
      <c r="WNF24" s="248"/>
      <c r="WNG24" s="248"/>
      <c r="WNH24" s="248"/>
      <c r="WNI24" s="248"/>
      <c r="WNJ24" s="248"/>
      <c r="WNK24" s="248"/>
      <c r="WNL24" s="248"/>
      <c r="WNM24" s="248"/>
      <c r="WNN24" s="248"/>
      <c r="WNO24" s="248"/>
      <c r="WNP24" s="248"/>
      <c r="WNQ24" s="248"/>
      <c r="WNR24" s="248"/>
      <c r="WNS24" s="248"/>
      <c r="WNT24" s="248"/>
      <c r="WNU24" s="248"/>
      <c r="WNV24" s="248"/>
      <c r="WNW24" s="248"/>
      <c r="WNX24" s="248"/>
      <c r="WNY24" s="248"/>
      <c r="WNZ24" s="248"/>
      <c r="WOA24" s="248"/>
      <c r="WOB24" s="248"/>
      <c r="WOC24" s="248"/>
      <c r="WOD24" s="248"/>
      <c r="WOE24" s="248"/>
      <c r="WOF24" s="248"/>
      <c r="WOG24" s="248"/>
      <c r="WOH24" s="248"/>
      <c r="WOI24" s="248"/>
      <c r="WOJ24" s="248"/>
      <c r="WOK24" s="248"/>
      <c r="WOL24" s="248"/>
      <c r="WOM24" s="248"/>
      <c r="WON24" s="248"/>
      <c r="WOO24" s="248"/>
      <c r="WOP24" s="248"/>
      <c r="WOQ24" s="248"/>
      <c r="WOR24" s="248"/>
      <c r="WOS24" s="248"/>
      <c r="WOT24" s="248"/>
      <c r="WOU24" s="248"/>
      <c r="WOV24" s="248"/>
      <c r="WOW24" s="248"/>
      <c r="WOX24" s="248"/>
      <c r="WOY24" s="248"/>
      <c r="WOZ24" s="248"/>
      <c r="WPA24" s="248"/>
      <c r="WPB24" s="248"/>
      <c r="WPC24" s="248"/>
      <c r="WPD24" s="248"/>
      <c r="WPE24" s="248"/>
      <c r="WPF24" s="248"/>
      <c r="WPG24" s="248"/>
      <c r="WPH24" s="248"/>
      <c r="WPI24" s="248"/>
      <c r="WPJ24" s="248"/>
      <c r="WPK24" s="248"/>
      <c r="WPL24" s="248"/>
      <c r="WPM24" s="248"/>
      <c r="WPN24" s="248"/>
      <c r="WPO24" s="248"/>
      <c r="WPP24" s="248"/>
      <c r="WPQ24" s="248"/>
      <c r="WPR24" s="248"/>
      <c r="WPS24" s="248"/>
      <c r="WPT24" s="248"/>
      <c r="WPU24" s="248"/>
      <c r="WPV24" s="248"/>
      <c r="WPW24" s="248"/>
      <c r="WPX24" s="248"/>
      <c r="WPY24" s="248"/>
      <c r="WPZ24" s="248"/>
      <c r="WQA24" s="248"/>
      <c r="WQB24" s="248"/>
      <c r="WQC24" s="248"/>
      <c r="WQD24" s="248"/>
      <c r="WQE24" s="248"/>
      <c r="WQF24" s="248"/>
      <c r="WQG24" s="248"/>
      <c r="WQH24" s="248"/>
      <c r="WQI24" s="248"/>
      <c r="WQJ24" s="248"/>
      <c r="WQK24" s="248"/>
      <c r="WQL24" s="248"/>
      <c r="WQM24" s="248"/>
      <c r="WQN24" s="248"/>
      <c r="WQO24" s="248"/>
      <c r="WQP24" s="248"/>
      <c r="WQQ24" s="248"/>
      <c r="WQR24" s="248"/>
      <c r="WQS24" s="248"/>
      <c r="WQT24" s="248"/>
      <c r="WQU24" s="248"/>
      <c r="WQV24" s="248"/>
      <c r="WQW24" s="248"/>
      <c r="WQX24" s="248"/>
      <c r="WQY24" s="248"/>
      <c r="WQZ24" s="248"/>
      <c r="WRA24" s="248"/>
      <c r="WRB24" s="248"/>
      <c r="WRC24" s="248"/>
      <c r="WRD24" s="248"/>
      <c r="WRE24" s="248"/>
      <c r="WRF24" s="248"/>
      <c r="WRG24" s="248"/>
      <c r="WRH24" s="248"/>
      <c r="WRI24" s="248"/>
      <c r="WRJ24" s="248"/>
      <c r="WRK24" s="248"/>
      <c r="WRL24" s="248"/>
      <c r="WRM24" s="248"/>
      <c r="WRN24" s="248"/>
      <c r="WRO24" s="248"/>
      <c r="WRP24" s="248"/>
      <c r="WRQ24" s="248"/>
      <c r="WRR24" s="248"/>
      <c r="WRS24" s="248"/>
      <c r="WRT24" s="248"/>
      <c r="WRU24" s="248"/>
      <c r="WRV24" s="248"/>
      <c r="WRW24" s="248"/>
      <c r="WRX24" s="248"/>
      <c r="WRY24" s="248"/>
      <c r="WRZ24" s="248"/>
      <c r="WSA24" s="248"/>
      <c r="WSB24" s="248"/>
      <c r="WSC24" s="248"/>
      <c r="WSD24" s="248"/>
      <c r="WSE24" s="248"/>
      <c r="WSF24" s="248"/>
      <c r="WSG24" s="248"/>
      <c r="WSH24" s="248"/>
      <c r="WSI24" s="248"/>
      <c r="WSJ24" s="248"/>
      <c r="WSK24" s="248"/>
      <c r="WSL24" s="248"/>
      <c r="WSM24" s="248"/>
      <c r="WSN24" s="248"/>
      <c r="WSO24" s="248"/>
      <c r="WSP24" s="248"/>
      <c r="WSQ24" s="248"/>
      <c r="WSR24" s="248"/>
      <c r="WSS24" s="248"/>
      <c r="WST24" s="248"/>
      <c r="WSU24" s="248"/>
      <c r="WSV24" s="248"/>
      <c r="WSW24" s="248"/>
      <c r="WSX24" s="248"/>
      <c r="WSY24" s="248"/>
      <c r="WSZ24" s="248"/>
      <c r="WTA24" s="248"/>
      <c r="WTB24" s="248"/>
      <c r="WTC24" s="248"/>
      <c r="WTD24" s="248"/>
      <c r="WTE24" s="248"/>
      <c r="WTF24" s="248"/>
      <c r="WTG24" s="248"/>
      <c r="WTH24" s="248"/>
      <c r="WTI24" s="248"/>
      <c r="WTJ24" s="248"/>
      <c r="WTK24" s="248"/>
      <c r="WTL24" s="248"/>
      <c r="WTM24" s="248"/>
      <c r="WTN24" s="248"/>
      <c r="WTO24" s="248"/>
      <c r="WTP24" s="248"/>
      <c r="WTQ24" s="248"/>
      <c r="WTR24" s="248"/>
      <c r="WTS24" s="248"/>
      <c r="WTT24" s="248"/>
      <c r="WTU24" s="248"/>
      <c r="WTV24" s="248"/>
      <c r="WTW24" s="248"/>
      <c r="WTX24" s="248"/>
      <c r="WTY24" s="248"/>
      <c r="WTZ24" s="248"/>
      <c r="WUA24" s="248"/>
      <c r="WUB24" s="248"/>
      <c r="WUC24" s="248"/>
      <c r="WUD24" s="248"/>
      <c r="WUE24" s="248"/>
      <c r="WUF24" s="248"/>
      <c r="WUG24" s="248"/>
      <c r="WUH24" s="248"/>
      <c r="WUI24" s="248"/>
      <c r="WUJ24" s="248"/>
      <c r="WUK24" s="248"/>
      <c r="WUL24" s="248"/>
      <c r="WUM24" s="248"/>
      <c r="WUN24" s="248"/>
      <c r="WUO24" s="248"/>
      <c r="WUP24" s="248"/>
      <c r="WUQ24" s="248"/>
      <c r="WUR24" s="248"/>
      <c r="WUS24" s="248"/>
      <c r="WUT24" s="248"/>
      <c r="WUU24" s="248"/>
      <c r="WUV24" s="248"/>
      <c r="WUW24" s="248"/>
      <c r="WUX24" s="248"/>
      <c r="WUY24" s="248"/>
      <c r="WUZ24" s="248"/>
      <c r="WVA24" s="248"/>
      <c r="WVB24" s="248"/>
      <c r="WVC24" s="248"/>
      <c r="WVD24" s="248"/>
      <c r="WVE24" s="248"/>
      <c r="WVF24" s="248"/>
      <c r="WVG24" s="248"/>
      <c r="WVH24" s="248"/>
      <c r="WVI24" s="248"/>
      <c r="WVJ24" s="248"/>
      <c r="WVK24" s="248"/>
      <c r="WVL24" s="248"/>
      <c r="WVM24" s="248"/>
      <c r="WVN24" s="248"/>
      <c r="WVO24" s="248"/>
      <c r="WVP24" s="248"/>
      <c r="WVQ24" s="248"/>
      <c r="WVR24" s="248"/>
      <c r="WVS24" s="248"/>
      <c r="WVT24" s="248"/>
      <c r="WVU24" s="248"/>
      <c r="WVV24" s="248"/>
      <c r="WVW24" s="248"/>
      <c r="WVX24" s="248"/>
      <c r="WVY24" s="248"/>
      <c r="WVZ24" s="248"/>
      <c r="WWA24" s="248"/>
      <c r="WWB24" s="248"/>
      <c r="WWC24" s="248"/>
      <c r="WWD24" s="248"/>
      <c r="WWE24" s="248"/>
      <c r="WWF24" s="248"/>
      <c r="WWG24" s="248"/>
      <c r="WWH24" s="248"/>
      <c r="WWI24" s="248"/>
    </row>
    <row r="25" spans="1:16155" s="255" customFormat="1" ht="3" customHeight="1">
      <c r="A25" s="248"/>
      <c r="B25" s="248"/>
      <c r="C25" s="251"/>
      <c r="D25" s="1203"/>
      <c r="E25" s="1203"/>
      <c r="F25" s="1203"/>
      <c r="G25" s="1203"/>
      <c r="H25" s="1203"/>
      <c r="I25" s="1203"/>
      <c r="J25" s="1204"/>
      <c r="K25" s="252"/>
      <c r="L25" s="252"/>
      <c r="M25" s="252"/>
      <c r="N25" s="252"/>
      <c r="O25" s="252"/>
      <c r="P25" s="252"/>
      <c r="Q25" s="252"/>
      <c r="R25" s="253"/>
      <c r="S25" s="253"/>
      <c r="T25" s="253"/>
      <c r="U25" s="253"/>
      <c r="V25" s="253"/>
      <c r="W25" s="252"/>
      <c r="X25" s="254"/>
      <c r="AA25" s="248"/>
      <c r="AB25" s="248"/>
      <c r="AC25" s="251"/>
      <c r="AD25" s="1203"/>
      <c r="AE25" s="1203"/>
      <c r="AF25" s="1203"/>
      <c r="AG25" s="1203"/>
      <c r="AH25" s="1203"/>
      <c r="AI25" s="1203"/>
      <c r="AJ25" s="1204"/>
      <c r="AK25" s="252"/>
      <c r="AL25" s="252"/>
      <c r="AM25" s="252"/>
      <c r="AN25" s="252"/>
      <c r="AO25" s="252"/>
      <c r="AP25" s="252"/>
      <c r="AQ25" s="252"/>
      <c r="AR25" s="253"/>
      <c r="AS25" s="253"/>
      <c r="AT25" s="253"/>
      <c r="AU25" s="253"/>
      <c r="AV25" s="253"/>
      <c r="AW25" s="252"/>
      <c r="AX25" s="254"/>
      <c r="BA25" s="248"/>
      <c r="BB25" s="256"/>
      <c r="BC25" s="256"/>
      <c r="BD25" s="256"/>
      <c r="BE25" s="256"/>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c r="DR25" s="248"/>
      <c r="DS25" s="248"/>
      <c r="DT25" s="248"/>
      <c r="DU25" s="248"/>
      <c r="DV25" s="248"/>
      <c r="DW25" s="248"/>
      <c r="DX25" s="248"/>
      <c r="DY25" s="248"/>
      <c r="DZ25" s="248"/>
      <c r="EA25" s="248"/>
      <c r="EB25" s="248"/>
      <c r="EC25" s="248"/>
      <c r="ED25" s="248"/>
      <c r="EE25" s="248"/>
      <c r="EF25" s="248"/>
      <c r="EG25" s="248"/>
      <c r="EH25" s="248"/>
      <c r="EI25" s="248"/>
      <c r="EJ25" s="248"/>
      <c r="EK25" s="248"/>
      <c r="EL25" s="248"/>
      <c r="EM25" s="248"/>
      <c r="EN25" s="248"/>
      <c r="EO25" s="248"/>
      <c r="EP25" s="248"/>
      <c r="EQ25" s="248"/>
      <c r="ER25" s="248"/>
      <c r="ES25" s="248"/>
      <c r="ET25" s="248"/>
      <c r="EU25" s="248"/>
      <c r="EV25" s="248"/>
      <c r="EW25" s="248"/>
      <c r="EX25" s="248"/>
      <c r="EY25" s="248"/>
      <c r="EZ25" s="248"/>
      <c r="FA25" s="248"/>
      <c r="FB25" s="248"/>
      <c r="FC25" s="248"/>
      <c r="FD25" s="248"/>
      <c r="FE25" s="248"/>
      <c r="FF25" s="248"/>
      <c r="FG25" s="248"/>
      <c r="FH25" s="248"/>
      <c r="FI25" s="248"/>
      <c r="FJ25" s="248"/>
      <c r="FK25" s="248"/>
      <c r="FL25" s="248"/>
      <c r="FM25" s="248"/>
      <c r="FN25" s="248"/>
      <c r="FO25" s="248"/>
      <c r="FP25" s="248"/>
      <c r="FQ25" s="248"/>
      <c r="FR25" s="248"/>
      <c r="FS25" s="248"/>
      <c r="FT25" s="248"/>
      <c r="FU25" s="248"/>
      <c r="FV25" s="248"/>
      <c r="FW25" s="248"/>
      <c r="FX25" s="248"/>
      <c r="FY25" s="248"/>
      <c r="FZ25" s="248"/>
      <c r="GA25" s="248"/>
      <c r="GB25" s="248"/>
      <c r="GC25" s="248"/>
      <c r="GD25" s="248"/>
      <c r="GE25" s="248"/>
      <c r="GF25" s="248"/>
      <c r="GG25" s="248"/>
      <c r="GH25" s="248"/>
      <c r="GI25" s="248"/>
      <c r="GJ25" s="248"/>
      <c r="GK25" s="248"/>
      <c r="GL25" s="248"/>
      <c r="GM25" s="248"/>
      <c r="GN25" s="248"/>
      <c r="GO25" s="248"/>
      <c r="GP25" s="248"/>
      <c r="GQ25" s="248"/>
      <c r="GR25" s="248"/>
      <c r="GS25" s="248"/>
      <c r="GT25" s="248"/>
      <c r="GU25" s="248"/>
      <c r="GV25" s="248"/>
      <c r="GW25" s="248"/>
      <c r="GX25" s="248"/>
      <c r="GY25" s="248"/>
      <c r="GZ25" s="248"/>
      <c r="HA25" s="248"/>
      <c r="HB25" s="248"/>
      <c r="HC25" s="248"/>
      <c r="HD25" s="248"/>
      <c r="HE25" s="248"/>
      <c r="HF25" s="248"/>
      <c r="HG25" s="248"/>
      <c r="HH25" s="248"/>
      <c r="HI25" s="248"/>
      <c r="HJ25" s="248"/>
      <c r="HK25" s="248"/>
      <c r="HL25" s="248"/>
      <c r="HM25" s="248"/>
      <c r="HN25" s="248"/>
      <c r="HO25" s="248"/>
      <c r="HP25" s="248"/>
      <c r="HQ25" s="248"/>
      <c r="HR25" s="248"/>
      <c r="HS25" s="248"/>
      <c r="HT25" s="248"/>
      <c r="HU25" s="248"/>
      <c r="HV25" s="248"/>
      <c r="HW25" s="248"/>
      <c r="HX25" s="248"/>
      <c r="HY25" s="248"/>
      <c r="HZ25" s="248"/>
      <c r="IA25" s="248"/>
      <c r="IB25" s="248"/>
      <c r="IC25" s="248"/>
      <c r="ID25" s="248"/>
      <c r="IE25" s="248"/>
      <c r="IF25" s="248"/>
      <c r="IG25" s="248"/>
      <c r="IH25" s="248"/>
      <c r="II25" s="248"/>
      <c r="IJ25" s="248"/>
      <c r="IK25" s="248"/>
      <c r="IL25" s="248"/>
      <c r="IM25" s="248"/>
      <c r="IN25" s="248"/>
      <c r="IO25" s="248"/>
      <c r="IP25" s="248"/>
      <c r="IQ25" s="248"/>
      <c r="IR25" s="248"/>
      <c r="IS25" s="248"/>
      <c r="IT25" s="248"/>
      <c r="IU25" s="248"/>
      <c r="IV25" s="248"/>
      <c r="IW25" s="248"/>
      <c r="IX25" s="248"/>
      <c r="IY25" s="248"/>
      <c r="IZ25" s="248"/>
      <c r="JA25" s="248"/>
      <c r="JB25" s="248"/>
      <c r="JC25" s="248"/>
      <c r="JD25" s="248"/>
      <c r="JE25" s="248"/>
      <c r="JF25" s="248"/>
      <c r="JG25" s="248"/>
      <c r="JH25" s="248"/>
      <c r="JI25" s="248"/>
      <c r="JJ25" s="248"/>
      <c r="JK25" s="248"/>
      <c r="JL25" s="248"/>
      <c r="JM25" s="248"/>
      <c r="JN25" s="248"/>
      <c r="JO25" s="248"/>
      <c r="JP25" s="248"/>
      <c r="JQ25" s="248"/>
      <c r="JR25" s="248"/>
      <c r="JS25" s="248"/>
      <c r="JT25" s="248"/>
      <c r="JU25" s="248"/>
      <c r="JV25" s="248"/>
      <c r="JW25" s="248"/>
      <c r="JX25" s="248"/>
      <c r="JY25" s="248"/>
      <c r="JZ25" s="248"/>
      <c r="KA25" s="248"/>
      <c r="KB25" s="248"/>
      <c r="KC25" s="248"/>
      <c r="KD25" s="248"/>
      <c r="KE25" s="248"/>
      <c r="KF25" s="248"/>
      <c r="KG25" s="248"/>
      <c r="KH25" s="248"/>
      <c r="KI25" s="248"/>
      <c r="KJ25" s="248"/>
      <c r="KK25" s="248"/>
      <c r="KL25" s="248"/>
      <c r="KM25" s="248"/>
      <c r="KN25" s="248"/>
      <c r="KO25" s="248"/>
      <c r="KP25" s="248"/>
      <c r="KQ25" s="248"/>
      <c r="KR25" s="248"/>
      <c r="KS25" s="248"/>
      <c r="KT25" s="248"/>
      <c r="KU25" s="248"/>
      <c r="KV25" s="248"/>
      <c r="KW25" s="248"/>
      <c r="KX25" s="248"/>
      <c r="KY25" s="248"/>
      <c r="KZ25" s="248"/>
      <c r="LA25" s="248"/>
      <c r="LB25" s="248"/>
      <c r="LC25" s="248"/>
      <c r="LD25" s="248"/>
      <c r="LE25" s="248"/>
      <c r="LF25" s="248"/>
      <c r="LG25" s="248"/>
      <c r="LH25" s="248"/>
      <c r="LI25" s="248"/>
      <c r="LJ25" s="248"/>
      <c r="LK25" s="248"/>
      <c r="LL25" s="248"/>
      <c r="LM25" s="248"/>
      <c r="LN25" s="248"/>
      <c r="LO25" s="248"/>
      <c r="LP25" s="248"/>
      <c r="LQ25" s="248"/>
      <c r="LR25" s="248"/>
      <c r="LS25" s="248"/>
      <c r="LT25" s="248"/>
      <c r="LU25" s="248"/>
      <c r="LV25" s="248"/>
      <c r="LW25" s="248"/>
      <c r="LX25" s="248"/>
      <c r="LY25" s="248"/>
      <c r="LZ25" s="248"/>
      <c r="MA25" s="248"/>
      <c r="MB25" s="248"/>
      <c r="MC25" s="248"/>
      <c r="MD25" s="248"/>
      <c r="ME25" s="248"/>
      <c r="MF25" s="248"/>
      <c r="MG25" s="248"/>
      <c r="MH25" s="248"/>
      <c r="MI25" s="248"/>
      <c r="MJ25" s="248"/>
      <c r="MK25" s="248"/>
      <c r="ML25" s="248"/>
      <c r="MM25" s="248"/>
      <c r="MN25" s="248"/>
      <c r="MO25" s="248"/>
      <c r="MP25" s="248"/>
      <c r="MQ25" s="248"/>
      <c r="MR25" s="248"/>
      <c r="MS25" s="248"/>
      <c r="MT25" s="248"/>
      <c r="MU25" s="248"/>
      <c r="MV25" s="248"/>
      <c r="MW25" s="248"/>
      <c r="MX25" s="248"/>
      <c r="MY25" s="248"/>
      <c r="MZ25" s="248"/>
      <c r="NA25" s="248"/>
      <c r="NB25" s="248"/>
      <c r="NC25" s="248"/>
      <c r="ND25" s="248"/>
      <c r="NE25" s="248"/>
      <c r="NF25" s="248"/>
      <c r="NG25" s="248"/>
      <c r="NH25" s="248"/>
      <c r="NI25" s="248"/>
      <c r="NJ25" s="248"/>
      <c r="NK25" s="248"/>
      <c r="NL25" s="248"/>
      <c r="NM25" s="248"/>
      <c r="NN25" s="248"/>
      <c r="NO25" s="248"/>
      <c r="NP25" s="248"/>
      <c r="NQ25" s="248"/>
      <c r="NR25" s="248"/>
      <c r="NS25" s="248"/>
      <c r="NT25" s="248"/>
      <c r="NU25" s="248"/>
      <c r="NV25" s="248"/>
      <c r="NW25" s="248"/>
      <c r="NX25" s="248"/>
      <c r="NY25" s="248"/>
      <c r="NZ25" s="248"/>
      <c r="OA25" s="248"/>
      <c r="OB25" s="248"/>
      <c r="OC25" s="248"/>
      <c r="OD25" s="248"/>
      <c r="OE25" s="248"/>
      <c r="OF25" s="248"/>
      <c r="OG25" s="248"/>
      <c r="OH25" s="248"/>
      <c r="OI25" s="248"/>
      <c r="OJ25" s="248"/>
      <c r="OK25" s="248"/>
      <c r="OL25" s="248"/>
      <c r="OM25" s="248"/>
      <c r="ON25" s="248"/>
      <c r="OO25" s="248"/>
      <c r="OP25" s="248"/>
      <c r="OQ25" s="248"/>
      <c r="OR25" s="248"/>
      <c r="OS25" s="248"/>
      <c r="OT25" s="248"/>
      <c r="OU25" s="248"/>
      <c r="OV25" s="248"/>
      <c r="OW25" s="248"/>
      <c r="OX25" s="248"/>
      <c r="OY25" s="248"/>
      <c r="OZ25" s="248"/>
      <c r="PA25" s="248"/>
      <c r="PB25" s="248"/>
      <c r="PC25" s="248"/>
      <c r="PD25" s="248"/>
      <c r="PE25" s="248"/>
      <c r="PF25" s="248"/>
      <c r="PG25" s="248"/>
      <c r="PH25" s="248"/>
      <c r="PI25" s="248"/>
      <c r="PJ25" s="248"/>
      <c r="PK25" s="248"/>
      <c r="PL25" s="248"/>
      <c r="PM25" s="248"/>
      <c r="PN25" s="248"/>
      <c r="PO25" s="248"/>
      <c r="PP25" s="248"/>
      <c r="PQ25" s="248"/>
      <c r="PR25" s="248"/>
      <c r="PS25" s="248"/>
      <c r="PT25" s="248"/>
      <c r="PU25" s="248"/>
      <c r="PV25" s="248"/>
      <c r="PW25" s="248"/>
      <c r="PX25" s="248"/>
      <c r="PY25" s="248"/>
      <c r="PZ25" s="248"/>
      <c r="QA25" s="248"/>
      <c r="QB25" s="248"/>
      <c r="QC25" s="248"/>
      <c r="QD25" s="248"/>
      <c r="QE25" s="248"/>
      <c r="QF25" s="248"/>
      <c r="QG25" s="248"/>
      <c r="QH25" s="248"/>
      <c r="QI25" s="248"/>
      <c r="QJ25" s="248"/>
      <c r="QK25" s="248"/>
      <c r="QL25" s="248"/>
      <c r="QM25" s="248"/>
      <c r="QN25" s="248"/>
      <c r="QO25" s="248"/>
      <c r="QP25" s="248"/>
      <c r="QQ25" s="248"/>
      <c r="QR25" s="248"/>
      <c r="QS25" s="248"/>
      <c r="QT25" s="248"/>
      <c r="QU25" s="248"/>
      <c r="QV25" s="248"/>
      <c r="QW25" s="248"/>
      <c r="QX25" s="248"/>
      <c r="QY25" s="248"/>
      <c r="QZ25" s="248"/>
      <c r="RA25" s="248"/>
      <c r="RB25" s="248"/>
      <c r="RC25" s="248"/>
      <c r="RD25" s="248"/>
      <c r="RE25" s="248"/>
      <c r="RF25" s="248"/>
      <c r="RG25" s="248"/>
      <c r="RH25" s="248"/>
      <c r="RI25" s="248"/>
      <c r="RJ25" s="248"/>
      <c r="RK25" s="248"/>
      <c r="RL25" s="248"/>
      <c r="RM25" s="248"/>
      <c r="RN25" s="248"/>
      <c r="RO25" s="248"/>
      <c r="RP25" s="248"/>
      <c r="RQ25" s="248"/>
      <c r="RR25" s="248"/>
      <c r="RS25" s="248"/>
      <c r="RT25" s="248"/>
      <c r="RU25" s="248"/>
      <c r="RV25" s="248"/>
      <c r="RW25" s="248"/>
      <c r="RX25" s="248"/>
      <c r="RY25" s="248"/>
      <c r="RZ25" s="248"/>
      <c r="SA25" s="248"/>
      <c r="SB25" s="248"/>
      <c r="SC25" s="248"/>
      <c r="SD25" s="248"/>
      <c r="SE25" s="248"/>
      <c r="SF25" s="248"/>
      <c r="SG25" s="248"/>
      <c r="SH25" s="248"/>
      <c r="SI25" s="248"/>
      <c r="SJ25" s="248"/>
      <c r="SK25" s="248"/>
      <c r="SL25" s="248"/>
      <c r="SM25" s="248"/>
      <c r="SN25" s="248"/>
      <c r="SO25" s="248"/>
      <c r="SP25" s="248"/>
      <c r="SQ25" s="248"/>
      <c r="SR25" s="248"/>
      <c r="SS25" s="248"/>
      <c r="ST25" s="248"/>
      <c r="SU25" s="248"/>
      <c r="SV25" s="248"/>
      <c r="SW25" s="248"/>
      <c r="SX25" s="248"/>
      <c r="SY25" s="248"/>
      <c r="SZ25" s="248"/>
      <c r="TA25" s="248"/>
      <c r="TB25" s="248"/>
      <c r="TC25" s="248"/>
      <c r="TD25" s="248"/>
      <c r="TE25" s="248"/>
      <c r="TF25" s="248"/>
      <c r="TG25" s="248"/>
      <c r="TH25" s="248"/>
      <c r="TI25" s="248"/>
      <c r="TJ25" s="248"/>
      <c r="TK25" s="248"/>
      <c r="TL25" s="248"/>
      <c r="TM25" s="248"/>
      <c r="TN25" s="248"/>
      <c r="TO25" s="248"/>
      <c r="TP25" s="248"/>
      <c r="TQ25" s="248"/>
      <c r="TR25" s="248"/>
      <c r="TS25" s="248"/>
      <c r="TT25" s="248"/>
      <c r="TU25" s="248"/>
      <c r="TV25" s="248"/>
      <c r="TW25" s="248"/>
      <c r="TX25" s="248"/>
      <c r="TY25" s="248"/>
      <c r="TZ25" s="248"/>
      <c r="UA25" s="248"/>
      <c r="UB25" s="248"/>
      <c r="UC25" s="248"/>
      <c r="UD25" s="248"/>
      <c r="UE25" s="248"/>
      <c r="UF25" s="248"/>
      <c r="UG25" s="248"/>
      <c r="UH25" s="248"/>
      <c r="UI25" s="248"/>
      <c r="UJ25" s="248"/>
      <c r="UK25" s="248"/>
      <c r="UL25" s="248"/>
      <c r="UM25" s="248"/>
      <c r="UN25" s="248"/>
      <c r="UO25" s="248"/>
      <c r="UP25" s="248"/>
      <c r="UQ25" s="248"/>
      <c r="UR25" s="248"/>
      <c r="US25" s="248"/>
      <c r="UT25" s="248"/>
      <c r="UU25" s="248"/>
      <c r="UV25" s="248"/>
      <c r="UW25" s="248"/>
      <c r="UX25" s="248"/>
      <c r="UY25" s="248"/>
      <c r="UZ25" s="248"/>
      <c r="VA25" s="248"/>
      <c r="VB25" s="248"/>
      <c r="VC25" s="248"/>
      <c r="VD25" s="248"/>
      <c r="VE25" s="248"/>
      <c r="VF25" s="248"/>
      <c r="VG25" s="248"/>
      <c r="VH25" s="248"/>
      <c r="VI25" s="248"/>
      <c r="VJ25" s="248"/>
      <c r="VK25" s="248"/>
      <c r="VL25" s="248"/>
      <c r="VM25" s="248"/>
      <c r="VN25" s="248"/>
      <c r="VO25" s="248"/>
      <c r="VP25" s="248"/>
      <c r="VQ25" s="248"/>
      <c r="VR25" s="248"/>
      <c r="VS25" s="248"/>
      <c r="VT25" s="248"/>
      <c r="VU25" s="248"/>
      <c r="VV25" s="248"/>
      <c r="VW25" s="248"/>
      <c r="VX25" s="248"/>
      <c r="VY25" s="248"/>
      <c r="VZ25" s="248"/>
      <c r="WA25" s="248"/>
      <c r="WB25" s="248"/>
      <c r="WC25" s="248"/>
      <c r="WD25" s="248"/>
      <c r="WE25" s="248"/>
      <c r="WF25" s="248"/>
      <c r="WG25" s="248"/>
      <c r="WH25" s="248"/>
      <c r="WI25" s="248"/>
      <c r="WJ25" s="248"/>
      <c r="WK25" s="248"/>
      <c r="WL25" s="248"/>
      <c r="WM25" s="248"/>
      <c r="WN25" s="248"/>
      <c r="WO25" s="248"/>
      <c r="WP25" s="248"/>
      <c r="WQ25" s="248"/>
      <c r="WR25" s="248"/>
      <c r="WS25" s="248"/>
      <c r="WT25" s="248"/>
      <c r="WU25" s="248"/>
      <c r="WV25" s="248"/>
      <c r="WW25" s="248"/>
      <c r="WX25" s="248"/>
      <c r="WY25" s="248"/>
      <c r="WZ25" s="248"/>
      <c r="XA25" s="248"/>
      <c r="XB25" s="248"/>
      <c r="XC25" s="248"/>
      <c r="XD25" s="248"/>
      <c r="XE25" s="248"/>
      <c r="XF25" s="248"/>
      <c r="XG25" s="248"/>
      <c r="XH25" s="248"/>
      <c r="XI25" s="248"/>
      <c r="XJ25" s="248"/>
      <c r="XK25" s="248"/>
      <c r="XL25" s="248"/>
      <c r="XM25" s="248"/>
      <c r="XN25" s="248"/>
      <c r="XO25" s="248"/>
      <c r="XP25" s="248"/>
      <c r="XQ25" s="248"/>
      <c r="XR25" s="248"/>
      <c r="XS25" s="248"/>
      <c r="XT25" s="248"/>
      <c r="XU25" s="248"/>
      <c r="XV25" s="248"/>
      <c r="XW25" s="248"/>
      <c r="XX25" s="248"/>
      <c r="XY25" s="248"/>
      <c r="XZ25" s="248"/>
      <c r="YA25" s="248"/>
      <c r="YB25" s="248"/>
      <c r="YC25" s="248"/>
      <c r="YD25" s="248"/>
      <c r="YE25" s="248"/>
      <c r="YF25" s="248"/>
      <c r="YG25" s="248"/>
      <c r="YH25" s="248"/>
      <c r="YI25" s="248"/>
      <c r="YJ25" s="248"/>
      <c r="YK25" s="248"/>
      <c r="YL25" s="248"/>
      <c r="YM25" s="248"/>
      <c r="YN25" s="248"/>
      <c r="YO25" s="248"/>
      <c r="YP25" s="248"/>
      <c r="YQ25" s="248"/>
      <c r="YR25" s="248"/>
      <c r="YS25" s="248"/>
      <c r="YT25" s="248"/>
      <c r="YU25" s="248"/>
      <c r="YV25" s="248"/>
      <c r="YW25" s="248"/>
      <c r="YX25" s="248"/>
      <c r="YY25" s="248"/>
      <c r="YZ25" s="248"/>
      <c r="ZA25" s="248"/>
      <c r="ZB25" s="248"/>
      <c r="ZC25" s="248"/>
      <c r="ZD25" s="248"/>
      <c r="ZE25" s="248"/>
      <c r="ZF25" s="248"/>
      <c r="ZG25" s="248"/>
      <c r="ZH25" s="248"/>
      <c r="ZI25" s="248"/>
      <c r="ZJ25" s="248"/>
      <c r="ZK25" s="248"/>
      <c r="ZL25" s="248"/>
      <c r="ZM25" s="248"/>
      <c r="ZN25" s="248"/>
      <c r="ZO25" s="248"/>
      <c r="ZP25" s="248"/>
      <c r="ZQ25" s="248"/>
      <c r="ZR25" s="248"/>
      <c r="ZS25" s="248"/>
      <c r="ZT25" s="248"/>
      <c r="ZU25" s="248"/>
      <c r="ZV25" s="248"/>
      <c r="ZW25" s="248"/>
      <c r="ZX25" s="248"/>
      <c r="ZY25" s="248"/>
      <c r="ZZ25" s="248"/>
      <c r="AAA25" s="248"/>
      <c r="AAB25" s="248"/>
      <c r="AAC25" s="248"/>
      <c r="AAD25" s="248"/>
      <c r="AAE25" s="248"/>
      <c r="AAF25" s="248"/>
      <c r="AAG25" s="248"/>
      <c r="AAH25" s="248"/>
      <c r="AAI25" s="248"/>
      <c r="AAJ25" s="248"/>
      <c r="AAK25" s="248"/>
      <c r="AAL25" s="248"/>
      <c r="AAM25" s="248"/>
      <c r="AAN25" s="248"/>
      <c r="AAO25" s="248"/>
      <c r="AAP25" s="248"/>
      <c r="AAQ25" s="248"/>
      <c r="AAR25" s="248"/>
      <c r="AAS25" s="248"/>
      <c r="AAT25" s="248"/>
      <c r="AAU25" s="248"/>
      <c r="AAV25" s="248"/>
      <c r="AAW25" s="248"/>
      <c r="AAX25" s="248"/>
      <c r="AAY25" s="248"/>
      <c r="AAZ25" s="248"/>
      <c r="ABA25" s="248"/>
      <c r="ABB25" s="248"/>
      <c r="ABC25" s="248"/>
      <c r="ABD25" s="248"/>
      <c r="ABE25" s="248"/>
      <c r="ABF25" s="248"/>
      <c r="ABG25" s="248"/>
      <c r="ABH25" s="248"/>
      <c r="ABI25" s="248"/>
      <c r="ABJ25" s="248"/>
      <c r="ABK25" s="248"/>
      <c r="ABL25" s="248"/>
      <c r="ABM25" s="248"/>
      <c r="ABN25" s="248"/>
      <c r="ABO25" s="248"/>
      <c r="ABP25" s="248"/>
      <c r="ABQ25" s="248"/>
      <c r="ABR25" s="248"/>
      <c r="ABS25" s="248"/>
      <c r="ABT25" s="248"/>
      <c r="ABU25" s="248"/>
      <c r="ABV25" s="248"/>
      <c r="ABW25" s="248"/>
      <c r="ABX25" s="248"/>
      <c r="ABY25" s="248"/>
      <c r="ABZ25" s="248"/>
      <c r="ACA25" s="248"/>
      <c r="ACB25" s="248"/>
      <c r="ACC25" s="248"/>
      <c r="ACD25" s="248"/>
      <c r="ACE25" s="248"/>
      <c r="ACF25" s="248"/>
      <c r="ACG25" s="248"/>
      <c r="ACH25" s="248"/>
      <c r="ACI25" s="248"/>
      <c r="ACJ25" s="248"/>
      <c r="ACK25" s="248"/>
      <c r="ACL25" s="248"/>
      <c r="ACM25" s="248"/>
      <c r="ACN25" s="248"/>
      <c r="ACO25" s="248"/>
      <c r="ACP25" s="248"/>
      <c r="ACQ25" s="248"/>
      <c r="ACR25" s="248"/>
      <c r="ACS25" s="248"/>
      <c r="ACT25" s="248"/>
      <c r="ACU25" s="248"/>
      <c r="ACV25" s="248"/>
      <c r="ACW25" s="248"/>
      <c r="ACX25" s="248"/>
      <c r="ACY25" s="248"/>
      <c r="ACZ25" s="248"/>
      <c r="ADA25" s="248"/>
      <c r="ADB25" s="248"/>
      <c r="ADC25" s="248"/>
      <c r="ADD25" s="248"/>
      <c r="ADE25" s="248"/>
      <c r="ADF25" s="248"/>
      <c r="ADG25" s="248"/>
      <c r="ADH25" s="248"/>
      <c r="ADI25" s="248"/>
      <c r="ADJ25" s="248"/>
      <c r="ADK25" s="248"/>
      <c r="ADL25" s="248"/>
      <c r="ADM25" s="248"/>
      <c r="ADN25" s="248"/>
      <c r="ADO25" s="248"/>
      <c r="ADP25" s="248"/>
      <c r="ADQ25" s="248"/>
      <c r="ADR25" s="248"/>
      <c r="ADS25" s="248"/>
      <c r="ADT25" s="248"/>
      <c r="ADU25" s="248"/>
      <c r="ADV25" s="248"/>
      <c r="ADW25" s="248"/>
      <c r="ADX25" s="248"/>
      <c r="ADY25" s="248"/>
      <c r="ADZ25" s="248"/>
      <c r="AEA25" s="248"/>
      <c r="AEB25" s="248"/>
      <c r="AEC25" s="248"/>
      <c r="AED25" s="248"/>
      <c r="AEE25" s="248"/>
      <c r="AEF25" s="248"/>
      <c r="AEG25" s="248"/>
      <c r="AEH25" s="248"/>
      <c r="AEI25" s="248"/>
      <c r="AEJ25" s="248"/>
      <c r="AEK25" s="248"/>
      <c r="AEL25" s="248"/>
      <c r="AEM25" s="248"/>
      <c r="AEN25" s="248"/>
      <c r="AEO25" s="248"/>
      <c r="AEP25" s="248"/>
      <c r="AEQ25" s="248"/>
      <c r="AER25" s="248"/>
      <c r="AES25" s="248"/>
      <c r="AET25" s="248"/>
      <c r="AEU25" s="248"/>
      <c r="AEV25" s="248"/>
      <c r="AEW25" s="248"/>
      <c r="AEX25" s="248"/>
      <c r="AEY25" s="248"/>
      <c r="AEZ25" s="248"/>
      <c r="AFA25" s="248"/>
      <c r="AFB25" s="248"/>
      <c r="AFC25" s="248"/>
      <c r="AFD25" s="248"/>
      <c r="AFE25" s="248"/>
      <c r="AFF25" s="248"/>
      <c r="AFG25" s="248"/>
      <c r="AFH25" s="248"/>
      <c r="AFI25" s="248"/>
      <c r="AFJ25" s="248"/>
      <c r="AFK25" s="248"/>
      <c r="AFL25" s="248"/>
      <c r="AFM25" s="248"/>
      <c r="AFN25" s="248"/>
      <c r="AFO25" s="248"/>
      <c r="AFP25" s="248"/>
      <c r="AFQ25" s="248"/>
      <c r="AFR25" s="248"/>
      <c r="AFS25" s="248"/>
      <c r="AFT25" s="248"/>
      <c r="AFU25" s="248"/>
      <c r="AFV25" s="248"/>
      <c r="AFW25" s="248"/>
      <c r="AFX25" s="248"/>
      <c r="AFY25" s="248"/>
      <c r="AFZ25" s="248"/>
      <c r="AGA25" s="248"/>
      <c r="AGB25" s="248"/>
      <c r="AGC25" s="248"/>
      <c r="AGD25" s="248"/>
      <c r="AGE25" s="248"/>
      <c r="AGF25" s="248"/>
      <c r="AGG25" s="248"/>
      <c r="AGH25" s="248"/>
      <c r="AGI25" s="248"/>
      <c r="AGJ25" s="248"/>
      <c r="AGK25" s="248"/>
      <c r="AGL25" s="248"/>
      <c r="AGM25" s="248"/>
      <c r="AGN25" s="248"/>
      <c r="AGO25" s="248"/>
      <c r="AGP25" s="248"/>
      <c r="AGQ25" s="248"/>
      <c r="AGR25" s="248"/>
      <c r="AGS25" s="248"/>
      <c r="AGT25" s="248"/>
      <c r="AGU25" s="248"/>
      <c r="AGV25" s="248"/>
      <c r="AGW25" s="248"/>
      <c r="AGX25" s="248"/>
      <c r="AGY25" s="248"/>
      <c r="AGZ25" s="248"/>
      <c r="AHA25" s="248"/>
      <c r="AHB25" s="248"/>
      <c r="AHC25" s="248"/>
      <c r="AHD25" s="248"/>
      <c r="AHE25" s="248"/>
      <c r="AHF25" s="248"/>
      <c r="AHG25" s="248"/>
      <c r="AHH25" s="248"/>
      <c r="AHI25" s="248"/>
      <c r="AHJ25" s="248"/>
      <c r="AHK25" s="248"/>
      <c r="AHL25" s="248"/>
      <c r="AHM25" s="248"/>
      <c r="AHN25" s="248"/>
      <c r="AHO25" s="248"/>
      <c r="AHP25" s="248"/>
      <c r="AHQ25" s="248"/>
      <c r="AHR25" s="248"/>
      <c r="AHS25" s="248"/>
      <c r="AHT25" s="248"/>
      <c r="AHU25" s="248"/>
      <c r="AHV25" s="248"/>
      <c r="AHW25" s="248"/>
      <c r="AHX25" s="248"/>
      <c r="AHY25" s="248"/>
      <c r="AHZ25" s="248"/>
      <c r="AIA25" s="248"/>
      <c r="AIB25" s="248"/>
      <c r="AIC25" s="248"/>
      <c r="AID25" s="248"/>
      <c r="AIE25" s="248"/>
      <c r="AIF25" s="248"/>
      <c r="AIG25" s="248"/>
      <c r="AIH25" s="248"/>
      <c r="AII25" s="248"/>
      <c r="AIJ25" s="248"/>
      <c r="AIK25" s="248"/>
      <c r="AIL25" s="248"/>
      <c r="AIM25" s="248"/>
      <c r="AIN25" s="248"/>
      <c r="AIO25" s="248"/>
      <c r="AIP25" s="248"/>
      <c r="AIQ25" s="248"/>
      <c r="AIR25" s="248"/>
      <c r="AIS25" s="248"/>
      <c r="AIT25" s="248"/>
      <c r="AIU25" s="248"/>
      <c r="AIV25" s="248"/>
      <c r="AIW25" s="248"/>
      <c r="AIX25" s="248"/>
      <c r="AIY25" s="248"/>
      <c r="AIZ25" s="248"/>
      <c r="AJA25" s="248"/>
      <c r="AJB25" s="248"/>
      <c r="AJC25" s="248"/>
      <c r="AJD25" s="248"/>
      <c r="AJE25" s="248"/>
      <c r="AJF25" s="248"/>
      <c r="AJG25" s="248"/>
      <c r="AJH25" s="248"/>
      <c r="AJI25" s="248"/>
      <c r="AJJ25" s="248"/>
      <c r="AJK25" s="248"/>
      <c r="AJL25" s="248"/>
      <c r="AJM25" s="248"/>
      <c r="AJN25" s="248"/>
      <c r="AJO25" s="248"/>
      <c r="AJP25" s="248"/>
      <c r="AJQ25" s="248"/>
      <c r="AJR25" s="248"/>
      <c r="AJS25" s="248"/>
      <c r="AJT25" s="248"/>
      <c r="AJU25" s="248"/>
      <c r="AJV25" s="248"/>
      <c r="AJW25" s="248"/>
      <c r="AJX25" s="248"/>
      <c r="AJY25" s="248"/>
      <c r="AJZ25" s="248"/>
      <c r="AKA25" s="248"/>
      <c r="AKB25" s="248"/>
      <c r="AKC25" s="248"/>
      <c r="AKD25" s="248"/>
      <c r="AKE25" s="248"/>
      <c r="AKF25" s="248"/>
      <c r="AKG25" s="248"/>
      <c r="AKH25" s="248"/>
      <c r="AKI25" s="248"/>
      <c r="AKJ25" s="248"/>
      <c r="AKK25" s="248"/>
      <c r="AKL25" s="248"/>
      <c r="AKM25" s="248"/>
      <c r="AKN25" s="248"/>
      <c r="AKO25" s="248"/>
      <c r="AKP25" s="248"/>
      <c r="AKQ25" s="248"/>
      <c r="AKR25" s="248"/>
      <c r="AKS25" s="248"/>
      <c r="AKT25" s="248"/>
      <c r="AKU25" s="248"/>
      <c r="AKV25" s="248"/>
      <c r="AKW25" s="248"/>
      <c r="AKX25" s="248"/>
      <c r="AKY25" s="248"/>
      <c r="AKZ25" s="248"/>
      <c r="ALA25" s="248"/>
      <c r="ALB25" s="248"/>
      <c r="ALC25" s="248"/>
      <c r="ALD25" s="248"/>
      <c r="ALE25" s="248"/>
      <c r="ALF25" s="248"/>
      <c r="ALG25" s="248"/>
      <c r="ALH25" s="248"/>
      <c r="ALI25" s="248"/>
      <c r="ALJ25" s="248"/>
      <c r="ALK25" s="248"/>
      <c r="ALL25" s="248"/>
      <c r="ALM25" s="248"/>
      <c r="ALN25" s="248"/>
      <c r="ALO25" s="248"/>
      <c r="ALP25" s="248"/>
      <c r="ALQ25" s="248"/>
      <c r="ALR25" s="248"/>
      <c r="ALS25" s="248"/>
      <c r="ALT25" s="248"/>
      <c r="ALU25" s="248"/>
      <c r="ALV25" s="248"/>
      <c r="ALW25" s="248"/>
      <c r="ALX25" s="248"/>
      <c r="ALY25" s="248"/>
      <c r="ALZ25" s="248"/>
      <c r="AMA25" s="248"/>
      <c r="AMB25" s="248"/>
      <c r="AMC25" s="248"/>
      <c r="AMD25" s="248"/>
      <c r="AME25" s="248"/>
      <c r="AMF25" s="248"/>
      <c r="AMG25" s="248"/>
      <c r="AMH25" s="248"/>
      <c r="AMI25" s="248"/>
      <c r="AMJ25" s="248"/>
      <c r="AMK25" s="248"/>
      <c r="AML25" s="248"/>
      <c r="AMM25" s="248"/>
      <c r="AMN25" s="248"/>
      <c r="AMO25" s="248"/>
      <c r="AMP25" s="248"/>
      <c r="AMQ25" s="248"/>
      <c r="AMR25" s="248"/>
      <c r="AMS25" s="248"/>
      <c r="AMT25" s="248"/>
      <c r="AMU25" s="248"/>
      <c r="AMV25" s="248"/>
      <c r="AMW25" s="248"/>
      <c r="AMX25" s="248"/>
      <c r="AMY25" s="248"/>
      <c r="AMZ25" s="248"/>
      <c r="ANA25" s="248"/>
      <c r="ANB25" s="248"/>
      <c r="ANC25" s="248"/>
      <c r="AND25" s="248"/>
      <c r="ANE25" s="248"/>
      <c r="ANF25" s="248"/>
      <c r="ANG25" s="248"/>
      <c r="ANH25" s="248"/>
      <c r="ANI25" s="248"/>
      <c r="ANJ25" s="248"/>
      <c r="ANK25" s="248"/>
      <c r="ANL25" s="248"/>
      <c r="ANM25" s="248"/>
      <c r="ANN25" s="248"/>
      <c r="ANO25" s="248"/>
      <c r="ANP25" s="248"/>
      <c r="ANQ25" s="248"/>
      <c r="ANR25" s="248"/>
      <c r="ANS25" s="248"/>
      <c r="ANT25" s="248"/>
      <c r="ANU25" s="248"/>
      <c r="ANV25" s="248"/>
      <c r="ANW25" s="248"/>
      <c r="ANX25" s="248"/>
      <c r="ANY25" s="248"/>
      <c r="ANZ25" s="248"/>
      <c r="AOA25" s="248"/>
      <c r="AOB25" s="248"/>
      <c r="AOC25" s="248"/>
      <c r="AOD25" s="248"/>
      <c r="AOE25" s="248"/>
      <c r="AOF25" s="248"/>
      <c r="AOG25" s="248"/>
      <c r="AOH25" s="248"/>
      <c r="AOI25" s="248"/>
      <c r="AOJ25" s="248"/>
      <c r="AOK25" s="248"/>
      <c r="AOL25" s="248"/>
      <c r="AOM25" s="248"/>
      <c r="AON25" s="248"/>
      <c r="AOO25" s="248"/>
      <c r="AOP25" s="248"/>
      <c r="AOQ25" s="248"/>
      <c r="AOR25" s="248"/>
      <c r="AOS25" s="248"/>
      <c r="AOT25" s="248"/>
      <c r="AOU25" s="248"/>
      <c r="AOV25" s="248"/>
      <c r="AOW25" s="248"/>
      <c r="AOX25" s="248"/>
      <c r="AOY25" s="248"/>
      <c r="AOZ25" s="248"/>
      <c r="APA25" s="248"/>
      <c r="APB25" s="248"/>
      <c r="APC25" s="248"/>
      <c r="APD25" s="248"/>
      <c r="APE25" s="248"/>
      <c r="APF25" s="248"/>
      <c r="APG25" s="248"/>
      <c r="APH25" s="248"/>
      <c r="API25" s="248"/>
      <c r="APJ25" s="248"/>
      <c r="APK25" s="248"/>
      <c r="APL25" s="248"/>
      <c r="APM25" s="248"/>
      <c r="APN25" s="248"/>
      <c r="APO25" s="248"/>
      <c r="APP25" s="248"/>
      <c r="APQ25" s="248"/>
      <c r="APR25" s="248"/>
      <c r="APS25" s="248"/>
      <c r="APT25" s="248"/>
      <c r="APU25" s="248"/>
      <c r="APV25" s="248"/>
      <c r="APW25" s="248"/>
      <c r="APX25" s="248"/>
      <c r="APY25" s="248"/>
      <c r="APZ25" s="248"/>
      <c r="AQA25" s="248"/>
      <c r="AQB25" s="248"/>
      <c r="AQC25" s="248"/>
      <c r="AQD25" s="248"/>
      <c r="AQE25" s="248"/>
      <c r="AQF25" s="248"/>
      <c r="AQG25" s="248"/>
      <c r="AQH25" s="248"/>
      <c r="AQI25" s="248"/>
      <c r="AQJ25" s="248"/>
      <c r="AQK25" s="248"/>
      <c r="AQL25" s="248"/>
      <c r="AQM25" s="248"/>
      <c r="AQN25" s="248"/>
      <c r="AQO25" s="248"/>
      <c r="AQP25" s="248"/>
      <c r="AQQ25" s="248"/>
      <c r="AQR25" s="248"/>
      <c r="AQS25" s="248"/>
      <c r="AQT25" s="248"/>
      <c r="AQU25" s="248"/>
      <c r="AQV25" s="248"/>
      <c r="AQW25" s="248"/>
      <c r="AQX25" s="248"/>
      <c r="AQY25" s="248"/>
      <c r="AQZ25" s="248"/>
      <c r="ARA25" s="248"/>
      <c r="ARB25" s="248"/>
      <c r="ARC25" s="248"/>
      <c r="ARD25" s="248"/>
      <c r="ARE25" s="248"/>
      <c r="ARF25" s="248"/>
      <c r="ARG25" s="248"/>
      <c r="ARH25" s="248"/>
      <c r="ARI25" s="248"/>
      <c r="ARJ25" s="248"/>
      <c r="ARK25" s="248"/>
      <c r="ARL25" s="248"/>
      <c r="ARM25" s="248"/>
      <c r="ARN25" s="248"/>
      <c r="ARO25" s="248"/>
      <c r="ARP25" s="248"/>
      <c r="ARQ25" s="248"/>
      <c r="ARR25" s="248"/>
      <c r="ARS25" s="248"/>
      <c r="ART25" s="248"/>
      <c r="ARU25" s="248"/>
      <c r="ARV25" s="248"/>
      <c r="ARW25" s="248"/>
      <c r="ARX25" s="248"/>
      <c r="ARY25" s="248"/>
      <c r="ARZ25" s="248"/>
      <c r="ASA25" s="248"/>
      <c r="ASB25" s="248"/>
      <c r="ASC25" s="248"/>
      <c r="ASD25" s="248"/>
      <c r="ASE25" s="248"/>
      <c r="ASF25" s="248"/>
      <c r="ASG25" s="248"/>
      <c r="ASH25" s="248"/>
      <c r="ASI25" s="248"/>
      <c r="ASJ25" s="248"/>
      <c r="ASK25" s="248"/>
      <c r="ASL25" s="248"/>
      <c r="ASM25" s="248"/>
      <c r="ASN25" s="248"/>
      <c r="ASO25" s="248"/>
      <c r="ASP25" s="248"/>
      <c r="ASQ25" s="248"/>
      <c r="ASR25" s="248"/>
      <c r="ASS25" s="248"/>
      <c r="AST25" s="248"/>
      <c r="ASU25" s="248"/>
      <c r="ASV25" s="248"/>
      <c r="ASW25" s="248"/>
      <c r="ASX25" s="248"/>
      <c r="ASY25" s="248"/>
      <c r="ASZ25" s="248"/>
      <c r="ATA25" s="248"/>
      <c r="ATB25" s="248"/>
      <c r="ATC25" s="248"/>
      <c r="ATD25" s="248"/>
      <c r="ATE25" s="248"/>
      <c r="ATF25" s="248"/>
      <c r="ATG25" s="248"/>
      <c r="ATH25" s="248"/>
      <c r="ATI25" s="248"/>
      <c r="ATJ25" s="248"/>
      <c r="ATK25" s="248"/>
      <c r="ATL25" s="248"/>
      <c r="ATM25" s="248"/>
      <c r="ATN25" s="248"/>
      <c r="ATO25" s="248"/>
      <c r="ATP25" s="248"/>
      <c r="ATQ25" s="248"/>
      <c r="ATR25" s="248"/>
      <c r="ATS25" s="248"/>
      <c r="ATT25" s="248"/>
      <c r="ATU25" s="248"/>
      <c r="ATV25" s="248"/>
      <c r="ATW25" s="248"/>
      <c r="ATX25" s="248"/>
      <c r="ATY25" s="248"/>
      <c r="ATZ25" s="248"/>
      <c r="AUA25" s="248"/>
      <c r="AUB25" s="248"/>
      <c r="AUC25" s="248"/>
      <c r="AUD25" s="248"/>
      <c r="AUE25" s="248"/>
      <c r="AUF25" s="248"/>
      <c r="AUG25" s="248"/>
      <c r="AUH25" s="248"/>
      <c r="AUI25" s="248"/>
      <c r="AUJ25" s="248"/>
      <c r="AUK25" s="248"/>
      <c r="AUL25" s="248"/>
      <c r="AUM25" s="248"/>
      <c r="AUN25" s="248"/>
      <c r="AUO25" s="248"/>
      <c r="AUP25" s="248"/>
      <c r="AUQ25" s="248"/>
      <c r="AUR25" s="248"/>
      <c r="AUS25" s="248"/>
      <c r="AUT25" s="248"/>
      <c r="AUU25" s="248"/>
      <c r="AUV25" s="248"/>
      <c r="AUW25" s="248"/>
      <c r="AUX25" s="248"/>
      <c r="AUY25" s="248"/>
      <c r="AUZ25" s="248"/>
      <c r="AVA25" s="248"/>
      <c r="AVB25" s="248"/>
      <c r="AVC25" s="248"/>
      <c r="AVD25" s="248"/>
      <c r="AVE25" s="248"/>
      <c r="AVF25" s="248"/>
      <c r="AVG25" s="248"/>
      <c r="AVH25" s="248"/>
      <c r="AVI25" s="248"/>
      <c r="AVJ25" s="248"/>
      <c r="AVK25" s="248"/>
      <c r="AVL25" s="248"/>
      <c r="AVM25" s="248"/>
      <c r="AVN25" s="248"/>
      <c r="AVO25" s="248"/>
      <c r="AVP25" s="248"/>
      <c r="AVQ25" s="248"/>
      <c r="AVR25" s="248"/>
      <c r="AVS25" s="248"/>
      <c r="AVT25" s="248"/>
      <c r="AVU25" s="248"/>
      <c r="AVV25" s="248"/>
      <c r="AVW25" s="248"/>
      <c r="AVX25" s="248"/>
      <c r="AVY25" s="248"/>
      <c r="AVZ25" s="248"/>
      <c r="AWA25" s="248"/>
      <c r="AWB25" s="248"/>
      <c r="AWC25" s="248"/>
      <c r="AWD25" s="248"/>
      <c r="AWE25" s="248"/>
      <c r="AWF25" s="248"/>
      <c r="AWG25" s="248"/>
      <c r="AWH25" s="248"/>
      <c r="AWI25" s="248"/>
      <c r="AWJ25" s="248"/>
      <c r="AWK25" s="248"/>
      <c r="AWL25" s="248"/>
      <c r="AWM25" s="248"/>
      <c r="AWN25" s="248"/>
      <c r="AWO25" s="248"/>
      <c r="AWP25" s="248"/>
      <c r="AWQ25" s="248"/>
      <c r="AWR25" s="248"/>
      <c r="AWS25" s="248"/>
      <c r="AWT25" s="248"/>
      <c r="AWU25" s="248"/>
      <c r="AWV25" s="248"/>
      <c r="AWW25" s="248"/>
      <c r="AWX25" s="248"/>
      <c r="AWY25" s="248"/>
      <c r="AWZ25" s="248"/>
      <c r="AXA25" s="248"/>
      <c r="AXB25" s="248"/>
      <c r="AXC25" s="248"/>
      <c r="AXD25" s="248"/>
      <c r="AXE25" s="248"/>
      <c r="AXF25" s="248"/>
      <c r="AXG25" s="248"/>
      <c r="AXH25" s="248"/>
      <c r="AXI25" s="248"/>
      <c r="AXJ25" s="248"/>
      <c r="AXK25" s="248"/>
      <c r="AXL25" s="248"/>
      <c r="AXM25" s="248"/>
      <c r="AXN25" s="248"/>
      <c r="AXO25" s="248"/>
      <c r="AXP25" s="248"/>
      <c r="AXQ25" s="248"/>
      <c r="AXR25" s="248"/>
      <c r="AXS25" s="248"/>
      <c r="AXT25" s="248"/>
      <c r="AXU25" s="248"/>
      <c r="AXV25" s="248"/>
      <c r="AXW25" s="248"/>
      <c r="AXX25" s="248"/>
      <c r="AXY25" s="248"/>
      <c r="AXZ25" s="248"/>
      <c r="AYA25" s="248"/>
      <c r="AYB25" s="248"/>
      <c r="AYC25" s="248"/>
      <c r="AYD25" s="248"/>
      <c r="AYE25" s="248"/>
      <c r="AYF25" s="248"/>
      <c r="AYG25" s="248"/>
      <c r="AYH25" s="248"/>
      <c r="AYI25" s="248"/>
      <c r="AYJ25" s="248"/>
      <c r="AYK25" s="248"/>
      <c r="AYL25" s="248"/>
      <c r="AYM25" s="248"/>
      <c r="AYN25" s="248"/>
      <c r="AYO25" s="248"/>
      <c r="AYP25" s="248"/>
      <c r="AYQ25" s="248"/>
      <c r="AYR25" s="248"/>
      <c r="AYS25" s="248"/>
      <c r="AYT25" s="248"/>
      <c r="AYU25" s="248"/>
      <c r="AYV25" s="248"/>
      <c r="AYW25" s="248"/>
      <c r="AYX25" s="248"/>
      <c r="AYY25" s="248"/>
      <c r="AYZ25" s="248"/>
      <c r="AZA25" s="248"/>
      <c r="AZB25" s="248"/>
      <c r="AZC25" s="248"/>
      <c r="AZD25" s="248"/>
      <c r="AZE25" s="248"/>
      <c r="AZF25" s="248"/>
      <c r="AZG25" s="248"/>
      <c r="AZH25" s="248"/>
      <c r="AZI25" s="248"/>
      <c r="AZJ25" s="248"/>
      <c r="AZK25" s="248"/>
      <c r="AZL25" s="248"/>
      <c r="AZM25" s="248"/>
      <c r="AZN25" s="248"/>
      <c r="AZO25" s="248"/>
      <c r="AZP25" s="248"/>
      <c r="AZQ25" s="248"/>
      <c r="AZR25" s="248"/>
      <c r="AZS25" s="248"/>
      <c r="AZT25" s="248"/>
      <c r="AZU25" s="248"/>
      <c r="AZV25" s="248"/>
      <c r="AZW25" s="248"/>
      <c r="AZX25" s="248"/>
      <c r="AZY25" s="248"/>
      <c r="AZZ25" s="248"/>
      <c r="BAA25" s="248"/>
      <c r="BAB25" s="248"/>
      <c r="BAC25" s="248"/>
      <c r="BAD25" s="248"/>
      <c r="BAE25" s="248"/>
      <c r="BAF25" s="248"/>
      <c r="BAG25" s="248"/>
      <c r="BAH25" s="248"/>
      <c r="BAI25" s="248"/>
      <c r="BAJ25" s="248"/>
      <c r="BAK25" s="248"/>
      <c r="BAL25" s="248"/>
      <c r="BAM25" s="248"/>
      <c r="BAN25" s="248"/>
      <c r="BAO25" s="248"/>
      <c r="BAP25" s="248"/>
      <c r="BAQ25" s="248"/>
      <c r="BAR25" s="248"/>
      <c r="BAS25" s="248"/>
      <c r="BAT25" s="248"/>
      <c r="BAU25" s="248"/>
      <c r="BAV25" s="248"/>
      <c r="BAW25" s="248"/>
      <c r="BAX25" s="248"/>
      <c r="BAY25" s="248"/>
      <c r="BAZ25" s="248"/>
      <c r="BBA25" s="248"/>
      <c r="BBB25" s="248"/>
      <c r="BBC25" s="248"/>
      <c r="BBD25" s="248"/>
      <c r="BBE25" s="248"/>
      <c r="BBF25" s="248"/>
      <c r="BBG25" s="248"/>
      <c r="BBH25" s="248"/>
      <c r="BBI25" s="248"/>
      <c r="BBJ25" s="248"/>
      <c r="BBK25" s="248"/>
      <c r="BBL25" s="248"/>
      <c r="BBM25" s="248"/>
      <c r="BBN25" s="248"/>
      <c r="BBO25" s="248"/>
      <c r="BBP25" s="248"/>
      <c r="BBQ25" s="248"/>
      <c r="BBR25" s="248"/>
      <c r="BBS25" s="248"/>
      <c r="BBT25" s="248"/>
      <c r="BBU25" s="248"/>
      <c r="BBV25" s="248"/>
      <c r="BBW25" s="248"/>
      <c r="BBX25" s="248"/>
      <c r="BBY25" s="248"/>
      <c r="BBZ25" s="248"/>
      <c r="BCA25" s="248"/>
      <c r="BCB25" s="248"/>
      <c r="BCC25" s="248"/>
      <c r="BCD25" s="248"/>
      <c r="BCE25" s="248"/>
      <c r="BCF25" s="248"/>
      <c r="BCG25" s="248"/>
      <c r="BCH25" s="248"/>
      <c r="BCI25" s="248"/>
      <c r="BCJ25" s="248"/>
      <c r="BCK25" s="248"/>
      <c r="BCL25" s="248"/>
      <c r="BCM25" s="248"/>
      <c r="BCN25" s="248"/>
      <c r="BCO25" s="248"/>
      <c r="BCP25" s="248"/>
      <c r="BCQ25" s="248"/>
      <c r="BCR25" s="248"/>
      <c r="BCS25" s="248"/>
      <c r="BCT25" s="248"/>
      <c r="BCU25" s="248"/>
      <c r="BCV25" s="248"/>
      <c r="BCW25" s="248"/>
      <c r="BCX25" s="248"/>
      <c r="BCY25" s="248"/>
      <c r="BCZ25" s="248"/>
      <c r="BDA25" s="248"/>
      <c r="BDB25" s="248"/>
      <c r="BDC25" s="248"/>
      <c r="BDD25" s="248"/>
      <c r="BDE25" s="248"/>
      <c r="BDF25" s="248"/>
      <c r="BDG25" s="248"/>
      <c r="BDH25" s="248"/>
      <c r="BDI25" s="248"/>
      <c r="BDJ25" s="248"/>
      <c r="BDK25" s="248"/>
      <c r="BDL25" s="248"/>
      <c r="BDM25" s="248"/>
      <c r="BDN25" s="248"/>
      <c r="BDO25" s="248"/>
      <c r="BDP25" s="248"/>
      <c r="BDQ25" s="248"/>
      <c r="BDR25" s="248"/>
      <c r="BDS25" s="248"/>
      <c r="BDT25" s="248"/>
      <c r="BDU25" s="248"/>
      <c r="BDV25" s="248"/>
      <c r="BDW25" s="248"/>
      <c r="BDX25" s="248"/>
      <c r="BDY25" s="248"/>
      <c r="BDZ25" s="248"/>
      <c r="BEA25" s="248"/>
      <c r="BEB25" s="248"/>
      <c r="BEC25" s="248"/>
      <c r="BED25" s="248"/>
      <c r="BEE25" s="248"/>
      <c r="BEF25" s="248"/>
      <c r="BEG25" s="248"/>
      <c r="BEH25" s="248"/>
      <c r="BEI25" s="248"/>
      <c r="BEJ25" s="248"/>
      <c r="BEK25" s="248"/>
      <c r="BEL25" s="248"/>
      <c r="BEM25" s="248"/>
      <c r="BEN25" s="248"/>
      <c r="BEO25" s="248"/>
      <c r="BEP25" s="248"/>
      <c r="BEQ25" s="248"/>
      <c r="BER25" s="248"/>
      <c r="BES25" s="248"/>
      <c r="BET25" s="248"/>
      <c r="BEU25" s="248"/>
      <c r="BEV25" s="248"/>
      <c r="BEW25" s="248"/>
      <c r="BEX25" s="248"/>
      <c r="BEY25" s="248"/>
      <c r="BEZ25" s="248"/>
      <c r="BFA25" s="248"/>
      <c r="BFB25" s="248"/>
      <c r="BFC25" s="248"/>
      <c r="BFD25" s="248"/>
      <c r="BFE25" s="248"/>
      <c r="BFF25" s="248"/>
      <c r="BFG25" s="248"/>
      <c r="BFH25" s="248"/>
      <c r="BFI25" s="248"/>
      <c r="BFJ25" s="248"/>
      <c r="BFK25" s="248"/>
      <c r="BFL25" s="248"/>
      <c r="BFM25" s="248"/>
      <c r="BFN25" s="248"/>
      <c r="BFO25" s="248"/>
      <c r="BFP25" s="248"/>
      <c r="BFQ25" s="248"/>
      <c r="BFR25" s="248"/>
      <c r="BFS25" s="248"/>
      <c r="BFT25" s="248"/>
      <c r="BFU25" s="248"/>
      <c r="BFV25" s="248"/>
      <c r="BFW25" s="248"/>
      <c r="BFX25" s="248"/>
      <c r="BFY25" s="248"/>
      <c r="BFZ25" s="248"/>
      <c r="BGA25" s="248"/>
      <c r="BGB25" s="248"/>
      <c r="BGC25" s="248"/>
      <c r="BGD25" s="248"/>
      <c r="BGE25" s="248"/>
      <c r="BGF25" s="248"/>
      <c r="BGG25" s="248"/>
      <c r="BGH25" s="248"/>
      <c r="BGI25" s="248"/>
      <c r="BGJ25" s="248"/>
      <c r="BGK25" s="248"/>
      <c r="BGL25" s="248"/>
      <c r="BGM25" s="248"/>
      <c r="BGN25" s="248"/>
      <c r="BGO25" s="248"/>
      <c r="BGP25" s="248"/>
      <c r="BGQ25" s="248"/>
      <c r="BGR25" s="248"/>
      <c r="BGS25" s="248"/>
      <c r="BGT25" s="248"/>
      <c r="BGU25" s="248"/>
      <c r="BGV25" s="248"/>
      <c r="BGW25" s="248"/>
      <c r="BGX25" s="248"/>
      <c r="BGY25" s="248"/>
      <c r="BGZ25" s="248"/>
      <c r="BHA25" s="248"/>
      <c r="BHB25" s="248"/>
      <c r="BHC25" s="248"/>
      <c r="BHD25" s="248"/>
      <c r="BHE25" s="248"/>
      <c r="BHF25" s="248"/>
      <c r="BHG25" s="248"/>
      <c r="BHH25" s="248"/>
      <c r="BHI25" s="248"/>
      <c r="BHJ25" s="248"/>
      <c r="BHK25" s="248"/>
      <c r="BHL25" s="248"/>
      <c r="BHM25" s="248"/>
      <c r="BHN25" s="248"/>
      <c r="BHO25" s="248"/>
      <c r="BHP25" s="248"/>
      <c r="BHQ25" s="248"/>
      <c r="BHR25" s="248"/>
      <c r="BHS25" s="248"/>
      <c r="BHT25" s="248"/>
      <c r="BHU25" s="248"/>
      <c r="BHV25" s="248"/>
      <c r="BHW25" s="248"/>
      <c r="BHX25" s="248"/>
      <c r="BHY25" s="248"/>
      <c r="BHZ25" s="248"/>
      <c r="BIA25" s="248"/>
      <c r="BIB25" s="248"/>
      <c r="BIC25" s="248"/>
      <c r="BID25" s="248"/>
      <c r="BIE25" s="248"/>
      <c r="BIF25" s="248"/>
      <c r="BIG25" s="248"/>
      <c r="BIH25" s="248"/>
      <c r="BII25" s="248"/>
      <c r="BIJ25" s="248"/>
      <c r="BIK25" s="248"/>
      <c r="BIL25" s="248"/>
      <c r="BIM25" s="248"/>
      <c r="BIN25" s="248"/>
      <c r="BIO25" s="248"/>
      <c r="BIP25" s="248"/>
      <c r="BIQ25" s="248"/>
      <c r="BIR25" s="248"/>
      <c r="BIS25" s="248"/>
      <c r="BIT25" s="248"/>
      <c r="BIU25" s="248"/>
      <c r="BIV25" s="248"/>
      <c r="BIW25" s="248"/>
      <c r="BIX25" s="248"/>
      <c r="BIY25" s="248"/>
      <c r="BIZ25" s="248"/>
      <c r="BJA25" s="248"/>
      <c r="BJB25" s="248"/>
      <c r="BJC25" s="248"/>
      <c r="BJD25" s="248"/>
      <c r="BJE25" s="248"/>
      <c r="BJF25" s="248"/>
      <c r="BJG25" s="248"/>
      <c r="BJH25" s="248"/>
      <c r="BJI25" s="248"/>
      <c r="BJJ25" s="248"/>
      <c r="BJK25" s="248"/>
      <c r="BJL25" s="248"/>
      <c r="BJM25" s="248"/>
      <c r="BJN25" s="248"/>
      <c r="BJO25" s="248"/>
      <c r="BJP25" s="248"/>
      <c r="BJQ25" s="248"/>
      <c r="BJR25" s="248"/>
      <c r="BJS25" s="248"/>
      <c r="BJT25" s="248"/>
      <c r="BJU25" s="248"/>
      <c r="BJV25" s="248"/>
      <c r="BJW25" s="248"/>
      <c r="BJX25" s="248"/>
      <c r="BJY25" s="248"/>
      <c r="BJZ25" s="248"/>
      <c r="BKA25" s="248"/>
      <c r="BKB25" s="248"/>
      <c r="BKC25" s="248"/>
      <c r="BKD25" s="248"/>
      <c r="BKE25" s="248"/>
      <c r="BKF25" s="248"/>
      <c r="BKG25" s="248"/>
      <c r="BKH25" s="248"/>
      <c r="BKI25" s="248"/>
      <c r="BKJ25" s="248"/>
      <c r="BKK25" s="248"/>
      <c r="BKL25" s="248"/>
      <c r="BKM25" s="248"/>
      <c r="BKN25" s="248"/>
      <c r="BKO25" s="248"/>
      <c r="BKP25" s="248"/>
      <c r="BKQ25" s="248"/>
      <c r="BKR25" s="248"/>
      <c r="BKS25" s="248"/>
      <c r="BKT25" s="248"/>
      <c r="BKU25" s="248"/>
      <c r="BKV25" s="248"/>
      <c r="BKW25" s="248"/>
      <c r="BKX25" s="248"/>
      <c r="BKY25" s="248"/>
      <c r="BKZ25" s="248"/>
      <c r="BLA25" s="248"/>
      <c r="BLB25" s="248"/>
      <c r="BLC25" s="248"/>
      <c r="BLD25" s="248"/>
      <c r="BLE25" s="248"/>
      <c r="BLF25" s="248"/>
      <c r="BLG25" s="248"/>
      <c r="BLH25" s="248"/>
      <c r="BLI25" s="248"/>
      <c r="BLJ25" s="248"/>
      <c r="BLK25" s="248"/>
      <c r="BLL25" s="248"/>
      <c r="BLM25" s="248"/>
      <c r="BLN25" s="248"/>
      <c r="BLO25" s="248"/>
      <c r="BLP25" s="248"/>
      <c r="BLQ25" s="248"/>
      <c r="BLR25" s="248"/>
      <c r="BLS25" s="248"/>
      <c r="BLT25" s="248"/>
      <c r="BLU25" s="248"/>
      <c r="BLV25" s="248"/>
      <c r="BLW25" s="248"/>
      <c r="BLX25" s="248"/>
      <c r="BLY25" s="248"/>
      <c r="BLZ25" s="248"/>
      <c r="BMA25" s="248"/>
      <c r="BMB25" s="248"/>
      <c r="BMC25" s="248"/>
      <c r="BMD25" s="248"/>
      <c r="BME25" s="248"/>
      <c r="BMF25" s="248"/>
      <c r="BMG25" s="248"/>
      <c r="BMH25" s="248"/>
      <c r="BMI25" s="248"/>
      <c r="BMJ25" s="248"/>
      <c r="BMK25" s="248"/>
      <c r="BML25" s="248"/>
      <c r="BMM25" s="248"/>
      <c r="BMN25" s="248"/>
      <c r="BMO25" s="248"/>
      <c r="BMP25" s="248"/>
      <c r="BMQ25" s="248"/>
      <c r="BMR25" s="248"/>
      <c r="BMS25" s="248"/>
      <c r="BMT25" s="248"/>
      <c r="BMU25" s="248"/>
      <c r="BMV25" s="248"/>
      <c r="BMW25" s="248"/>
      <c r="BMX25" s="248"/>
      <c r="BMY25" s="248"/>
      <c r="BMZ25" s="248"/>
      <c r="BNA25" s="248"/>
      <c r="BNB25" s="248"/>
      <c r="BNC25" s="248"/>
      <c r="BND25" s="248"/>
      <c r="BNE25" s="248"/>
      <c r="BNF25" s="248"/>
      <c r="BNG25" s="248"/>
      <c r="BNH25" s="248"/>
      <c r="BNI25" s="248"/>
      <c r="BNJ25" s="248"/>
      <c r="BNK25" s="248"/>
      <c r="BNL25" s="248"/>
      <c r="BNM25" s="248"/>
      <c r="BNN25" s="248"/>
      <c r="BNO25" s="248"/>
      <c r="BNP25" s="248"/>
      <c r="BNQ25" s="248"/>
      <c r="BNR25" s="248"/>
      <c r="BNS25" s="248"/>
      <c r="BNT25" s="248"/>
      <c r="BNU25" s="248"/>
      <c r="BNV25" s="248"/>
      <c r="BNW25" s="248"/>
      <c r="BNX25" s="248"/>
      <c r="BNY25" s="248"/>
      <c r="BNZ25" s="248"/>
      <c r="BOA25" s="248"/>
      <c r="BOB25" s="248"/>
      <c r="BOC25" s="248"/>
      <c r="BOD25" s="248"/>
      <c r="BOE25" s="248"/>
      <c r="BOF25" s="248"/>
      <c r="BOG25" s="248"/>
      <c r="BOH25" s="248"/>
      <c r="BOI25" s="248"/>
      <c r="BOJ25" s="248"/>
      <c r="BOK25" s="248"/>
      <c r="BOL25" s="248"/>
      <c r="BOM25" s="248"/>
      <c r="BON25" s="248"/>
      <c r="BOO25" s="248"/>
      <c r="BOP25" s="248"/>
      <c r="BOQ25" s="248"/>
      <c r="BOR25" s="248"/>
      <c r="BOS25" s="248"/>
      <c r="BOT25" s="248"/>
      <c r="BOU25" s="248"/>
      <c r="BOV25" s="248"/>
      <c r="BOW25" s="248"/>
      <c r="BOX25" s="248"/>
      <c r="BOY25" s="248"/>
      <c r="BOZ25" s="248"/>
      <c r="BPA25" s="248"/>
      <c r="BPB25" s="248"/>
      <c r="BPC25" s="248"/>
      <c r="BPD25" s="248"/>
      <c r="BPE25" s="248"/>
      <c r="BPF25" s="248"/>
      <c r="BPG25" s="248"/>
      <c r="BPH25" s="248"/>
      <c r="BPI25" s="248"/>
      <c r="BPJ25" s="248"/>
      <c r="BPK25" s="248"/>
      <c r="BPL25" s="248"/>
      <c r="BPM25" s="248"/>
      <c r="BPN25" s="248"/>
      <c r="BPO25" s="248"/>
      <c r="BPP25" s="248"/>
      <c r="BPQ25" s="248"/>
      <c r="BPR25" s="248"/>
      <c r="BPS25" s="248"/>
      <c r="BPT25" s="248"/>
      <c r="BPU25" s="248"/>
      <c r="BPV25" s="248"/>
      <c r="BPW25" s="248"/>
      <c r="BPX25" s="248"/>
      <c r="BPY25" s="248"/>
      <c r="BPZ25" s="248"/>
      <c r="BQA25" s="248"/>
      <c r="BQB25" s="248"/>
      <c r="BQC25" s="248"/>
      <c r="BQD25" s="248"/>
      <c r="BQE25" s="248"/>
      <c r="BQF25" s="248"/>
      <c r="BQG25" s="248"/>
      <c r="BQH25" s="248"/>
      <c r="BQI25" s="248"/>
      <c r="BQJ25" s="248"/>
      <c r="BQK25" s="248"/>
      <c r="BQL25" s="248"/>
      <c r="BQM25" s="248"/>
      <c r="BQN25" s="248"/>
      <c r="BQO25" s="248"/>
      <c r="BQP25" s="248"/>
      <c r="BQQ25" s="248"/>
      <c r="BQR25" s="248"/>
      <c r="BQS25" s="248"/>
      <c r="BQT25" s="248"/>
      <c r="BQU25" s="248"/>
      <c r="BQV25" s="248"/>
      <c r="BQW25" s="248"/>
      <c r="BQX25" s="248"/>
      <c r="BQY25" s="248"/>
      <c r="BQZ25" s="248"/>
      <c r="BRA25" s="248"/>
      <c r="BRB25" s="248"/>
      <c r="BRC25" s="248"/>
      <c r="BRD25" s="248"/>
      <c r="BRE25" s="248"/>
      <c r="BRF25" s="248"/>
      <c r="BRG25" s="248"/>
      <c r="BRH25" s="248"/>
      <c r="BRI25" s="248"/>
      <c r="BRJ25" s="248"/>
      <c r="BRK25" s="248"/>
      <c r="BRL25" s="248"/>
      <c r="BRM25" s="248"/>
      <c r="BRN25" s="248"/>
      <c r="BRO25" s="248"/>
      <c r="BRP25" s="248"/>
      <c r="BRQ25" s="248"/>
      <c r="BRR25" s="248"/>
      <c r="BRS25" s="248"/>
      <c r="BRT25" s="248"/>
      <c r="BRU25" s="248"/>
      <c r="BRV25" s="248"/>
      <c r="BRW25" s="248"/>
      <c r="BRX25" s="248"/>
      <c r="BRY25" s="248"/>
      <c r="BRZ25" s="248"/>
      <c r="BSA25" s="248"/>
      <c r="BSB25" s="248"/>
      <c r="BSC25" s="248"/>
      <c r="BSD25" s="248"/>
      <c r="BSE25" s="248"/>
      <c r="BSF25" s="248"/>
      <c r="BSG25" s="248"/>
      <c r="BSH25" s="248"/>
      <c r="BSI25" s="248"/>
      <c r="BSJ25" s="248"/>
      <c r="BSK25" s="248"/>
      <c r="BSL25" s="248"/>
      <c r="BSM25" s="248"/>
      <c r="BSN25" s="248"/>
      <c r="BSO25" s="248"/>
      <c r="BSP25" s="248"/>
      <c r="BSQ25" s="248"/>
      <c r="BSR25" s="248"/>
      <c r="BSS25" s="248"/>
      <c r="BST25" s="248"/>
      <c r="BSU25" s="248"/>
      <c r="BSV25" s="248"/>
      <c r="BSW25" s="248"/>
      <c r="BSX25" s="248"/>
      <c r="BSY25" s="248"/>
      <c r="BSZ25" s="248"/>
      <c r="BTA25" s="248"/>
      <c r="BTB25" s="248"/>
      <c r="BTC25" s="248"/>
      <c r="BTD25" s="248"/>
      <c r="BTE25" s="248"/>
      <c r="BTF25" s="248"/>
      <c r="BTG25" s="248"/>
      <c r="BTH25" s="248"/>
      <c r="BTI25" s="248"/>
      <c r="BTJ25" s="248"/>
      <c r="BTK25" s="248"/>
      <c r="BTL25" s="248"/>
      <c r="BTM25" s="248"/>
      <c r="BTN25" s="248"/>
      <c r="BTO25" s="248"/>
      <c r="BTP25" s="248"/>
      <c r="BTQ25" s="248"/>
      <c r="BTR25" s="248"/>
      <c r="BTS25" s="248"/>
      <c r="BTT25" s="248"/>
      <c r="BTU25" s="248"/>
      <c r="BTV25" s="248"/>
      <c r="BTW25" s="248"/>
      <c r="BTX25" s="248"/>
      <c r="BTY25" s="248"/>
      <c r="BTZ25" s="248"/>
      <c r="BUA25" s="248"/>
      <c r="BUB25" s="248"/>
      <c r="BUC25" s="248"/>
      <c r="BUD25" s="248"/>
      <c r="BUE25" s="248"/>
      <c r="BUF25" s="248"/>
      <c r="BUG25" s="248"/>
      <c r="BUH25" s="248"/>
      <c r="BUI25" s="248"/>
      <c r="BUJ25" s="248"/>
      <c r="BUK25" s="248"/>
      <c r="BUL25" s="248"/>
      <c r="BUM25" s="248"/>
      <c r="BUN25" s="248"/>
      <c r="BUO25" s="248"/>
      <c r="BUP25" s="248"/>
      <c r="BUQ25" s="248"/>
      <c r="BUR25" s="248"/>
      <c r="BUS25" s="248"/>
      <c r="BUT25" s="248"/>
      <c r="BUU25" s="248"/>
      <c r="BUV25" s="248"/>
      <c r="BUW25" s="248"/>
      <c r="BUX25" s="248"/>
      <c r="BUY25" s="248"/>
      <c r="BUZ25" s="248"/>
      <c r="BVA25" s="248"/>
      <c r="BVB25" s="248"/>
      <c r="BVC25" s="248"/>
      <c r="BVD25" s="248"/>
      <c r="BVE25" s="248"/>
      <c r="BVF25" s="248"/>
      <c r="BVG25" s="248"/>
      <c r="BVH25" s="248"/>
      <c r="BVI25" s="248"/>
      <c r="BVJ25" s="248"/>
      <c r="BVK25" s="248"/>
      <c r="BVL25" s="248"/>
      <c r="BVM25" s="248"/>
      <c r="BVN25" s="248"/>
      <c r="BVO25" s="248"/>
      <c r="BVP25" s="248"/>
      <c r="BVQ25" s="248"/>
      <c r="BVR25" s="248"/>
      <c r="BVS25" s="248"/>
      <c r="BVT25" s="248"/>
      <c r="BVU25" s="248"/>
      <c r="BVV25" s="248"/>
      <c r="BVW25" s="248"/>
      <c r="BVX25" s="248"/>
      <c r="BVY25" s="248"/>
      <c r="BVZ25" s="248"/>
      <c r="BWA25" s="248"/>
      <c r="BWB25" s="248"/>
      <c r="BWC25" s="248"/>
      <c r="BWD25" s="248"/>
      <c r="BWE25" s="248"/>
      <c r="BWF25" s="248"/>
      <c r="BWG25" s="248"/>
      <c r="BWH25" s="248"/>
      <c r="BWI25" s="248"/>
      <c r="BWJ25" s="248"/>
      <c r="BWK25" s="248"/>
      <c r="BWL25" s="248"/>
      <c r="BWM25" s="248"/>
      <c r="BWN25" s="248"/>
      <c r="BWO25" s="248"/>
      <c r="BWP25" s="248"/>
      <c r="BWQ25" s="248"/>
      <c r="BWR25" s="248"/>
      <c r="BWS25" s="248"/>
      <c r="BWT25" s="248"/>
      <c r="BWU25" s="248"/>
      <c r="BWV25" s="248"/>
      <c r="BWW25" s="248"/>
      <c r="BWX25" s="248"/>
      <c r="BWY25" s="248"/>
      <c r="BWZ25" s="248"/>
      <c r="BXA25" s="248"/>
      <c r="BXB25" s="248"/>
      <c r="BXC25" s="248"/>
      <c r="BXD25" s="248"/>
      <c r="BXE25" s="248"/>
      <c r="BXF25" s="248"/>
      <c r="BXG25" s="248"/>
      <c r="BXH25" s="248"/>
      <c r="BXI25" s="248"/>
      <c r="BXJ25" s="248"/>
      <c r="BXK25" s="248"/>
      <c r="BXL25" s="248"/>
      <c r="BXM25" s="248"/>
      <c r="BXN25" s="248"/>
      <c r="BXO25" s="248"/>
      <c r="BXP25" s="248"/>
      <c r="BXQ25" s="248"/>
      <c r="BXR25" s="248"/>
      <c r="BXS25" s="248"/>
      <c r="BXT25" s="248"/>
      <c r="BXU25" s="248"/>
      <c r="BXV25" s="248"/>
      <c r="BXW25" s="248"/>
      <c r="BXX25" s="248"/>
      <c r="BXY25" s="248"/>
      <c r="BXZ25" s="248"/>
      <c r="BYA25" s="248"/>
      <c r="BYB25" s="248"/>
      <c r="BYC25" s="248"/>
      <c r="BYD25" s="248"/>
      <c r="BYE25" s="248"/>
      <c r="BYF25" s="248"/>
      <c r="BYG25" s="248"/>
      <c r="BYH25" s="248"/>
      <c r="BYI25" s="248"/>
      <c r="BYJ25" s="248"/>
      <c r="BYK25" s="248"/>
      <c r="BYL25" s="248"/>
      <c r="BYM25" s="248"/>
      <c r="BYN25" s="248"/>
      <c r="BYO25" s="248"/>
      <c r="BYP25" s="248"/>
      <c r="BYQ25" s="248"/>
      <c r="BYR25" s="248"/>
      <c r="BYS25" s="248"/>
      <c r="BYT25" s="248"/>
      <c r="BYU25" s="248"/>
      <c r="BYV25" s="248"/>
      <c r="BYW25" s="248"/>
      <c r="BYX25" s="248"/>
      <c r="BYY25" s="248"/>
      <c r="BYZ25" s="248"/>
      <c r="BZA25" s="248"/>
      <c r="BZB25" s="248"/>
      <c r="BZC25" s="248"/>
      <c r="BZD25" s="248"/>
      <c r="BZE25" s="248"/>
      <c r="BZF25" s="248"/>
      <c r="BZG25" s="248"/>
      <c r="BZH25" s="248"/>
      <c r="BZI25" s="248"/>
      <c r="BZJ25" s="248"/>
      <c r="BZK25" s="248"/>
      <c r="BZL25" s="248"/>
      <c r="BZM25" s="248"/>
      <c r="BZN25" s="248"/>
      <c r="BZO25" s="248"/>
      <c r="BZP25" s="248"/>
      <c r="BZQ25" s="248"/>
      <c r="BZR25" s="248"/>
      <c r="BZS25" s="248"/>
      <c r="BZT25" s="248"/>
      <c r="BZU25" s="248"/>
      <c r="BZV25" s="248"/>
      <c r="BZW25" s="248"/>
      <c r="BZX25" s="248"/>
      <c r="BZY25" s="248"/>
      <c r="BZZ25" s="248"/>
      <c r="CAA25" s="248"/>
      <c r="CAB25" s="248"/>
      <c r="CAC25" s="248"/>
      <c r="CAD25" s="248"/>
      <c r="CAE25" s="248"/>
      <c r="CAF25" s="248"/>
      <c r="CAG25" s="248"/>
      <c r="CAH25" s="248"/>
      <c r="CAI25" s="248"/>
      <c r="CAJ25" s="248"/>
      <c r="CAK25" s="248"/>
      <c r="CAL25" s="248"/>
      <c r="CAM25" s="248"/>
      <c r="CAN25" s="248"/>
      <c r="CAO25" s="248"/>
      <c r="CAP25" s="248"/>
      <c r="CAQ25" s="248"/>
      <c r="CAR25" s="248"/>
      <c r="CAS25" s="248"/>
      <c r="CAT25" s="248"/>
      <c r="CAU25" s="248"/>
      <c r="CAV25" s="248"/>
      <c r="CAW25" s="248"/>
      <c r="CAX25" s="248"/>
      <c r="CAY25" s="248"/>
      <c r="CAZ25" s="248"/>
      <c r="CBA25" s="248"/>
      <c r="CBB25" s="248"/>
      <c r="CBC25" s="248"/>
      <c r="CBD25" s="248"/>
      <c r="CBE25" s="248"/>
      <c r="CBF25" s="248"/>
      <c r="CBG25" s="248"/>
      <c r="CBH25" s="248"/>
      <c r="CBI25" s="248"/>
      <c r="CBJ25" s="248"/>
      <c r="CBK25" s="248"/>
      <c r="CBL25" s="248"/>
      <c r="CBM25" s="248"/>
      <c r="CBN25" s="248"/>
      <c r="CBO25" s="248"/>
      <c r="CBP25" s="248"/>
      <c r="CBQ25" s="248"/>
      <c r="CBR25" s="248"/>
      <c r="CBS25" s="248"/>
      <c r="CBT25" s="248"/>
      <c r="CBU25" s="248"/>
      <c r="CBV25" s="248"/>
      <c r="CBW25" s="248"/>
      <c r="CBX25" s="248"/>
      <c r="CBY25" s="248"/>
      <c r="CBZ25" s="248"/>
      <c r="CCA25" s="248"/>
      <c r="CCB25" s="248"/>
      <c r="CCC25" s="248"/>
      <c r="CCD25" s="248"/>
      <c r="CCE25" s="248"/>
      <c r="CCF25" s="248"/>
      <c r="CCG25" s="248"/>
      <c r="CCH25" s="248"/>
      <c r="CCI25" s="248"/>
      <c r="CCJ25" s="248"/>
      <c r="CCK25" s="248"/>
      <c r="CCL25" s="248"/>
      <c r="CCM25" s="248"/>
      <c r="CCN25" s="248"/>
      <c r="CCO25" s="248"/>
      <c r="CCP25" s="248"/>
      <c r="CCQ25" s="248"/>
      <c r="CCR25" s="248"/>
      <c r="CCS25" s="248"/>
      <c r="CCT25" s="248"/>
      <c r="CCU25" s="248"/>
      <c r="CCV25" s="248"/>
      <c r="CCW25" s="248"/>
      <c r="CCX25" s="248"/>
      <c r="CCY25" s="248"/>
      <c r="CCZ25" s="248"/>
      <c r="CDA25" s="248"/>
      <c r="CDB25" s="248"/>
      <c r="CDC25" s="248"/>
      <c r="CDD25" s="248"/>
      <c r="CDE25" s="248"/>
      <c r="CDF25" s="248"/>
      <c r="CDG25" s="248"/>
      <c r="CDH25" s="248"/>
      <c r="CDI25" s="248"/>
      <c r="CDJ25" s="248"/>
      <c r="CDK25" s="248"/>
      <c r="CDL25" s="248"/>
      <c r="CDM25" s="248"/>
      <c r="CDN25" s="248"/>
      <c r="CDO25" s="248"/>
      <c r="CDP25" s="248"/>
      <c r="CDQ25" s="248"/>
      <c r="CDR25" s="248"/>
      <c r="CDS25" s="248"/>
      <c r="CDT25" s="248"/>
      <c r="CDU25" s="248"/>
      <c r="CDV25" s="248"/>
      <c r="CDW25" s="248"/>
      <c r="CDX25" s="248"/>
      <c r="CDY25" s="248"/>
      <c r="CDZ25" s="248"/>
      <c r="CEA25" s="248"/>
      <c r="CEB25" s="248"/>
      <c r="CEC25" s="248"/>
      <c r="CED25" s="248"/>
      <c r="CEE25" s="248"/>
      <c r="CEF25" s="248"/>
      <c r="CEG25" s="248"/>
      <c r="CEH25" s="248"/>
      <c r="CEI25" s="248"/>
      <c r="CEJ25" s="248"/>
      <c r="CEK25" s="248"/>
      <c r="CEL25" s="248"/>
      <c r="CEM25" s="248"/>
      <c r="CEN25" s="248"/>
      <c r="CEO25" s="248"/>
      <c r="CEP25" s="248"/>
      <c r="CEQ25" s="248"/>
      <c r="CER25" s="248"/>
      <c r="CES25" s="248"/>
      <c r="CET25" s="248"/>
      <c r="CEU25" s="248"/>
      <c r="CEV25" s="248"/>
      <c r="CEW25" s="248"/>
      <c r="CEX25" s="248"/>
      <c r="CEY25" s="248"/>
      <c r="CEZ25" s="248"/>
      <c r="CFA25" s="248"/>
      <c r="CFB25" s="248"/>
      <c r="CFC25" s="248"/>
      <c r="CFD25" s="248"/>
      <c r="CFE25" s="248"/>
      <c r="CFF25" s="248"/>
      <c r="CFG25" s="248"/>
      <c r="CFH25" s="248"/>
      <c r="CFI25" s="248"/>
      <c r="CFJ25" s="248"/>
      <c r="CFK25" s="248"/>
      <c r="CFL25" s="248"/>
      <c r="CFM25" s="248"/>
      <c r="CFN25" s="248"/>
      <c r="CFO25" s="248"/>
      <c r="CFP25" s="248"/>
      <c r="CFQ25" s="248"/>
      <c r="CFR25" s="248"/>
      <c r="CFS25" s="248"/>
      <c r="CFT25" s="248"/>
      <c r="CFU25" s="248"/>
      <c r="CFV25" s="248"/>
      <c r="CFW25" s="248"/>
      <c r="CFX25" s="248"/>
      <c r="CFY25" s="248"/>
      <c r="CFZ25" s="248"/>
      <c r="CGA25" s="248"/>
      <c r="CGB25" s="248"/>
      <c r="CGC25" s="248"/>
      <c r="CGD25" s="248"/>
      <c r="CGE25" s="248"/>
      <c r="CGF25" s="248"/>
      <c r="CGG25" s="248"/>
      <c r="CGH25" s="248"/>
      <c r="CGI25" s="248"/>
      <c r="CGJ25" s="248"/>
      <c r="CGK25" s="248"/>
      <c r="CGL25" s="248"/>
      <c r="CGM25" s="248"/>
      <c r="CGN25" s="248"/>
      <c r="CGO25" s="248"/>
      <c r="CGP25" s="248"/>
      <c r="CGQ25" s="248"/>
      <c r="CGR25" s="248"/>
      <c r="CGS25" s="248"/>
      <c r="CGT25" s="248"/>
      <c r="CGU25" s="248"/>
      <c r="CGV25" s="248"/>
      <c r="CGW25" s="248"/>
      <c r="CGX25" s="248"/>
      <c r="CGY25" s="248"/>
      <c r="CGZ25" s="248"/>
      <c r="CHA25" s="248"/>
      <c r="CHB25" s="248"/>
      <c r="CHC25" s="248"/>
      <c r="CHD25" s="248"/>
      <c r="CHE25" s="248"/>
      <c r="CHF25" s="248"/>
      <c r="CHG25" s="248"/>
      <c r="CHH25" s="248"/>
      <c r="CHI25" s="248"/>
      <c r="CHJ25" s="248"/>
      <c r="CHK25" s="248"/>
      <c r="CHL25" s="248"/>
      <c r="CHM25" s="248"/>
      <c r="CHN25" s="248"/>
      <c r="CHO25" s="248"/>
      <c r="CHP25" s="248"/>
      <c r="CHQ25" s="248"/>
      <c r="CHR25" s="248"/>
      <c r="CHS25" s="248"/>
      <c r="CHT25" s="248"/>
      <c r="CHU25" s="248"/>
      <c r="CHV25" s="248"/>
      <c r="CHW25" s="248"/>
      <c r="CHX25" s="248"/>
      <c r="CHY25" s="248"/>
      <c r="CHZ25" s="248"/>
      <c r="CIA25" s="248"/>
      <c r="CIB25" s="248"/>
      <c r="CIC25" s="248"/>
      <c r="CID25" s="248"/>
      <c r="CIE25" s="248"/>
      <c r="CIF25" s="248"/>
      <c r="CIG25" s="248"/>
      <c r="CIH25" s="248"/>
      <c r="CII25" s="248"/>
      <c r="CIJ25" s="248"/>
      <c r="CIK25" s="248"/>
      <c r="CIL25" s="248"/>
      <c r="CIM25" s="248"/>
      <c r="CIN25" s="248"/>
      <c r="CIO25" s="248"/>
      <c r="CIP25" s="248"/>
      <c r="CIQ25" s="248"/>
      <c r="CIR25" s="248"/>
      <c r="CIS25" s="248"/>
      <c r="CIT25" s="248"/>
      <c r="CIU25" s="248"/>
      <c r="CIV25" s="248"/>
      <c r="CIW25" s="248"/>
      <c r="CIX25" s="248"/>
      <c r="CIY25" s="248"/>
      <c r="CIZ25" s="248"/>
      <c r="CJA25" s="248"/>
      <c r="CJB25" s="248"/>
      <c r="CJC25" s="248"/>
      <c r="CJD25" s="248"/>
      <c r="CJE25" s="248"/>
      <c r="CJF25" s="248"/>
      <c r="CJG25" s="248"/>
      <c r="CJH25" s="248"/>
      <c r="CJI25" s="248"/>
      <c r="CJJ25" s="248"/>
      <c r="CJK25" s="248"/>
      <c r="CJL25" s="248"/>
      <c r="CJM25" s="248"/>
      <c r="CJN25" s="248"/>
      <c r="CJO25" s="248"/>
      <c r="CJP25" s="248"/>
      <c r="CJQ25" s="248"/>
      <c r="CJR25" s="248"/>
      <c r="CJS25" s="248"/>
      <c r="CJT25" s="248"/>
      <c r="CJU25" s="248"/>
      <c r="CJV25" s="248"/>
      <c r="CJW25" s="248"/>
      <c r="CJX25" s="248"/>
      <c r="CJY25" s="248"/>
      <c r="CJZ25" s="248"/>
      <c r="CKA25" s="248"/>
      <c r="CKB25" s="248"/>
      <c r="CKC25" s="248"/>
      <c r="CKD25" s="248"/>
      <c r="CKE25" s="248"/>
      <c r="CKF25" s="248"/>
      <c r="CKG25" s="248"/>
      <c r="CKH25" s="248"/>
      <c r="CKI25" s="248"/>
      <c r="CKJ25" s="248"/>
      <c r="CKK25" s="248"/>
      <c r="CKL25" s="248"/>
      <c r="CKM25" s="248"/>
      <c r="CKN25" s="248"/>
      <c r="CKO25" s="248"/>
      <c r="CKP25" s="248"/>
      <c r="CKQ25" s="248"/>
      <c r="CKR25" s="248"/>
      <c r="CKS25" s="248"/>
      <c r="CKT25" s="248"/>
      <c r="CKU25" s="248"/>
      <c r="CKV25" s="248"/>
      <c r="CKW25" s="248"/>
      <c r="CKX25" s="248"/>
      <c r="CKY25" s="248"/>
      <c r="CKZ25" s="248"/>
      <c r="CLA25" s="248"/>
      <c r="CLB25" s="248"/>
      <c r="CLC25" s="248"/>
      <c r="CLD25" s="248"/>
      <c r="CLE25" s="248"/>
      <c r="CLF25" s="248"/>
      <c r="CLG25" s="248"/>
      <c r="CLH25" s="248"/>
      <c r="CLI25" s="248"/>
      <c r="CLJ25" s="248"/>
      <c r="CLK25" s="248"/>
      <c r="CLL25" s="248"/>
      <c r="CLM25" s="248"/>
      <c r="CLN25" s="248"/>
      <c r="CLO25" s="248"/>
      <c r="CLP25" s="248"/>
      <c r="CLQ25" s="248"/>
      <c r="CLR25" s="248"/>
      <c r="CLS25" s="248"/>
      <c r="CLT25" s="248"/>
      <c r="CLU25" s="248"/>
      <c r="CLV25" s="248"/>
      <c r="CLW25" s="248"/>
      <c r="CLX25" s="248"/>
      <c r="CLY25" s="248"/>
      <c r="CLZ25" s="248"/>
      <c r="CMA25" s="248"/>
      <c r="CMB25" s="248"/>
      <c r="CMC25" s="248"/>
      <c r="CMD25" s="248"/>
      <c r="CME25" s="248"/>
      <c r="CMF25" s="248"/>
      <c r="CMG25" s="248"/>
      <c r="CMH25" s="248"/>
      <c r="CMI25" s="248"/>
      <c r="CMJ25" s="248"/>
      <c r="CMK25" s="248"/>
      <c r="CML25" s="248"/>
      <c r="CMM25" s="248"/>
      <c r="CMN25" s="248"/>
      <c r="CMO25" s="248"/>
      <c r="CMP25" s="248"/>
      <c r="CMQ25" s="248"/>
      <c r="CMR25" s="248"/>
      <c r="CMS25" s="248"/>
      <c r="CMT25" s="248"/>
      <c r="CMU25" s="248"/>
      <c r="CMV25" s="248"/>
      <c r="CMW25" s="248"/>
      <c r="CMX25" s="248"/>
      <c r="CMY25" s="248"/>
      <c r="CMZ25" s="248"/>
      <c r="CNA25" s="248"/>
      <c r="CNB25" s="248"/>
      <c r="CNC25" s="248"/>
      <c r="CND25" s="248"/>
      <c r="CNE25" s="248"/>
      <c r="CNF25" s="248"/>
      <c r="CNG25" s="248"/>
      <c r="CNH25" s="248"/>
      <c r="CNI25" s="248"/>
      <c r="CNJ25" s="248"/>
      <c r="CNK25" s="248"/>
      <c r="CNL25" s="248"/>
      <c r="CNM25" s="248"/>
      <c r="CNN25" s="248"/>
      <c r="CNO25" s="248"/>
      <c r="CNP25" s="248"/>
      <c r="CNQ25" s="248"/>
      <c r="CNR25" s="248"/>
      <c r="CNS25" s="248"/>
      <c r="CNT25" s="248"/>
      <c r="CNU25" s="248"/>
      <c r="CNV25" s="248"/>
      <c r="CNW25" s="248"/>
      <c r="CNX25" s="248"/>
      <c r="CNY25" s="248"/>
      <c r="CNZ25" s="248"/>
      <c r="COA25" s="248"/>
      <c r="COB25" s="248"/>
      <c r="COC25" s="248"/>
      <c r="COD25" s="248"/>
      <c r="COE25" s="248"/>
      <c r="COF25" s="248"/>
      <c r="COG25" s="248"/>
      <c r="COH25" s="248"/>
      <c r="COI25" s="248"/>
      <c r="COJ25" s="248"/>
      <c r="COK25" s="248"/>
      <c r="COL25" s="248"/>
      <c r="COM25" s="248"/>
      <c r="CON25" s="248"/>
      <c r="COO25" s="248"/>
      <c r="COP25" s="248"/>
      <c r="COQ25" s="248"/>
      <c r="COR25" s="248"/>
      <c r="COS25" s="248"/>
      <c r="COT25" s="248"/>
      <c r="COU25" s="248"/>
      <c r="COV25" s="248"/>
      <c r="COW25" s="248"/>
      <c r="COX25" s="248"/>
      <c r="COY25" s="248"/>
      <c r="COZ25" s="248"/>
      <c r="CPA25" s="248"/>
      <c r="CPB25" s="248"/>
      <c r="CPC25" s="248"/>
      <c r="CPD25" s="248"/>
      <c r="CPE25" s="248"/>
      <c r="CPF25" s="248"/>
      <c r="CPG25" s="248"/>
      <c r="CPH25" s="248"/>
      <c r="CPI25" s="248"/>
      <c r="CPJ25" s="248"/>
      <c r="CPK25" s="248"/>
      <c r="CPL25" s="248"/>
      <c r="CPM25" s="248"/>
      <c r="CPN25" s="248"/>
      <c r="CPO25" s="248"/>
      <c r="CPP25" s="248"/>
      <c r="CPQ25" s="248"/>
      <c r="CPR25" s="248"/>
      <c r="CPS25" s="248"/>
      <c r="CPT25" s="248"/>
      <c r="CPU25" s="248"/>
      <c r="CPV25" s="248"/>
      <c r="CPW25" s="248"/>
      <c r="CPX25" s="248"/>
      <c r="CPY25" s="248"/>
      <c r="CPZ25" s="248"/>
      <c r="CQA25" s="248"/>
      <c r="CQB25" s="248"/>
      <c r="CQC25" s="248"/>
      <c r="CQD25" s="248"/>
      <c r="CQE25" s="248"/>
      <c r="CQF25" s="248"/>
      <c r="CQG25" s="248"/>
      <c r="CQH25" s="248"/>
      <c r="CQI25" s="248"/>
      <c r="CQJ25" s="248"/>
      <c r="CQK25" s="248"/>
      <c r="CQL25" s="248"/>
      <c r="CQM25" s="248"/>
      <c r="CQN25" s="248"/>
      <c r="CQO25" s="248"/>
      <c r="CQP25" s="248"/>
      <c r="CQQ25" s="248"/>
      <c r="CQR25" s="248"/>
      <c r="CQS25" s="248"/>
      <c r="CQT25" s="248"/>
      <c r="CQU25" s="248"/>
      <c r="CQV25" s="248"/>
      <c r="CQW25" s="248"/>
      <c r="CQX25" s="248"/>
      <c r="CQY25" s="248"/>
      <c r="CQZ25" s="248"/>
      <c r="CRA25" s="248"/>
      <c r="CRB25" s="248"/>
      <c r="CRC25" s="248"/>
      <c r="CRD25" s="248"/>
      <c r="CRE25" s="248"/>
      <c r="CRF25" s="248"/>
      <c r="CRG25" s="248"/>
      <c r="CRH25" s="248"/>
      <c r="CRI25" s="248"/>
      <c r="CRJ25" s="248"/>
      <c r="CRK25" s="248"/>
      <c r="CRL25" s="248"/>
      <c r="CRM25" s="248"/>
      <c r="CRN25" s="248"/>
      <c r="CRO25" s="248"/>
      <c r="CRP25" s="248"/>
      <c r="CRQ25" s="248"/>
      <c r="CRR25" s="248"/>
      <c r="CRS25" s="248"/>
      <c r="CRT25" s="248"/>
      <c r="CRU25" s="248"/>
      <c r="CRV25" s="248"/>
      <c r="CRW25" s="248"/>
      <c r="CRX25" s="248"/>
      <c r="CRY25" s="248"/>
      <c r="CRZ25" s="248"/>
      <c r="CSA25" s="248"/>
      <c r="CSB25" s="248"/>
      <c r="CSC25" s="248"/>
      <c r="CSD25" s="248"/>
      <c r="CSE25" s="248"/>
      <c r="CSF25" s="248"/>
      <c r="CSG25" s="248"/>
      <c r="CSH25" s="248"/>
      <c r="CSI25" s="248"/>
      <c r="CSJ25" s="248"/>
      <c r="CSK25" s="248"/>
      <c r="CSL25" s="248"/>
      <c r="CSM25" s="248"/>
      <c r="CSN25" s="248"/>
      <c r="CSO25" s="248"/>
      <c r="CSP25" s="248"/>
      <c r="CSQ25" s="248"/>
      <c r="CSR25" s="248"/>
      <c r="CSS25" s="248"/>
      <c r="CST25" s="248"/>
      <c r="CSU25" s="248"/>
      <c r="CSV25" s="248"/>
      <c r="CSW25" s="248"/>
      <c r="CSX25" s="248"/>
      <c r="CSY25" s="248"/>
      <c r="CSZ25" s="248"/>
      <c r="CTA25" s="248"/>
      <c r="CTB25" s="248"/>
      <c r="CTC25" s="248"/>
      <c r="CTD25" s="248"/>
      <c r="CTE25" s="248"/>
      <c r="CTF25" s="248"/>
      <c r="CTG25" s="248"/>
      <c r="CTH25" s="248"/>
      <c r="CTI25" s="248"/>
      <c r="CTJ25" s="248"/>
      <c r="CTK25" s="248"/>
      <c r="CTL25" s="248"/>
      <c r="CTM25" s="248"/>
      <c r="CTN25" s="248"/>
      <c r="CTO25" s="248"/>
      <c r="CTP25" s="248"/>
      <c r="CTQ25" s="248"/>
      <c r="CTR25" s="248"/>
      <c r="CTS25" s="248"/>
      <c r="CTT25" s="248"/>
      <c r="CTU25" s="248"/>
      <c r="CTV25" s="248"/>
      <c r="CTW25" s="248"/>
      <c r="CTX25" s="248"/>
      <c r="CTY25" s="248"/>
      <c r="CTZ25" s="248"/>
      <c r="CUA25" s="248"/>
      <c r="CUB25" s="248"/>
      <c r="CUC25" s="248"/>
      <c r="CUD25" s="248"/>
      <c r="CUE25" s="248"/>
      <c r="CUF25" s="248"/>
      <c r="CUG25" s="248"/>
      <c r="CUH25" s="248"/>
      <c r="CUI25" s="248"/>
      <c r="CUJ25" s="248"/>
      <c r="CUK25" s="248"/>
      <c r="CUL25" s="248"/>
      <c r="CUM25" s="248"/>
      <c r="CUN25" s="248"/>
      <c r="CUO25" s="248"/>
      <c r="CUP25" s="248"/>
      <c r="CUQ25" s="248"/>
      <c r="CUR25" s="248"/>
      <c r="CUS25" s="248"/>
      <c r="CUT25" s="248"/>
      <c r="CUU25" s="248"/>
      <c r="CUV25" s="248"/>
      <c r="CUW25" s="248"/>
      <c r="CUX25" s="248"/>
      <c r="CUY25" s="248"/>
      <c r="CUZ25" s="248"/>
      <c r="CVA25" s="248"/>
      <c r="CVB25" s="248"/>
      <c r="CVC25" s="248"/>
      <c r="CVD25" s="248"/>
      <c r="CVE25" s="248"/>
      <c r="CVF25" s="248"/>
      <c r="CVG25" s="248"/>
      <c r="CVH25" s="248"/>
      <c r="CVI25" s="248"/>
      <c r="CVJ25" s="248"/>
      <c r="CVK25" s="248"/>
      <c r="CVL25" s="248"/>
      <c r="CVM25" s="248"/>
      <c r="CVN25" s="248"/>
      <c r="CVO25" s="248"/>
      <c r="CVP25" s="248"/>
      <c r="CVQ25" s="248"/>
      <c r="CVR25" s="248"/>
      <c r="CVS25" s="248"/>
      <c r="CVT25" s="248"/>
      <c r="CVU25" s="248"/>
      <c r="CVV25" s="248"/>
      <c r="CVW25" s="248"/>
      <c r="CVX25" s="248"/>
      <c r="CVY25" s="248"/>
      <c r="CVZ25" s="248"/>
      <c r="CWA25" s="248"/>
      <c r="CWB25" s="248"/>
      <c r="CWC25" s="248"/>
      <c r="CWD25" s="248"/>
      <c r="CWE25" s="248"/>
      <c r="CWF25" s="248"/>
      <c r="CWG25" s="248"/>
      <c r="CWH25" s="248"/>
      <c r="CWI25" s="248"/>
      <c r="CWJ25" s="248"/>
      <c r="CWK25" s="248"/>
      <c r="CWL25" s="248"/>
      <c r="CWM25" s="248"/>
      <c r="CWN25" s="248"/>
      <c r="CWO25" s="248"/>
      <c r="CWP25" s="248"/>
      <c r="CWQ25" s="248"/>
      <c r="CWR25" s="248"/>
      <c r="CWS25" s="248"/>
      <c r="CWT25" s="248"/>
      <c r="CWU25" s="248"/>
      <c r="CWV25" s="248"/>
      <c r="CWW25" s="248"/>
      <c r="CWX25" s="248"/>
      <c r="CWY25" s="248"/>
      <c r="CWZ25" s="248"/>
      <c r="CXA25" s="248"/>
      <c r="CXB25" s="248"/>
      <c r="CXC25" s="248"/>
      <c r="CXD25" s="248"/>
      <c r="CXE25" s="248"/>
      <c r="CXF25" s="248"/>
      <c r="CXG25" s="248"/>
      <c r="CXH25" s="248"/>
      <c r="CXI25" s="248"/>
      <c r="CXJ25" s="248"/>
      <c r="CXK25" s="248"/>
      <c r="CXL25" s="248"/>
      <c r="CXM25" s="248"/>
      <c r="CXN25" s="248"/>
      <c r="CXO25" s="248"/>
      <c r="CXP25" s="248"/>
      <c r="CXQ25" s="248"/>
      <c r="CXR25" s="248"/>
      <c r="CXS25" s="248"/>
      <c r="CXT25" s="248"/>
      <c r="CXU25" s="248"/>
      <c r="CXV25" s="248"/>
      <c r="CXW25" s="248"/>
      <c r="CXX25" s="248"/>
      <c r="CXY25" s="248"/>
      <c r="CXZ25" s="248"/>
      <c r="CYA25" s="248"/>
      <c r="CYB25" s="248"/>
      <c r="CYC25" s="248"/>
      <c r="CYD25" s="248"/>
      <c r="CYE25" s="248"/>
      <c r="CYF25" s="248"/>
      <c r="CYG25" s="248"/>
      <c r="CYH25" s="248"/>
      <c r="CYI25" s="248"/>
      <c r="CYJ25" s="248"/>
      <c r="CYK25" s="248"/>
      <c r="CYL25" s="248"/>
      <c r="CYM25" s="248"/>
      <c r="CYN25" s="248"/>
      <c r="CYO25" s="248"/>
      <c r="CYP25" s="248"/>
      <c r="CYQ25" s="248"/>
      <c r="CYR25" s="248"/>
      <c r="CYS25" s="248"/>
      <c r="CYT25" s="248"/>
      <c r="CYU25" s="248"/>
      <c r="CYV25" s="248"/>
      <c r="CYW25" s="248"/>
      <c r="CYX25" s="248"/>
      <c r="CYY25" s="248"/>
      <c r="CYZ25" s="248"/>
      <c r="CZA25" s="248"/>
      <c r="CZB25" s="248"/>
      <c r="CZC25" s="248"/>
      <c r="CZD25" s="248"/>
      <c r="CZE25" s="248"/>
      <c r="CZF25" s="248"/>
      <c r="CZG25" s="248"/>
      <c r="CZH25" s="248"/>
      <c r="CZI25" s="248"/>
      <c r="CZJ25" s="248"/>
      <c r="CZK25" s="248"/>
      <c r="CZL25" s="248"/>
      <c r="CZM25" s="248"/>
      <c r="CZN25" s="248"/>
      <c r="CZO25" s="248"/>
      <c r="CZP25" s="248"/>
      <c r="CZQ25" s="248"/>
      <c r="CZR25" s="248"/>
      <c r="CZS25" s="248"/>
      <c r="CZT25" s="248"/>
      <c r="CZU25" s="248"/>
      <c r="CZV25" s="248"/>
      <c r="CZW25" s="248"/>
      <c r="CZX25" s="248"/>
      <c r="CZY25" s="248"/>
      <c r="CZZ25" s="248"/>
      <c r="DAA25" s="248"/>
      <c r="DAB25" s="248"/>
      <c r="DAC25" s="248"/>
      <c r="DAD25" s="248"/>
      <c r="DAE25" s="248"/>
      <c r="DAF25" s="248"/>
      <c r="DAG25" s="248"/>
      <c r="DAH25" s="248"/>
      <c r="DAI25" s="248"/>
      <c r="DAJ25" s="248"/>
      <c r="DAK25" s="248"/>
      <c r="DAL25" s="248"/>
      <c r="DAM25" s="248"/>
      <c r="DAN25" s="248"/>
      <c r="DAO25" s="248"/>
      <c r="DAP25" s="248"/>
      <c r="DAQ25" s="248"/>
      <c r="DAR25" s="248"/>
      <c r="DAS25" s="248"/>
      <c r="DAT25" s="248"/>
      <c r="DAU25" s="248"/>
      <c r="DAV25" s="248"/>
      <c r="DAW25" s="248"/>
      <c r="DAX25" s="248"/>
      <c r="DAY25" s="248"/>
      <c r="DAZ25" s="248"/>
      <c r="DBA25" s="248"/>
      <c r="DBB25" s="248"/>
      <c r="DBC25" s="248"/>
      <c r="DBD25" s="248"/>
      <c r="DBE25" s="248"/>
      <c r="DBF25" s="248"/>
      <c r="DBG25" s="248"/>
      <c r="DBH25" s="248"/>
      <c r="DBI25" s="248"/>
      <c r="DBJ25" s="248"/>
      <c r="DBK25" s="248"/>
      <c r="DBL25" s="248"/>
      <c r="DBM25" s="248"/>
      <c r="DBN25" s="248"/>
      <c r="DBO25" s="248"/>
      <c r="DBP25" s="248"/>
      <c r="DBQ25" s="248"/>
      <c r="DBR25" s="248"/>
      <c r="DBS25" s="248"/>
      <c r="DBT25" s="248"/>
      <c r="DBU25" s="248"/>
      <c r="DBV25" s="248"/>
      <c r="DBW25" s="248"/>
      <c r="DBX25" s="248"/>
      <c r="DBY25" s="248"/>
      <c r="DBZ25" s="248"/>
      <c r="DCA25" s="248"/>
      <c r="DCB25" s="248"/>
      <c r="DCC25" s="248"/>
      <c r="DCD25" s="248"/>
      <c r="DCE25" s="248"/>
      <c r="DCF25" s="248"/>
      <c r="DCG25" s="248"/>
      <c r="DCH25" s="248"/>
      <c r="DCI25" s="248"/>
      <c r="DCJ25" s="248"/>
      <c r="DCK25" s="248"/>
      <c r="DCL25" s="248"/>
      <c r="DCM25" s="248"/>
      <c r="DCN25" s="248"/>
      <c r="DCO25" s="248"/>
      <c r="DCP25" s="248"/>
      <c r="DCQ25" s="248"/>
      <c r="DCR25" s="248"/>
      <c r="DCS25" s="248"/>
      <c r="DCT25" s="248"/>
      <c r="DCU25" s="248"/>
      <c r="DCV25" s="248"/>
      <c r="DCW25" s="248"/>
      <c r="DCX25" s="248"/>
      <c r="DCY25" s="248"/>
      <c r="DCZ25" s="248"/>
      <c r="DDA25" s="248"/>
      <c r="DDB25" s="248"/>
      <c r="DDC25" s="248"/>
      <c r="DDD25" s="248"/>
      <c r="DDE25" s="248"/>
      <c r="DDF25" s="248"/>
      <c r="DDG25" s="248"/>
      <c r="DDH25" s="248"/>
      <c r="DDI25" s="248"/>
      <c r="DDJ25" s="248"/>
      <c r="DDK25" s="248"/>
      <c r="DDL25" s="248"/>
      <c r="DDM25" s="248"/>
      <c r="DDN25" s="248"/>
      <c r="DDO25" s="248"/>
      <c r="DDP25" s="248"/>
      <c r="DDQ25" s="248"/>
      <c r="DDR25" s="248"/>
      <c r="DDS25" s="248"/>
      <c r="DDT25" s="248"/>
      <c r="DDU25" s="248"/>
      <c r="DDV25" s="248"/>
      <c r="DDW25" s="248"/>
      <c r="DDX25" s="248"/>
      <c r="DDY25" s="248"/>
      <c r="DDZ25" s="248"/>
      <c r="DEA25" s="248"/>
      <c r="DEB25" s="248"/>
      <c r="DEC25" s="248"/>
      <c r="DED25" s="248"/>
      <c r="DEE25" s="248"/>
      <c r="DEF25" s="248"/>
      <c r="DEG25" s="248"/>
      <c r="DEH25" s="248"/>
      <c r="DEI25" s="248"/>
      <c r="DEJ25" s="248"/>
      <c r="DEK25" s="248"/>
      <c r="DEL25" s="248"/>
      <c r="DEM25" s="248"/>
      <c r="DEN25" s="248"/>
      <c r="DEO25" s="248"/>
      <c r="DEP25" s="248"/>
      <c r="DEQ25" s="248"/>
      <c r="DER25" s="248"/>
      <c r="DES25" s="248"/>
      <c r="DET25" s="248"/>
      <c r="DEU25" s="248"/>
      <c r="DEV25" s="248"/>
      <c r="DEW25" s="248"/>
      <c r="DEX25" s="248"/>
      <c r="DEY25" s="248"/>
      <c r="DEZ25" s="248"/>
      <c r="DFA25" s="248"/>
      <c r="DFB25" s="248"/>
      <c r="DFC25" s="248"/>
      <c r="DFD25" s="248"/>
      <c r="DFE25" s="248"/>
      <c r="DFF25" s="248"/>
      <c r="DFG25" s="248"/>
      <c r="DFH25" s="248"/>
      <c r="DFI25" s="248"/>
      <c r="DFJ25" s="248"/>
      <c r="DFK25" s="248"/>
      <c r="DFL25" s="248"/>
      <c r="DFM25" s="248"/>
      <c r="DFN25" s="248"/>
      <c r="DFO25" s="248"/>
      <c r="DFP25" s="248"/>
      <c r="DFQ25" s="248"/>
      <c r="DFR25" s="248"/>
      <c r="DFS25" s="248"/>
      <c r="DFT25" s="248"/>
      <c r="DFU25" s="248"/>
      <c r="DFV25" s="248"/>
      <c r="DFW25" s="248"/>
      <c r="DFX25" s="248"/>
      <c r="DFY25" s="248"/>
      <c r="DFZ25" s="248"/>
      <c r="DGA25" s="248"/>
      <c r="DGB25" s="248"/>
      <c r="DGC25" s="248"/>
      <c r="DGD25" s="248"/>
      <c r="DGE25" s="248"/>
      <c r="DGF25" s="248"/>
      <c r="DGG25" s="248"/>
      <c r="DGH25" s="248"/>
      <c r="DGI25" s="248"/>
      <c r="DGJ25" s="248"/>
      <c r="DGK25" s="248"/>
      <c r="DGL25" s="248"/>
      <c r="DGM25" s="248"/>
      <c r="DGN25" s="248"/>
      <c r="DGO25" s="248"/>
      <c r="DGP25" s="248"/>
      <c r="DGQ25" s="248"/>
      <c r="DGR25" s="248"/>
      <c r="DGS25" s="248"/>
      <c r="DGT25" s="248"/>
      <c r="DGU25" s="248"/>
      <c r="DGV25" s="248"/>
      <c r="DGW25" s="248"/>
      <c r="DGX25" s="248"/>
      <c r="DGY25" s="248"/>
      <c r="DGZ25" s="248"/>
      <c r="DHA25" s="248"/>
      <c r="DHB25" s="248"/>
      <c r="DHC25" s="248"/>
      <c r="DHD25" s="248"/>
      <c r="DHE25" s="248"/>
      <c r="DHF25" s="248"/>
      <c r="DHG25" s="248"/>
      <c r="DHH25" s="248"/>
      <c r="DHI25" s="248"/>
      <c r="DHJ25" s="248"/>
      <c r="DHK25" s="248"/>
      <c r="DHL25" s="248"/>
      <c r="DHM25" s="248"/>
      <c r="DHN25" s="248"/>
      <c r="DHO25" s="248"/>
      <c r="DHP25" s="248"/>
      <c r="DHQ25" s="248"/>
      <c r="DHR25" s="248"/>
      <c r="DHS25" s="248"/>
      <c r="DHT25" s="248"/>
      <c r="DHU25" s="248"/>
      <c r="DHV25" s="248"/>
      <c r="DHW25" s="248"/>
      <c r="DHX25" s="248"/>
      <c r="DHY25" s="248"/>
      <c r="DHZ25" s="248"/>
      <c r="DIA25" s="248"/>
      <c r="DIB25" s="248"/>
      <c r="DIC25" s="248"/>
      <c r="DID25" s="248"/>
      <c r="DIE25" s="248"/>
      <c r="DIF25" s="248"/>
      <c r="DIG25" s="248"/>
      <c r="DIH25" s="248"/>
      <c r="DII25" s="248"/>
      <c r="DIJ25" s="248"/>
      <c r="DIK25" s="248"/>
      <c r="DIL25" s="248"/>
      <c r="DIM25" s="248"/>
      <c r="DIN25" s="248"/>
      <c r="DIO25" s="248"/>
      <c r="DIP25" s="248"/>
      <c r="DIQ25" s="248"/>
      <c r="DIR25" s="248"/>
      <c r="DIS25" s="248"/>
      <c r="DIT25" s="248"/>
      <c r="DIU25" s="248"/>
      <c r="DIV25" s="248"/>
      <c r="DIW25" s="248"/>
      <c r="DIX25" s="248"/>
      <c r="DIY25" s="248"/>
      <c r="DIZ25" s="248"/>
      <c r="DJA25" s="248"/>
      <c r="DJB25" s="248"/>
      <c r="DJC25" s="248"/>
      <c r="DJD25" s="248"/>
      <c r="DJE25" s="248"/>
      <c r="DJF25" s="248"/>
      <c r="DJG25" s="248"/>
      <c r="DJH25" s="248"/>
      <c r="DJI25" s="248"/>
      <c r="DJJ25" s="248"/>
      <c r="DJK25" s="248"/>
      <c r="DJL25" s="248"/>
      <c r="DJM25" s="248"/>
      <c r="DJN25" s="248"/>
      <c r="DJO25" s="248"/>
      <c r="DJP25" s="248"/>
      <c r="DJQ25" s="248"/>
      <c r="DJR25" s="248"/>
      <c r="DJS25" s="248"/>
      <c r="DJT25" s="248"/>
      <c r="DJU25" s="248"/>
      <c r="DJV25" s="248"/>
      <c r="DJW25" s="248"/>
      <c r="DJX25" s="248"/>
      <c r="DJY25" s="248"/>
      <c r="DJZ25" s="248"/>
      <c r="DKA25" s="248"/>
      <c r="DKB25" s="248"/>
      <c r="DKC25" s="248"/>
      <c r="DKD25" s="248"/>
      <c r="DKE25" s="248"/>
      <c r="DKF25" s="248"/>
      <c r="DKG25" s="248"/>
      <c r="DKH25" s="248"/>
      <c r="DKI25" s="248"/>
      <c r="DKJ25" s="248"/>
      <c r="DKK25" s="248"/>
      <c r="DKL25" s="248"/>
      <c r="DKM25" s="248"/>
      <c r="DKN25" s="248"/>
      <c r="DKO25" s="248"/>
      <c r="DKP25" s="248"/>
      <c r="DKQ25" s="248"/>
      <c r="DKR25" s="248"/>
      <c r="DKS25" s="248"/>
      <c r="DKT25" s="248"/>
      <c r="DKU25" s="248"/>
      <c r="DKV25" s="248"/>
      <c r="DKW25" s="248"/>
      <c r="DKX25" s="248"/>
      <c r="DKY25" s="248"/>
      <c r="DKZ25" s="248"/>
      <c r="DLA25" s="248"/>
      <c r="DLB25" s="248"/>
      <c r="DLC25" s="248"/>
      <c r="DLD25" s="248"/>
      <c r="DLE25" s="248"/>
      <c r="DLF25" s="248"/>
      <c r="DLG25" s="248"/>
      <c r="DLH25" s="248"/>
      <c r="DLI25" s="248"/>
      <c r="DLJ25" s="248"/>
      <c r="DLK25" s="248"/>
      <c r="DLL25" s="248"/>
      <c r="DLM25" s="248"/>
      <c r="DLN25" s="248"/>
      <c r="DLO25" s="248"/>
      <c r="DLP25" s="248"/>
      <c r="DLQ25" s="248"/>
      <c r="DLR25" s="248"/>
      <c r="DLS25" s="248"/>
      <c r="DLT25" s="248"/>
      <c r="DLU25" s="248"/>
      <c r="DLV25" s="248"/>
      <c r="DLW25" s="248"/>
      <c r="DLX25" s="248"/>
      <c r="DLY25" s="248"/>
      <c r="DLZ25" s="248"/>
      <c r="DMA25" s="248"/>
      <c r="DMB25" s="248"/>
      <c r="DMC25" s="248"/>
      <c r="DMD25" s="248"/>
      <c r="DME25" s="248"/>
      <c r="DMF25" s="248"/>
      <c r="DMG25" s="248"/>
      <c r="DMH25" s="248"/>
      <c r="DMI25" s="248"/>
      <c r="DMJ25" s="248"/>
      <c r="DMK25" s="248"/>
      <c r="DML25" s="248"/>
      <c r="DMM25" s="248"/>
      <c r="DMN25" s="248"/>
      <c r="DMO25" s="248"/>
      <c r="DMP25" s="248"/>
      <c r="DMQ25" s="248"/>
      <c r="DMR25" s="248"/>
      <c r="DMS25" s="248"/>
      <c r="DMT25" s="248"/>
      <c r="DMU25" s="248"/>
      <c r="DMV25" s="248"/>
      <c r="DMW25" s="248"/>
      <c r="DMX25" s="248"/>
      <c r="DMY25" s="248"/>
      <c r="DMZ25" s="248"/>
      <c r="DNA25" s="248"/>
      <c r="DNB25" s="248"/>
      <c r="DNC25" s="248"/>
      <c r="DND25" s="248"/>
      <c r="DNE25" s="248"/>
      <c r="DNF25" s="248"/>
      <c r="DNG25" s="248"/>
      <c r="DNH25" s="248"/>
      <c r="DNI25" s="248"/>
      <c r="DNJ25" s="248"/>
      <c r="DNK25" s="248"/>
      <c r="DNL25" s="248"/>
      <c r="DNM25" s="248"/>
      <c r="DNN25" s="248"/>
      <c r="DNO25" s="248"/>
      <c r="DNP25" s="248"/>
      <c r="DNQ25" s="248"/>
      <c r="DNR25" s="248"/>
      <c r="DNS25" s="248"/>
      <c r="DNT25" s="248"/>
      <c r="DNU25" s="248"/>
      <c r="DNV25" s="248"/>
      <c r="DNW25" s="248"/>
      <c r="DNX25" s="248"/>
      <c r="DNY25" s="248"/>
      <c r="DNZ25" s="248"/>
      <c r="DOA25" s="248"/>
      <c r="DOB25" s="248"/>
      <c r="DOC25" s="248"/>
      <c r="DOD25" s="248"/>
      <c r="DOE25" s="248"/>
      <c r="DOF25" s="248"/>
      <c r="DOG25" s="248"/>
      <c r="DOH25" s="248"/>
      <c r="DOI25" s="248"/>
      <c r="DOJ25" s="248"/>
      <c r="DOK25" s="248"/>
      <c r="DOL25" s="248"/>
      <c r="DOM25" s="248"/>
      <c r="DON25" s="248"/>
      <c r="DOO25" s="248"/>
      <c r="DOP25" s="248"/>
      <c r="DOQ25" s="248"/>
      <c r="DOR25" s="248"/>
      <c r="DOS25" s="248"/>
      <c r="DOT25" s="248"/>
      <c r="DOU25" s="248"/>
      <c r="DOV25" s="248"/>
      <c r="DOW25" s="248"/>
      <c r="DOX25" s="248"/>
      <c r="DOY25" s="248"/>
      <c r="DOZ25" s="248"/>
      <c r="DPA25" s="248"/>
      <c r="DPB25" s="248"/>
      <c r="DPC25" s="248"/>
      <c r="DPD25" s="248"/>
      <c r="DPE25" s="248"/>
      <c r="DPF25" s="248"/>
      <c r="DPG25" s="248"/>
      <c r="DPH25" s="248"/>
      <c r="DPI25" s="248"/>
      <c r="DPJ25" s="248"/>
      <c r="DPK25" s="248"/>
      <c r="DPL25" s="248"/>
      <c r="DPM25" s="248"/>
      <c r="DPN25" s="248"/>
      <c r="DPO25" s="248"/>
      <c r="DPP25" s="248"/>
      <c r="DPQ25" s="248"/>
      <c r="DPR25" s="248"/>
      <c r="DPS25" s="248"/>
      <c r="DPT25" s="248"/>
      <c r="DPU25" s="248"/>
      <c r="DPV25" s="248"/>
      <c r="DPW25" s="248"/>
      <c r="DPX25" s="248"/>
      <c r="DPY25" s="248"/>
      <c r="DPZ25" s="248"/>
      <c r="DQA25" s="248"/>
      <c r="DQB25" s="248"/>
      <c r="DQC25" s="248"/>
      <c r="DQD25" s="248"/>
      <c r="DQE25" s="248"/>
      <c r="DQF25" s="248"/>
      <c r="DQG25" s="248"/>
      <c r="DQH25" s="248"/>
      <c r="DQI25" s="248"/>
      <c r="DQJ25" s="248"/>
      <c r="DQK25" s="248"/>
      <c r="DQL25" s="248"/>
      <c r="DQM25" s="248"/>
      <c r="DQN25" s="248"/>
      <c r="DQO25" s="248"/>
      <c r="DQP25" s="248"/>
      <c r="DQQ25" s="248"/>
      <c r="DQR25" s="248"/>
      <c r="DQS25" s="248"/>
      <c r="DQT25" s="248"/>
      <c r="DQU25" s="248"/>
      <c r="DQV25" s="248"/>
      <c r="DQW25" s="248"/>
      <c r="DQX25" s="248"/>
      <c r="DQY25" s="248"/>
      <c r="DQZ25" s="248"/>
      <c r="DRA25" s="248"/>
      <c r="DRB25" s="248"/>
      <c r="DRC25" s="248"/>
      <c r="DRD25" s="248"/>
      <c r="DRE25" s="248"/>
      <c r="DRF25" s="248"/>
      <c r="DRG25" s="248"/>
      <c r="DRH25" s="248"/>
      <c r="DRI25" s="248"/>
      <c r="DRJ25" s="248"/>
      <c r="DRK25" s="248"/>
      <c r="DRL25" s="248"/>
      <c r="DRM25" s="248"/>
      <c r="DRN25" s="248"/>
      <c r="DRO25" s="248"/>
      <c r="DRP25" s="248"/>
      <c r="DRQ25" s="248"/>
      <c r="DRR25" s="248"/>
      <c r="DRS25" s="248"/>
      <c r="DRT25" s="248"/>
      <c r="DRU25" s="248"/>
      <c r="DRV25" s="248"/>
      <c r="DRW25" s="248"/>
      <c r="DRX25" s="248"/>
      <c r="DRY25" s="248"/>
      <c r="DRZ25" s="248"/>
      <c r="DSA25" s="248"/>
      <c r="DSB25" s="248"/>
      <c r="DSC25" s="248"/>
      <c r="DSD25" s="248"/>
      <c r="DSE25" s="248"/>
      <c r="DSF25" s="248"/>
      <c r="DSG25" s="248"/>
      <c r="DSH25" s="248"/>
      <c r="DSI25" s="248"/>
      <c r="DSJ25" s="248"/>
      <c r="DSK25" s="248"/>
      <c r="DSL25" s="248"/>
      <c r="DSM25" s="248"/>
      <c r="DSN25" s="248"/>
      <c r="DSO25" s="248"/>
      <c r="DSP25" s="248"/>
      <c r="DSQ25" s="248"/>
      <c r="DSR25" s="248"/>
      <c r="DSS25" s="248"/>
      <c r="DST25" s="248"/>
      <c r="DSU25" s="248"/>
      <c r="DSV25" s="248"/>
      <c r="DSW25" s="248"/>
      <c r="DSX25" s="248"/>
      <c r="DSY25" s="248"/>
      <c r="DSZ25" s="248"/>
      <c r="DTA25" s="248"/>
      <c r="DTB25" s="248"/>
      <c r="DTC25" s="248"/>
      <c r="DTD25" s="248"/>
      <c r="DTE25" s="248"/>
      <c r="DTF25" s="248"/>
      <c r="DTG25" s="248"/>
      <c r="DTH25" s="248"/>
      <c r="DTI25" s="248"/>
      <c r="DTJ25" s="248"/>
      <c r="DTK25" s="248"/>
      <c r="DTL25" s="248"/>
      <c r="DTM25" s="248"/>
      <c r="DTN25" s="248"/>
      <c r="DTO25" s="248"/>
      <c r="DTP25" s="248"/>
      <c r="DTQ25" s="248"/>
      <c r="DTR25" s="248"/>
      <c r="DTS25" s="248"/>
      <c r="DTT25" s="248"/>
      <c r="DTU25" s="248"/>
      <c r="DTV25" s="248"/>
      <c r="DTW25" s="248"/>
      <c r="DTX25" s="248"/>
      <c r="DTY25" s="248"/>
      <c r="DTZ25" s="248"/>
      <c r="DUA25" s="248"/>
      <c r="DUB25" s="248"/>
      <c r="DUC25" s="248"/>
      <c r="DUD25" s="248"/>
      <c r="DUE25" s="248"/>
      <c r="DUF25" s="248"/>
      <c r="DUG25" s="248"/>
      <c r="DUH25" s="248"/>
      <c r="DUI25" s="248"/>
      <c r="DUJ25" s="248"/>
      <c r="DUK25" s="248"/>
      <c r="DUL25" s="248"/>
      <c r="DUM25" s="248"/>
      <c r="DUN25" s="248"/>
      <c r="DUO25" s="248"/>
      <c r="DUP25" s="248"/>
      <c r="DUQ25" s="248"/>
      <c r="DUR25" s="248"/>
      <c r="DUS25" s="248"/>
      <c r="DUT25" s="248"/>
      <c r="DUU25" s="248"/>
      <c r="DUV25" s="248"/>
      <c r="DUW25" s="248"/>
      <c r="DUX25" s="248"/>
      <c r="DUY25" s="248"/>
      <c r="DUZ25" s="248"/>
      <c r="DVA25" s="248"/>
      <c r="DVB25" s="248"/>
      <c r="DVC25" s="248"/>
      <c r="DVD25" s="248"/>
      <c r="DVE25" s="248"/>
      <c r="DVF25" s="248"/>
      <c r="DVG25" s="248"/>
      <c r="DVH25" s="248"/>
      <c r="DVI25" s="248"/>
      <c r="DVJ25" s="248"/>
      <c r="DVK25" s="248"/>
      <c r="DVL25" s="248"/>
      <c r="DVM25" s="248"/>
      <c r="DVN25" s="248"/>
      <c r="DVO25" s="248"/>
      <c r="DVP25" s="248"/>
      <c r="DVQ25" s="248"/>
      <c r="DVR25" s="248"/>
      <c r="DVS25" s="248"/>
      <c r="DVT25" s="248"/>
      <c r="DVU25" s="248"/>
      <c r="DVV25" s="248"/>
      <c r="DVW25" s="248"/>
      <c r="DVX25" s="248"/>
      <c r="DVY25" s="248"/>
      <c r="DVZ25" s="248"/>
      <c r="DWA25" s="248"/>
      <c r="DWB25" s="248"/>
      <c r="DWC25" s="248"/>
      <c r="DWD25" s="248"/>
      <c r="DWE25" s="248"/>
      <c r="DWF25" s="248"/>
      <c r="DWG25" s="248"/>
      <c r="DWH25" s="248"/>
      <c r="DWI25" s="248"/>
      <c r="DWJ25" s="248"/>
      <c r="DWK25" s="248"/>
      <c r="DWL25" s="248"/>
      <c r="DWM25" s="248"/>
      <c r="DWN25" s="248"/>
      <c r="DWO25" s="248"/>
      <c r="DWP25" s="248"/>
      <c r="DWQ25" s="248"/>
      <c r="DWR25" s="248"/>
      <c r="DWS25" s="248"/>
      <c r="DWT25" s="248"/>
      <c r="DWU25" s="248"/>
      <c r="DWV25" s="248"/>
      <c r="DWW25" s="248"/>
      <c r="DWX25" s="248"/>
      <c r="DWY25" s="248"/>
      <c r="DWZ25" s="248"/>
      <c r="DXA25" s="248"/>
      <c r="DXB25" s="248"/>
      <c r="DXC25" s="248"/>
      <c r="DXD25" s="248"/>
      <c r="DXE25" s="248"/>
      <c r="DXF25" s="248"/>
      <c r="DXG25" s="248"/>
      <c r="DXH25" s="248"/>
      <c r="DXI25" s="248"/>
      <c r="DXJ25" s="248"/>
      <c r="DXK25" s="248"/>
      <c r="DXL25" s="248"/>
      <c r="DXM25" s="248"/>
      <c r="DXN25" s="248"/>
      <c r="DXO25" s="248"/>
      <c r="DXP25" s="248"/>
      <c r="DXQ25" s="248"/>
      <c r="DXR25" s="248"/>
      <c r="DXS25" s="248"/>
      <c r="DXT25" s="248"/>
      <c r="DXU25" s="248"/>
      <c r="DXV25" s="248"/>
      <c r="DXW25" s="248"/>
      <c r="DXX25" s="248"/>
      <c r="DXY25" s="248"/>
      <c r="DXZ25" s="248"/>
      <c r="DYA25" s="248"/>
      <c r="DYB25" s="248"/>
      <c r="DYC25" s="248"/>
      <c r="DYD25" s="248"/>
      <c r="DYE25" s="248"/>
      <c r="DYF25" s="248"/>
      <c r="DYG25" s="248"/>
      <c r="DYH25" s="248"/>
      <c r="DYI25" s="248"/>
      <c r="DYJ25" s="248"/>
      <c r="DYK25" s="248"/>
      <c r="DYL25" s="248"/>
      <c r="DYM25" s="248"/>
      <c r="DYN25" s="248"/>
      <c r="DYO25" s="248"/>
      <c r="DYP25" s="248"/>
      <c r="DYQ25" s="248"/>
      <c r="DYR25" s="248"/>
      <c r="DYS25" s="248"/>
      <c r="DYT25" s="248"/>
      <c r="DYU25" s="248"/>
      <c r="DYV25" s="248"/>
      <c r="DYW25" s="248"/>
      <c r="DYX25" s="248"/>
      <c r="DYY25" s="248"/>
      <c r="DYZ25" s="248"/>
      <c r="DZA25" s="248"/>
      <c r="DZB25" s="248"/>
      <c r="DZC25" s="248"/>
      <c r="DZD25" s="248"/>
      <c r="DZE25" s="248"/>
      <c r="DZF25" s="248"/>
      <c r="DZG25" s="248"/>
      <c r="DZH25" s="248"/>
      <c r="DZI25" s="248"/>
      <c r="DZJ25" s="248"/>
      <c r="DZK25" s="248"/>
      <c r="DZL25" s="248"/>
      <c r="DZM25" s="248"/>
      <c r="DZN25" s="248"/>
      <c r="DZO25" s="248"/>
      <c r="DZP25" s="248"/>
      <c r="DZQ25" s="248"/>
      <c r="DZR25" s="248"/>
      <c r="DZS25" s="248"/>
      <c r="DZT25" s="248"/>
      <c r="DZU25" s="248"/>
      <c r="DZV25" s="248"/>
      <c r="DZW25" s="248"/>
      <c r="DZX25" s="248"/>
      <c r="DZY25" s="248"/>
      <c r="DZZ25" s="248"/>
      <c r="EAA25" s="248"/>
      <c r="EAB25" s="248"/>
      <c r="EAC25" s="248"/>
      <c r="EAD25" s="248"/>
      <c r="EAE25" s="248"/>
      <c r="EAF25" s="248"/>
      <c r="EAG25" s="248"/>
      <c r="EAH25" s="248"/>
      <c r="EAI25" s="248"/>
      <c r="EAJ25" s="248"/>
      <c r="EAK25" s="248"/>
      <c r="EAL25" s="248"/>
      <c r="EAM25" s="248"/>
      <c r="EAN25" s="248"/>
      <c r="EAO25" s="248"/>
      <c r="EAP25" s="248"/>
      <c r="EAQ25" s="248"/>
      <c r="EAR25" s="248"/>
      <c r="EAS25" s="248"/>
      <c r="EAT25" s="248"/>
      <c r="EAU25" s="248"/>
      <c r="EAV25" s="248"/>
      <c r="EAW25" s="248"/>
      <c r="EAX25" s="248"/>
      <c r="EAY25" s="248"/>
      <c r="EAZ25" s="248"/>
      <c r="EBA25" s="248"/>
      <c r="EBB25" s="248"/>
      <c r="EBC25" s="248"/>
      <c r="EBD25" s="248"/>
      <c r="EBE25" s="248"/>
      <c r="EBF25" s="248"/>
      <c r="EBG25" s="248"/>
      <c r="EBH25" s="248"/>
      <c r="EBI25" s="248"/>
      <c r="EBJ25" s="248"/>
      <c r="EBK25" s="248"/>
      <c r="EBL25" s="248"/>
      <c r="EBM25" s="248"/>
      <c r="EBN25" s="248"/>
      <c r="EBO25" s="248"/>
      <c r="EBP25" s="248"/>
      <c r="EBQ25" s="248"/>
      <c r="EBR25" s="248"/>
      <c r="EBS25" s="248"/>
      <c r="EBT25" s="248"/>
      <c r="EBU25" s="248"/>
      <c r="EBV25" s="248"/>
      <c r="EBW25" s="248"/>
      <c r="EBX25" s="248"/>
      <c r="EBY25" s="248"/>
      <c r="EBZ25" s="248"/>
      <c r="ECA25" s="248"/>
      <c r="ECB25" s="248"/>
      <c r="ECC25" s="248"/>
      <c r="ECD25" s="248"/>
      <c r="ECE25" s="248"/>
      <c r="ECF25" s="248"/>
      <c r="ECG25" s="248"/>
      <c r="ECH25" s="248"/>
      <c r="ECI25" s="248"/>
      <c r="ECJ25" s="248"/>
      <c r="ECK25" s="248"/>
      <c r="ECL25" s="248"/>
      <c r="ECM25" s="248"/>
      <c r="ECN25" s="248"/>
      <c r="ECO25" s="248"/>
      <c r="ECP25" s="248"/>
      <c r="ECQ25" s="248"/>
      <c r="ECR25" s="248"/>
      <c r="ECS25" s="248"/>
      <c r="ECT25" s="248"/>
      <c r="ECU25" s="248"/>
      <c r="ECV25" s="248"/>
      <c r="ECW25" s="248"/>
      <c r="ECX25" s="248"/>
      <c r="ECY25" s="248"/>
      <c r="ECZ25" s="248"/>
      <c r="EDA25" s="248"/>
      <c r="EDB25" s="248"/>
      <c r="EDC25" s="248"/>
      <c r="EDD25" s="248"/>
      <c r="EDE25" s="248"/>
      <c r="EDF25" s="248"/>
      <c r="EDG25" s="248"/>
      <c r="EDH25" s="248"/>
      <c r="EDI25" s="248"/>
      <c r="EDJ25" s="248"/>
      <c r="EDK25" s="248"/>
      <c r="EDL25" s="248"/>
      <c r="EDM25" s="248"/>
      <c r="EDN25" s="248"/>
      <c r="EDO25" s="248"/>
      <c r="EDP25" s="248"/>
      <c r="EDQ25" s="248"/>
      <c r="EDR25" s="248"/>
      <c r="EDS25" s="248"/>
      <c r="EDT25" s="248"/>
      <c r="EDU25" s="248"/>
      <c r="EDV25" s="248"/>
      <c r="EDW25" s="248"/>
      <c r="EDX25" s="248"/>
      <c r="EDY25" s="248"/>
      <c r="EDZ25" s="248"/>
      <c r="EEA25" s="248"/>
      <c r="EEB25" s="248"/>
      <c r="EEC25" s="248"/>
      <c r="EED25" s="248"/>
      <c r="EEE25" s="248"/>
      <c r="EEF25" s="248"/>
      <c r="EEG25" s="248"/>
      <c r="EEH25" s="248"/>
      <c r="EEI25" s="248"/>
      <c r="EEJ25" s="248"/>
      <c r="EEK25" s="248"/>
      <c r="EEL25" s="248"/>
      <c r="EEM25" s="248"/>
      <c r="EEN25" s="248"/>
      <c r="EEO25" s="248"/>
      <c r="EEP25" s="248"/>
      <c r="EEQ25" s="248"/>
      <c r="EER25" s="248"/>
      <c r="EES25" s="248"/>
      <c r="EET25" s="248"/>
      <c r="EEU25" s="248"/>
      <c r="EEV25" s="248"/>
      <c r="EEW25" s="248"/>
      <c r="EEX25" s="248"/>
      <c r="EEY25" s="248"/>
      <c r="EEZ25" s="248"/>
      <c r="EFA25" s="248"/>
      <c r="EFB25" s="248"/>
      <c r="EFC25" s="248"/>
      <c r="EFD25" s="248"/>
      <c r="EFE25" s="248"/>
      <c r="EFF25" s="248"/>
      <c r="EFG25" s="248"/>
      <c r="EFH25" s="248"/>
      <c r="EFI25" s="248"/>
      <c r="EFJ25" s="248"/>
      <c r="EFK25" s="248"/>
      <c r="EFL25" s="248"/>
      <c r="EFM25" s="248"/>
      <c r="EFN25" s="248"/>
      <c r="EFO25" s="248"/>
      <c r="EFP25" s="248"/>
      <c r="EFQ25" s="248"/>
      <c r="EFR25" s="248"/>
      <c r="EFS25" s="248"/>
      <c r="EFT25" s="248"/>
      <c r="EFU25" s="248"/>
      <c r="EFV25" s="248"/>
      <c r="EFW25" s="248"/>
      <c r="EFX25" s="248"/>
      <c r="EFY25" s="248"/>
      <c r="EFZ25" s="248"/>
      <c r="EGA25" s="248"/>
      <c r="EGB25" s="248"/>
      <c r="EGC25" s="248"/>
      <c r="EGD25" s="248"/>
      <c r="EGE25" s="248"/>
      <c r="EGF25" s="248"/>
      <c r="EGG25" s="248"/>
      <c r="EGH25" s="248"/>
      <c r="EGI25" s="248"/>
      <c r="EGJ25" s="248"/>
      <c r="EGK25" s="248"/>
      <c r="EGL25" s="248"/>
      <c r="EGM25" s="248"/>
      <c r="EGN25" s="248"/>
      <c r="EGO25" s="248"/>
      <c r="EGP25" s="248"/>
      <c r="EGQ25" s="248"/>
      <c r="EGR25" s="248"/>
      <c r="EGS25" s="248"/>
      <c r="EGT25" s="248"/>
      <c r="EGU25" s="248"/>
      <c r="EGV25" s="248"/>
      <c r="EGW25" s="248"/>
      <c r="EGX25" s="248"/>
      <c r="EGY25" s="248"/>
      <c r="EGZ25" s="248"/>
      <c r="EHA25" s="248"/>
      <c r="EHB25" s="248"/>
      <c r="EHC25" s="248"/>
      <c r="EHD25" s="248"/>
      <c r="EHE25" s="248"/>
      <c r="EHF25" s="248"/>
      <c r="EHG25" s="248"/>
      <c r="EHH25" s="248"/>
      <c r="EHI25" s="248"/>
      <c r="EHJ25" s="248"/>
      <c r="EHK25" s="248"/>
      <c r="EHL25" s="248"/>
      <c r="EHM25" s="248"/>
      <c r="EHN25" s="248"/>
      <c r="EHO25" s="248"/>
      <c r="EHP25" s="248"/>
      <c r="EHQ25" s="248"/>
      <c r="EHR25" s="248"/>
      <c r="EHS25" s="248"/>
      <c r="EHT25" s="248"/>
      <c r="EHU25" s="248"/>
      <c r="EHV25" s="248"/>
      <c r="EHW25" s="248"/>
      <c r="EHX25" s="248"/>
      <c r="EHY25" s="248"/>
      <c r="EHZ25" s="248"/>
      <c r="EIA25" s="248"/>
      <c r="EIB25" s="248"/>
      <c r="EIC25" s="248"/>
      <c r="EID25" s="248"/>
      <c r="EIE25" s="248"/>
      <c r="EIF25" s="248"/>
      <c r="EIG25" s="248"/>
      <c r="EIH25" s="248"/>
      <c r="EII25" s="248"/>
      <c r="EIJ25" s="248"/>
      <c r="EIK25" s="248"/>
      <c r="EIL25" s="248"/>
      <c r="EIM25" s="248"/>
      <c r="EIN25" s="248"/>
      <c r="EIO25" s="248"/>
      <c r="EIP25" s="248"/>
      <c r="EIQ25" s="248"/>
      <c r="EIR25" s="248"/>
      <c r="EIS25" s="248"/>
      <c r="EIT25" s="248"/>
      <c r="EIU25" s="248"/>
      <c r="EIV25" s="248"/>
      <c r="EIW25" s="248"/>
      <c r="EIX25" s="248"/>
      <c r="EIY25" s="248"/>
      <c r="EIZ25" s="248"/>
      <c r="EJA25" s="248"/>
      <c r="EJB25" s="248"/>
      <c r="EJC25" s="248"/>
      <c r="EJD25" s="248"/>
      <c r="EJE25" s="248"/>
      <c r="EJF25" s="248"/>
      <c r="EJG25" s="248"/>
      <c r="EJH25" s="248"/>
      <c r="EJI25" s="248"/>
      <c r="EJJ25" s="248"/>
      <c r="EJK25" s="248"/>
      <c r="EJL25" s="248"/>
      <c r="EJM25" s="248"/>
      <c r="EJN25" s="248"/>
      <c r="EJO25" s="248"/>
      <c r="EJP25" s="248"/>
      <c r="EJQ25" s="248"/>
      <c r="EJR25" s="248"/>
      <c r="EJS25" s="248"/>
      <c r="EJT25" s="248"/>
      <c r="EJU25" s="248"/>
      <c r="EJV25" s="248"/>
      <c r="EJW25" s="248"/>
      <c r="EJX25" s="248"/>
      <c r="EJY25" s="248"/>
      <c r="EJZ25" s="248"/>
      <c r="EKA25" s="248"/>
      <c r="EKB25" s="248"/>
      <c r="EKC25" s="248"/>
      <c r="EKD25" s="248"/>
      <c r="EKE25" s="248"/>
      <c r="EKF25" s="248"/>
      <c r="EKG25" s="248"/>
      <c r="EKH25" s="248"/>
      <c r="EKI25" s="248"/>
      <c r="EKJ25" s="248"/>
      <c r="EKK25" s="248"/>
      <c r="EKL25" s="248"/>
      <c r="EKM25" s="248"/>
      <c r="EKN25" s="248"/>
      <c r="EKO25" s="248"/>
      <c r="EKP25" s="248"/>
      <c r="EKQ25" s="248"/>
      <c r="EKR25" s="248"/>
      <c r="EKS25" s="248"/>
      <c r="EKT25" s="248"/>
      <c r="EKU25" s="248"/>
      <c r="EKV25" s="248"/>
      <c r="EKW25" s="248"/>
      <c r="EKX25" s="248"/>
      <c r="EKY25" s="248"/>
      <c r="EKZ25" s="248"/>
      <c r="ELA25" s="248"/>
      <c r="ELB25" s="248"/>
      <c r="ELC25" s="248"/>
      <c r="ELD25" s="248"/>
      <c r="ELE25" s="248"/>
      <c r="ELF25" s="248"/>
      <c r="ELG25" s="248"/>
      <c r="ELH25" s="248"/>
      <c r="ELI25" s="248"/>
      <c r="ELJ25" s="248"/>
      <c r="ELK25" s="248"/>
      <c r="ELL25" s="248"/>
      <c r="ELM25" s="248"/>
      <c r="ELN25" s="248"/>
      <c r="ELO25" s="248"/>
      <c r="ELP25" s="248"/>
      <c r="ELQ25" s="248"/>
      <c r="ELR25" s="248"/>
      <c r="ELS25" s="248"/>
      <c r="ELT25" s="248"/>
      <c r="ELU25" s="248"/>
      <c r="ELV25" s="248"/>
      <c r="ELW25" s="248"/>
      <c r="ELX25" s="248"/>
      <c r="ELY25" s="248"/>
      <c r="ELZ25" s="248"/>
      <c r="EMA25" s="248"/>
      <c r="EMB25" s="248"/>
      <c r="EMC25" s="248"/>
      <c r="EMD25" s="248"/>
      <c r="EME25" s="248"/>
      <c r="EMF25" s="248"/>
      <c r="EMG25" s="248"/>
      <c r="EMH25" s="248"/>
      <c r="EMI25" s="248"/>
      <c r="EMJ25" s="248"/>
      <c r="EMK25" s="248"/>
      <c r="EML25" s="248"/>
      <c r="EMM25" s="248"/>
      <c r="EMN25" s="248"/>
      <c r="EMO25" s="248"/>
      <c r="EMP25" s="248"/>
      <c r="EMQ25" s="248"/>
      <c r="EMR25" s="248"/>
      <c r="EMS25" s="248"/>
      <c r="EMT25" s="248"/>
      <c r="EMU25" s="248"/>
      <c r="EMV25" s="248"/>
      <c r="EMW25" s="248"/>
      <c r="EMX25" s="248"/>
      <c r="EMY25" s="248"/>
      <c r="EMZ25" s="248"/>
      <c r="ENA25" s="248"/>
      <c r="ENB25" s="248"/>
      <c r="ENC25" s="248"/>
      <c r="END25" s="248"/>
      <c r="ENE25" s="248"/>
      <c r="ENF25" s="248"/>
      <c r="ENG25" s="248"/>
      <c r="ENH25" s="248"/>
      <c r="ENI25" s="248"/>
      <c r="ENJ25" s="248"/>
      <c r="ENK25" s="248"/>
      <c r="ENL25" s="248"/>
      <c r="ENM25" s="248"/>
      <c r="ENN25" s="248"/>
      <c r="ENO25" s="248"/>
      <c r="ENP25" s="248"/>
      <c r="ENQ25" s="248"/>
      <c r="ENR25" s="248"/>
      <c r="ENS25" s="248"/>
      <c r="ENT25" s="248"/>
      <c r="ENU25" s="248"/>
      <c r="ENV25" s="248"/>
      <c r="ENW25" s="248"/>
      <c r="ENX25" s="248"/>
      <c r="ENY25" s="248"/>
      <c r="ENZ25" s="248"/>
      <c r="EOA25" s="248"/>
      <c r="EOB25" s="248"/>
      <c r="EOC25" s="248"/>
      <c r="EOD25" s="248"/>
      <c r="EOE25" s="248"/>
      <c r="EOF25" s="248"/>
      <c r="EOG25" s="248"/>
      <c r="EOH25" s="248"/>
      <c r="EOI25" s="248"/>
      <c r="EOJ25" s="248"/>
      <c r="EOK25" s="248"/>
      <c r="EOL25" s="248"/>
      <c r="EOM25" s="248"/>
      <c r="EON25" s="248"/>
      <c r="EOO25" s="248"/>
      <c r="EOP25" s="248"/>
      <c r="EOQ25" s="248"/>
      <c r="EOR25" s="248"/>
      <c r="EOS25" s="248"/>
      <c r="EOT25" s="248"/>
      <c r="EOU25" s="248"/>
      <c r="EOV25" s="248"/>
      <c r="EOW25" s="248"/>
      <c r="EOX25" s="248"/>
      <c r="EOY25" s="248"/>
      <c r="EOZ25" s="248"/>
      <c r="EPA25" s="248"/>
      <c r="EPB25" s="248"/>
      <c r="EPC25" s="248"/>
      <c r="EPD25" s="248"/>
      <c r="EPE25" s="248"/>
      <c r="EPF25" s="248"/>
      <c r="EPG25" s="248"/>
      <c r="EPH25" s="248"/>
      <c r="EPI25" s="248"/>
      <c r="EPJ25" s="248"/>
      <c r="EPK25" s="248"/>
      <c r="EPL25" s="248"/>
      <c r="EPM25" s="248"/>
      <c r="EPN25" s="248"/>
      <c r="EPO25" s="248"/>
      <c r="EPP25" s="248"/>
      <c r="EPQ25" s="248"/>
      <c r="EPR25" s="248"/>
      <c r="EPS25" s="248"/>
      <c r="EPT25" s="248"/>
      <c r="EPU25" s="248"/>
      <c r="EPV25" s="248"/>
      <c r="EPW25" s="248"/>
      <c r="EPX25" s="248"/>
      <c r="EPY25" s="248"/>
      <c r="EPZ25" s="248"/>
      <c r="EQA25" s="248"/>
      <c r="EQB25" s="248"/>
      <c r="EQC25" s="248"/>
      <c r="EQD25" s="248"/>
      <c r="EQE25" s="248"/>
      <c r="EQF25" s="248"/>
      <c r="EQG25" s="248"/>
      <c r="EQH25" s="248"/>
      <c r="EQI25" s="248"/>
      <c r="EQJ25" s="248"/>
      <c r="EQK25" s="248"/>
      <c r="EQL25" s="248"/>
      <c r="EQM25" s="248"/>
      <c r="EQN25" s="248"/>
      <c r="EQO25" s="248"/>
      <c r="EQP25" s="248"/>
      <c r="EQQ25" s="248"/>
      <c r="EQR25" s="248"/>
      <c r="EQS25" s="248"/>
      <c r="EQT25" s="248"/>
      <c r="EQU25" s="248"/>
      <c r="EQV25" s="248"/>
      <c r="EQW25" s="248"/>
      <c r="EQX25" s="248"/>
      <c r="EQY25" s="248"/>
      <c r="EQZ25" s="248"/>
      <c r="ERA25" s="248"/>
      <c r="ERB25" s="248"/>
      <c r="ERC25" s="248"/>
      <c r="ERD25" s="248"/>
      <c r="ERE25" s="248"/>
      <c r="ERF25" s="248"/>
      <c r="ERG25" s="248"/>
      <c r="ERH25" s="248"/>
      <c r="ERI25" s="248"/>
      <c r="ERJ25" s="248"/>
      <c r="ERK25" s="248"/>
      <c r="ERL25" s="248"/>
      <c r="ERM25" s="248"/>
      <c r="ERN25" s="248"/>
      <c r="ERO25" s="248"/>
      <c r="ERP25" s="248"/>
      <c r="ERQ25" s="248"/>
      <c r="ERR25" s="248"/>
      <c r="ERS25" s="248"/>
      <c r="ERT25" s="248"/>
      <c r="ERU25" s="248"/>
      <c r="ERV25" s="248"/>
      <c r="ERW25" s="248"/>
      <c r="ERX25" s="248"/>
      <c r="ERY25" s="248"/>
      <c r="ERZ25" s="248"/>
      <c r="ESA25" s="248"/>
      <c r="ESB25" s="248"/>
      <c r="ESC25" s="248"/>
      <c r="ESD25" s="248"/>
      <c r="ESE25" s="248"/>
      <c r="ESF25" s="248"/>
      <c r="ESG25" s="248"/>
      <c r="ESH25" s="248"/>
      <c r="ESI25" s="248"/>
      <c r="ESJ25" s="248"/>
      <c r="ESK25" s="248"/>
      <c r="ESL25" s="248"/>
      <c r="ESM25" s="248"/>
      <c r="ESN25" s="248"/>
      <c r="ESO25" s="248"/>
      <c r="ESP25" s="248"/>
      <c r="ESQ25" s="248"/>
      <c r="ESR25" s="248"/>
      <c r="ESS25" s="248"/>
      <c r="EST25" s="248"/>
      <c r="ESU25" s="248"/>
      <c r="ESV25" s="248"/>
      <c r="ESW25" s="248"/>
      <c r="ESX25" s="248"/>
      <c r="ESY25" s="248"/>
      <c r="ESZ25" s="248"/>
      <c r="ETA25" s="248"/>
      <c r="ETB25" s="248"/>
      <c r="ETC25" s="248"/>
      <c r="ETD25" s="248"/>
      <c r="ETE25" s="248"/>
      <c r="ETF25" s="248"/>
      <c r="ETG25" s="248"/>
      <c r="ETH25" s="248"/>
      <c r="ETI25" s="248"/>
      <c r="ETJ25" s="248"/>
      <c r="ETK25" s="248"/>
      <c r="ETL25" s="248"/>
      <c r="ETM25" s="248"/>
      <c r="ETN25" s="248"/>
      <c r="ETO25" s="248"/>
      <c r="ETP25" s="248"/>
      <c r="ETQ25" s="248"/>
      <c r="ETR25" s="248"/>
      <c r="ETS25" s="248"/>
      <c r="ETT25" s="248"/>
      <c r="ETU25" s="248"/>
      <c r="ETV25" s="248"/>
      <c r="ETW25" s="248"/>
      <c r="ETX25" s="248"/>
      <c r="ETY25" s="248"/>
      <c r="ETZ25" s="248"/>
      <c r="EUA25" s="248"/>
      <c r="EUB25" s="248"/>
      <c r="EUC25" s="248"/>
      <c r="EUD25" s="248"/>
      <c r="EUE25" s="248"/>
      <c r="EUF25" s="248"/>
      <c r="EUG25" s="248"/>
      <c r="EUH25" s="248"/>
      <c r="EUI25" s="248"/>
      <c r="EUJ25" s="248"/>
      <c r="EUK25" s="248"/>
      <c r="EUL25" s="248"/>
      <c r="EUM25" s="248"/>
      <c r="EUN25" s="248"/>
      <c r="EUO25" s="248"/>
      <c r="EUP25" s="248"/>
      <c r="EUQ25" s="248"/>
      <c r="EUR25" s="248"/>
      <c r="EUS25" s="248"/>
      <c r="EUT25" s="248"/>
      <c r="EUU25" s="248"/>
      <c r="EUV25" s="248"/>
      <c r="EUW25" s="248"/>
      <c r="EUX25" s="248"/>
      <c r="EUY25" s="248"/>
      <c r="EUZ25" s="248"/>
      <c r="EVA25" s="248"/>
      <c r="EVB25" s="248"/>
      <c r="EVC25" s="248"/>
      <c r="EVD25" s="248"/>
      <c r="EVE25" s="248"/>
      <c r="EVF25" s="248"/>
      <c r="EVG25" s="248"/>
      <c r="EVH25" s="248"/>
      <c r="EVI25" s="248"/>
      <c r="EVJ25" s="248"/>
      <c r="EVK25" s="248"/>
      <c r="EVL25" s="248"/>
      <c r="EVM25" s="248"/>
      <c r="EVN25" s="248"/>
      <c r="EVO25" s="248"/>
      <c r="EVP25" s="248"/>
      <c r="EVQ25" s="248"/>
      <c r="EVR25" s="248"/>
      <c r="EVS25" s="248"/>
      <c r="EVT25" s="248"/>
      <c r="EVU25" s="248"/>
      <c r="EVV25" s="248"/>
      <c r="EVW25" s="248"/>
      <c r="EVX25" s="248"/>
      <c r="EVY25" s="248"/>
      <c r="EVZ25" s="248"/>
      <c r="EWA25" s="248"/>
      <c r="EWB25" s="248"/>
      <c r="EWC25" s="248"/>
      <c r="EWD25" s="248"/>
      <c r="EWE25" s="248"/>
      <c r="EWF25" s="248"/>
      <c r="EWG25" s="248"/>
      <c r="EWH25" s="248"/>
      <c r="EWI25" s="248"/>
      <c r="EWJ25" s="248"/>
      <c r="EWK25" s="248"/>
      <c r="EWL25" s="248"/>
      <c r="EWM25" s="248"/>
      <c r="EWN25" s="248"/>
      <c r="EWO25" s="248"/>
      <c r="EWP25" s="248"/>
      <c r="EWQ25" s="248"/>
      <c r="EWR25" s="248"/>
      <c r="EWS25" s="248"/>
      <c r="EWT25" s="248"/>
      <c r="EWU25" s="248"/>
      <c r="EWV25" s="248"/>
      <c r="EWW25" s="248"/>
      <c r="EWX25" s="248"/>
      <c r="EWY25" s="248"/>
      <c r="EWZ25" s="248"/>
      <c r="EXA25" s="248"/>
      <c r="EXB25" s="248"/>
      <c r="EXC25" s="248"/>
      <c r="EXD25" s="248"/>
      <c r="EXE25" s="248"/>
      <c r="EXF25" s="248"/>
      <c r="EXG25" s="248"/>
      <c r="EXH25" s="248"/>
      <c r="EXI25" s="248"/>
      <c r="EXJ25" s="248"/>
      <c r="EXK25" s="248"/>
      <c r="EXL25" s="248"/>
      <c r="EXM25" s="248"/>
      <c r="EXN25" s="248"/>
      <c r="EXO25" s="248"/>
      <c r="EXP25" s="248"/>
      <c r="EXQ25" s="248"/>
      <c r="EXR25" s="248"/>
      <c r="EXS25" s="248"/>
      <c r="EXT25" s="248"/>
      <c r="EXU25" s="248"/>
      <c r="EXV25" s="248"/>
      <c r="EXW25" s="248"/>
      <c r="EXX25" s="248"/>
      <c r="EXY25" s="248"/>
      <c r="EXZ25" s="248"/>
      <c r="EYA25" s="248"/>
      <c r="EYB25" s="248"/>
      <c r="EYC25" s="248"/>
      <c r="EYD25" s="248"/>
      <c r="EYE25" s="248"/>
      <c r="EYF25" s="248"/>
      <c r="EYG25" s="248"/>
      <c r="EYH25" s="248"/>
      <c r="EYI25" s="248"/>
      <c r="EYJ25" s="248"/>
      <c r="EYK25" s="248"/>
      <c r="EYL25" s="248"/>
      <c r="EYM25" s="248"/>
      <c r="EYN25" s="248"/>
      <c r="EYO25" s="248"/>
      <c r="EYP25" s="248"/>
      <c r="EYQ25" s="248"/>
      <c r="EYR25" s="248"/>
      <c r="EYS25" s="248"/>
      <c r="EYT25" s="248"/>
      <c r="EYU25" s="248"/>
      <c r="EYV25" s="248"/>
      <c r="EYW25" s="248"/>
      <c r="EYX25" s="248"/>
      <c r="EYY25" s="248"/>
      <c r="EYZ25" s="248"/>
      <c r="EZA25" s="248"/>
      <c r="EZB25" s="248"/>
      <c r="EZC25" s="248"/>
      <c r="EZD25" s="248"/>
      <c r="EZE25" s="248"/>
      <c r="EZF25" s="248"/>
      <c r="EZG25" s="248"/>
      <c r="EZH25" s="248"/>
      <c r="EZI25" s="248"/>
      <c r="EZJ25" s="248"/>
      <c r="EZK25" s="248"/>
      <c r="EZL25" s="248"/>
      <c r="EZM25" s="248"/>
      <c r="EZN25" s="248"/>
      <c r="EZO25" s="248"/>
      <c r="EZP25" s="248"/>
      <c r="EZQ25" s="248"/>
      <c r="EZR25" s="248"/>
      <c r="EZS25" s="248"/>
      <c r="EZT25" s="248"/>
      <c r="EZU25" s="248"/>
      <c r="EZV25" s="248"/>
      <c r="EZW25" s="248"/>
      <c r="EZX25" s="248"/>
      <c r="EZY25" s="248"/>
      <c r="EZZ25" s="248"/>
      <c r="FAA25" s="248"/>
      <c r="FAB25" s="248"/>
      <c r="FAC25" s="248"/>
      <c r="FAD25" s="248"/>
      <c r="FAE25" s="248"/>
      <c r="FAF25" s="248"/>
      <c r="FAG25" s="248"/>
      <c r="FAH25" s="248"/>
      <c r="FAI25" s="248"/>
      <c r="FAJ25" s="248"/>
      <c r="FAK25" s="248"/>
      <c r="FAL25" s="248"/>
      <c r="FAM25" s="248"/>
      <c r="FAN25" s="248"/>
      <c r="FAO25" s="248"/>
      <c r="FAP25" s="248"/>
      <c r="FAQ25" s="248"/>
      <c r="FAR25" s="248"/>
      <c r="FAS25" s="248"/>
      <c r="FAT25" s="248"/>
      <c r="FAU25" s="248"/>
      <c r="FAV25" s="248"/>
      <c r="FAW25" s="248"/>
      <c r="FAX25" s="248"/>
      <c r="FAY25" s="248"/>
      <c r="FAZ25" s="248"/>
      <c r="FBA25" s="248"/>
      <c r="FBB25" s="248"/>
      <c r="FBC25" s="248"/>
      <c r="FBD25" s="248"/>
      <c r="FBE25" s="248"/>
      <c r="FBF25" s="248"/>
      <c r="FBG25" s="248"/>
      <c r="FBH25" s="248"/>
      <c r="FBI25" s="248"/>
      <c r="FBJ25" s="248"/>
      <c r="FBK25" s="248"/>
      <c r="FBL25" s="248"/>
      <c r="FBM25" s="248"/>
      <c r="FBN25" s="248"/>
      <c r="FBO25" s="248"/>
      <c r="FBP25" s="248"/>
      <c r="FBQ25" s="248"/>
      <c r="FBR25" s="248"/>
      <c r="FBS25" s="248"/>
      <c r="FBT25" s="248"/>
      <c r="FBU25" s="248"/>
      <c r="FBV25" s="248"/>
      <c r="FBW25" s="248"/>
      <c r="FBX25" s="248"/>
      <c r="FBY25" s="248"/>
      <c r="FBZ25" s="248"/>
      <c r="FCA25" s="248"/>
      <c r="FCB25" s="248"/>
      <c r="FCC25" s="248"/>
      <c r="FCD25" s="248"/>
      <c r="FCE25" s="248"/>
      <c r="FCF25" s="248"/>
      <c r="FCG25" s="248"/>
      <c r="FCH25" s="248"/>
      <c r="FCI25" s="248"/>
      <c r="FCJ25" s="248"/>
      <c r="FCK25" s="248"/>
      <c r="FCL25" s="248"/>
      <c r="FCM25" s="248"/>
      <c r="FCN25" s="248"/>
      <c r="FCO25" s="248"/>
      <c r="FCP25" s="248"/>
      <c r="FCQ25" s="248"/>
      <c r="FCR25" s="248"/>
      <c r="FCS25" s="248"/>
      <c r="FCT25" s="248"/>
      <c r="FCU25" s="248"/>
      <c r="FCV25" s="248"/>
      <c r="FCW25" s="248"/>
      <c r="FCX25" s="248"/>
      <c r="FCY25" s="248"/>
      <c r="FCZ25" s="248"/>
      <c r="FDA25" s="248"/>
      <c r="FDB25" s="248"/>
      <c r="FDC25" s="248"/>
      <c r="FDD25" s="248"/>
      <c r="FDE25" s="248"/>
      <c r="FDF25" s="248"/>
      <c r="FDG25" s="248"/>
      <c r="FDH25" s="248"/>
      <c r="FDI25" s="248"/>
      <c r="FDJ25" s="248"/>
      <c r="FDK25" s="248"/>
      <c r="FDL25" s="248"/>
      <c r="FDM25" s="248"/>
      <c r="FDN25" s="248"/>
      <c r="FDO25" s="248"/>
      <c r="FDP25" s="248"/>
      <c r="FDQ25" s="248"/>
      <c r="FDR25" s="248"/>
      <c r="FDS25" s="248"/>
      <c r="FDT25" s="248"/>
      <c r="FDU25" s="248"/>
      <c r="FDV25" s="248"/>
      <c r="FDW25" s="248"/>
      <c r="FDX25" s="248"/>
      <c r="FDY25" s="248"/>
      <c r="FDZ25" s="248"/>
      <c r="FEA25" s="248"/>
      <c r="FEB25" s="248"/>
      <c r="FEC25" s="248"/>
      <c r="FED25" s="248"/>
      <c r="FEE25" s="248"/>
      <c r="FEF25" s="248"/>
      <c r="FEG25" s="248"/>
      <c r="FEH25" s="248"/>
      <c r="FEI25" s="248"/>
      <c r="FEJ25" s="248"/>
      <c r="FEK25" s="248"/>
      <c r="FEL25" s="248"/>
      <c r="FEM25" s="248"/>
      <c r="FEN25" s="248"/>
      <c r="FEO25" s="248"/>
      <c r="FEP25" s="248"/>
      <c r="FEQ25" s="248"/>
      <c r="FER25" s="248"/>
      <c r="FES25" s="248"/>
      <c r="FET25" s="248"/>
      <c r="FEU25" s="248"/>
      <c r="FEV25" s="248"/>
      <c r="FEW25" s="248"/>
      <c r="FEX25" s="248"/>
      <c r="FEY25" s="248"/>
      <c r="FEZ25" s="248"/>
      <c r="FFA25" s="248"/>
      <c r="FFB25" s="248"/>
      <c r="FFC25" s="248"/>
      <c r="FFD25" s="248"/>
      <c r="FFE25" s="248"/>
      <c r="FFF25" s="248"/>
      <c r="FFG25" s="248"/>
      <c r="FFH25" s="248"/>
      <c r="FFI25" s="248"/>
      <c r="FFJ25" s="248"/>
      <c r="FFK25" s="248"/>
      <c r="FFL25" s="248"/>
      <c r="FFM25" s="248"/>
      <c r="FFN25" s="248"/>
      <c r="FFO25" s="248"/>
      <c r="FFP25" s="248"/>
      <c r="FFQ25" s="248"/>
      <c r="FFR25" s="248"/>
      <c r="FFS25" s="248"/>
      <c r="FFT25" s="248"/>
      <c r="FFU25" s="248"/>
      <c r="FFV25" s="248"/>
      <c r="FFW25" s="248"/>
      <c r="FFX25" s="248"/>
      <c r="FFY25" s="248"/>
      <c r="FFZ25" s="248"/>
      <c r="FGA25" s="248"/>
      <c r="FGB25" s="248"/>
      <c r="FGC25" s="248"/>
      <c r="FGD25" s="248"/>
      <c r="FGE25" s="248"/>
      <c r="FGF25" s="248"/>
      <c r="FGG25" s="248"/>
      <c r="FGH25" s="248"/>
      <c r="FGI25" s="248"/>
      <c r="FGJ25" s="248"/>
      <c r="FGK25" s="248"/>
      <c r="FGL25" s="248"/>
      <c r="FGM25" s="248"/>
      <c r="FGN25" s="248"/>
      <c r="FGO25" s="248"/>
      <c r="FGP25" s="248"/>
      <c r="FGQ25" s="248"/>
      <c r="FGR25" s="248"/>
      <c r="FGS25" s="248"/>
      <c r="FGT25" s="248"/>
      <c r="FGU25" s="248"/>
      <c r="FGV25" s="248"/>
      <c r="FGW25" s="248"/>
      <c r="FGX25" s="248"/>
      <c r="FGY25" s="248"/>
      <c r="FGZ25" s="248"/>
      <c r="FHA25" s="248"/>
      <c r="FHB25" s="248"/>
      <c r="FHC25" s="248"/>
      <c r="FHD25" s="248"/>
      <c r="FHE25" s="248"/>
      <c r="FHF25" s="248"/>
      <c r="FHG25" s="248"/>
      <c r="FHH25" s="248"/>
      <c r="FHI25" s="248"/>
      <c r="FHJ25" s="248"/>
      <c r="FHK25" s="248"/>
      <c r="FHL25" s="248"/>
      <c r="FHM25" s="248"/>
      <c r="FHN25" s="248"/>
      <c r="FHO25" s="248"/>
      <c r="FHP25" s="248"/>
      <c r="FHQ25" s="248"/>
      <c r="FHR25" s="248"/>
      <c r="FHS25" s="248"/>
      <c r="FHT25" s="248"/>
      <c r="FHU25" s="248"/>
      <c r="FHV25" s="248"/>
      <c r="FHW25" s="248"/>
      <c r="FHX25" s="248"/>
      <c r="FHY25" s="248"/>
      <c r="FHZ25" s="248"/>
      <c r="FIA25" s="248"/>
      <c r="FIB25" s="248"/>
      <c r="FIC25" s="248"/>
      <c r="FID25" s="248"/>
      <c r="FIE25" s="248"/>
      <c r="FIF25" s="248"/>
      <c r="FIG25" s="248"/>
      <c r="FIH25" s="248"/>
      <c r="FII25" s="248"/>
      <c r="FIJ25" s="248"/>
      <c r="FIK25" s="248"/>
      <c r="FIL25" s="248"/>
      <c r="FIM25" s="248"/>
      <c r="FIN25" s="248"/>
      <c r="FIO25" s="248"/>
      <c r="FIP25" s="248"/>
      <c r="FIQ25" s="248"/>
      <c r="FIR25" s="248"/>
      <c r="FIS25" s="248"/>
      <c r="FIT25" s="248"/>
      <c r="FIU25" s="248"/>
      <c r="FIV25" s="248"/>
      <c r="FIW25" s="248"/>
      <c r="FIX25" s="248"/>
      <c r="FIY25" s="248"/>
      <c r="FIZ25" s="248"/>
      <c r="FJA25" s="248"/>
      <c r="FJB25" s="248"/>
      <c r="FJC25" s="248"/>
      <c r="FJD25" s="248"/>
      <c r="FJE25" s="248"/>
      <c r="FJF25" s="248"/>
      <c r="FJG25" s="248"/>
      <c r="FJH25" s="248"/>
      <c r="FJI25" s="248"/>
      <c r="FJJ25" s="248"/>
      <c r="FJK25" s="248"/>
      <c r="FJL25" s="248"/>
      <c r="FJM25" s="248"/>
      <c r="FJN25" s="248"/>
      <c r="FJO25" s="248"/>
      <c r="FJP25" s="248"/>
      <c r="FJQ25" s="248"/>
      <c r="FJR25" s="248"/>
      <c r="FJS25" s="248"/>
      <c r="FJT25" s="248"/>
      <c r="FJU25" s="248"/>
      <c r="FJV25" s="248"/>
      <c r="FJW25" s="248"/>
      <c r="FJX25" s="248"/>
      <c r="FJY25" s="248"/>
      <c r="FJZ25" s="248"/>
      <c r="FKA25" s="248"/>
      <c r="FKB25" s="248"/>
      <c r="FKC25" s="248"/>
      <c r="FKD25" s="248"/>
      <c r="FKE25" s="248"/>
      <c r="FKF25" s="248"/>
      <c r="FKG25" s="248"/>
      <c r="FKH25" s="248"/>
      <c r="FKI25" s="248"/>
      <c r="FKJ25" s="248"/>
      <c r="FKK25" s="248"/>
      <c r="FKL25" s="248"/>
      <c r="FKM25" s="248"/>
      <c r="FKN25" s="248"/>
      <c r="FKO25" s="248"/>
      <c r="FKP25" s="248"/>
      <c r="FKQ25" s="248"/>
      <c r="FKR25" s="248"/>
      <c r="FKS25" s="248"/>
      <c r="FKT25" s="248"/>
      <c r="FKU25" s="248"/>
      <c r="FKV25" s="248"/>
      <c r="FKW25" s="248"/>
      <c r="FKX25" s="248"/>
      <c r="FKY25" s="248"/>
      <c r="FKZ25" s="248"/>
      <c r="FLA25" s="248"/>
      <c r="FLB25" s="248"/>
      <c r="FLC25" s="248"/>
      <c r="FLD25" s="248"/>
      <c r="FLE25" s="248"/>
      <c r="FLF25" s="248"/>
      <c r="FLG25" s="248"/>
      <c r="FLH25" s="248"/>
      <c r="FLI25" s="248"/>
      <c r="FLJ25" s="248"/>
      <c r="FLK25" s="248"/>
      <c r="FLL25" s="248"/>
      <c r="FLM25" s="248"/>
      <c r="FLN25" s="248"/>
      <c r="FLO25" s="248"/>
      <c r="FLP25" s="248"/>
      <c r="FLQ25" s="248"/>
      <c r="FLR25" s="248"/>
      <c r="FLS25" s="248"/>
      <c r="FLT25" s="248"/>
      <c r="FLU25" s="248"/>
      <c r="FLV25" s="248"/>
      <c r="FLW25" s="248"/>
      <c r="FLX25" s="248"/>
      <c r="FLY25" s="248"/>
      <c r="FLZ25" s="248"/>
      <c r="FMA25" s="248"/>
      <c r="FMB25" s="248"/>
      <c r="FMC25" s="248"/>
      <c r="FMD25" s="248"/>
      <c r="FME25" s="248"/>
      <c r="FMF25" s="248"/>
      <c r="FMG25" s="248"/>
      <c r="FMH25" s="248"/>
      <c r="FMI25" s="248"/>
      <c r="FMJ25" s="248"/>
      <c r="FMK25" s="248"/>
      <c r="FML25" s="248"/>
      <c r="FMM25" s="248"/>
      <c r="FMN25" s="248"/>
      <c r="FMO25" s="248"/>
      <c r="FMP25" s="248"/>
      <c r="FMQ25" s="248"/>
      <c r="FMR25" s="248"/>
      <c r="FMS25" s="248"/>
      <c r="FMT25" s="248"/>
      <c r="FMU25" s="248"/>
      <c r="FMV25" s="248"/>
      <c r="FMW25" s="248"/>
      <c r="FMX25" s="248"/>
      <c r="FMY25" s="248"/>
      <c r="FMZ25" s="248"/>
      <c r="FNA25" s="248"/>
      <c r="FNB25" s="248"/>
      <c r="FNC25" s="248"/>
      <c r="FND25" s="248"/>
      <c r="FNE25" s="248"/>
      <c r="FNF25" s="248"/>
      <c r="FNG25" s="248"/>
      <c r="FNH25" s="248"/>
      <c r="FNI25" s="248"/>
      <c r="FNJ25" s="248"/>
      <c r="FNK25" s="248"/>
      <c r="FNL25" s="248"/>
      <c r="FNM25" s="248"/>
      <c r="FNN25" s="248"/>
      <c r="FNO25" s="248"/>
      <c r="FNP25" s="248"/>
      <c r="FNQ25" s="248"/>
      <c r="FNR25" s="248"/>
      <c r="FNS25" s="248"/>
      <c r="FNT25" s="248"/>
      <c r="FNU25" s="248"/>
      <c r="FNV25" s="248"/>
      <c r="FNW25" s="248"/>
      <c r="FNX25" s="248"/>
      <c r="FNY25" s="248"/>
      <c r="FNZ25" s="248"/>
      <c r="FOA25" s="248"/>
      <c r="FOB25" s="248"/>
      <c r="FOC25" s="248"/>
      <c r="FOD25" s="248"/>
      <c r="FOE25" s="248"/>
      <c r="FOF25" s="248"/>
      <c r="FOG25" s="248"/>
      <c r="FOH25" s="248"/>
      <c r="FOI25" s="248"/>
      <c r="FOJ25" s="248"/>
      <c r="FOK25" s="248"/>
      <c r="FOL25" s="248"/>
      <c r="FOM25" s="248"/>
      <c r="FON25" s="248"/>
      <c r="FOO25" s="248"/>
      <c r="FOP25" s="248"/>
      <c r="FOQ25" s="248"/>
      <c r="FOR25" s="248"/>
      <c r="FOS25" s="248"/>
      <c r="FOT25" s="248"/>
      <c r="FOU25" s="248"/>
      <c r="FOV25" s="248"/>
      <c r="FOW25" s="248"/>
      <c r="FOX25" s="248"/>
      <c r="FOY25" s="248"/>
      <c r="FOZ25" s="248"/>
      <c r="FPA25" s="248"/>
      <c r="FPB25" s="248"/>
      <c r="FPC25" s="248"/>
      <c r="FPD25" s="248"/>
      <c r="FPE25" s="248"/>
      <c r="FPF25" s="248"/>
      <c r="FPG25" s="248"/>
      <c r="FPH25" s="248"/>
      <c r="FPI25" s="248"/>
      <c r="FPJ25" s="248"/>
      <c r="FPK25" s="248"/>
      <c r="FPL25" s="248"/>
      <c r="FPM25" s="248"/>
      <c r="FPN25" s="248"/>
      <c r="FPO25" s="248"/>
      <c r="FPP25" s="248"/>
      <c r="FPQ25" s="248"/>
      <c r="FPR25" s="248"/>
      <c r="FPS25" s="248"/>
      <c r="FPT25" s="248"/>
      <c r="FPU25" s="248"/>
      <c r="FPV25" s="248"/>
      <c r="FPW25" s="248"/>
      <c r="FPX25" s="248"/>
      <c r="FPY25" s="248"/>
      <c r="FPZ25" s="248"/>
      <c r="FQA25" s="248"/>
      <c r="FQB25" s="248"/>
      <c r="FQC25" s="248"/>
      <c r="FQD25" s="248"/>
      <c r="FQE25" s="248"/>
      <c r="FQF25" s="248"/>
      <c r="FQG25" s="248"/>
      <c r="FQH25" s="248"/>
      <c r="FQI25" s="248"/>
      <c r="FQJ25" s="248"/>
      <c r="FQK25" s="248"/>
      <c r="FQL25" s="248"/>
      <c r="FQM25" s="248"/>
      <c r="FQN25" s="248"/>
      <c r="FQO25" s="248"/>
      <c r="FQP25" s="248"/>
      <c r="FQQ25" s="248"/>
      <c r="FQR25" s="248"/>
      <c r="FQS25" s="248"/>
      <c r="FQT25" s="248"/>
      <c r="FQU25" s="248"/>
      <c r="FQV25" s="248"/>
      <c r="FQW25" s="248"/>
      <c r="FQX25" s="248"/>
      <c r="FQY25" s="248"/>
      <c r="FQZ25" s="248"/>
      <c r="FRA25" s="248"/>
      <c r="FRB25" s="248"/>
      <c r="FRC25" s="248"/>
      <c r="FRD25" s="248"/>
      <c r="FRE25" s="248"/>
      <c r="FRF25" s="248"/>
      <c r="FRG25" s="248"/>
      <c r="FRH25" s="248"/>
      <c r="FRI25" s="248"/>
      <c r="FRJ25" s="248"/>
      <c r="FRK25" s="248"/>
      <c r="FRL25" s="248"/>
      <c r="FRM25" s="248"/>
      <c r="FRN25" s="248"/>
      <c r="FRO25" s="248"/>
      <c r="FRP25" s="248"/>
      <c r="FRQ25" s="248"/>
      <c r="FRR25" s="248"/>
      <c r="FRS25" s="248"/>
      <c r="FRT25" s="248"/>
      <c r="FRU25" s="248"/>
      <c r="FRV25" s="248"/>
      <c r="FRW25" s="248"/>
      <c r="FRX25" s="248"/>
      <c r="FRY25" s="248"/>
      <c r="FRZ25" s="248"/>
      <c r="FSA25" s="248"/>
      <c r="FSB25" s="248"/>
      <c r="FSC25" s="248"/>
      <c r="FSD25" s="248"/>
      <c r="FSE25" s="248"/>
      <c r="FSF25" s="248"/>
      <c r="FSG25" s="248"/>
      <c r="FSH25" s="248"/>
      <c r="FSI25" s="248"/>
      <c r="FSJ25" s="248"/>
      <c r="FSK25" s="248"/>
      <c r="FSL25" s="248"/>
      <c r="FSM25" s="248"/>
      <c r="FSN25" s="248"/>
      <c r="FSO25" s="248"/>
      <c r="FSP25" s="248"/>
      <c r="FSQ25" s="248"/>
      <c r="FSR25" s="248"/>
      <c r="FSS25" s="248"/>
      <c r="FST25" s="248"/>
      <c r="FSU25" s="248"/>
      <c r="FSV25" s="248"/>
      <c r="FSW25" s="248"/>
      <c r="FSX25" s="248"/>
      <c r="FSY25" s="248"/>
      <c r="FSZ25" s="248"/>
      <c r="FTA25" s="248"/>
      <c r="FTB25" s="248"/>
      <c r="FTC25" s="248"/>
      <c r="FTD25" s="248"/>
      <c r="FTE25" s="248"/>
      <c r="FTF25" s="248"/>
      <c r="FTG25" s="248"/>
      <c r="FTH25" s="248"/>
      <c r="FTI25" s="248"/>
      <c r="FTJ25" s="248"/>
      <c r="FTK25" s="248"/>
      <c r="FTL25" s="248"/>
      <c r="FTM25" s="248"/>
      <c r="FTN25" s="248"/>
      <c r="FTO25" s="248"/>
      <c r="FTP25" s="248"/>
      <c r="FTQ25" s="248"/>
      <c r="FTR25" s="248"/>
      <c r="FTS25" s="248"/>
      <c r="FTT25" s="248"/>
      <c r="FTU25" s="248"/>
      <c r="FTV25" s="248"/>
      <c r="FTW25" s="248"/>
      <c r="FTX25" s="248"/>
      <c r="FTY25" s="248"/>
      <c r="FTZ25" s="248"/>
      <c r="FUA25" s="248"/>
      <c r="FUB25" s="248"/>
      <c r="FUC25" s="248"/>
      <c r="FUD25" s="248"/>
      <c r="FUE25" s="248"/>
      <c r="FUF25" s="248"/>
      <c r="FUG25" s="248"/>
      <c r="FUH25" s="248"/>
      <c r="FUI25" s="248"/>
      <c r="FUJ25" s="248"/>
      <c r="FUK25" s="248"/>
      <c r="FUL25" s="248"/>
      <c r="FUM25" s="248"/>
      <c r="FUN25" s="248"/>
      <c r="FUO25" s="248"/>
      <c r="FUP25" s="248"/>
      <c r="FUQ25" s="248"/>
      <c r="FUR25" s="248"/>
      <c r="FUS25" s="248"/>
      <c r="FUT25" s="248"/>
      <c r="FUU25" s="248"/>
      <c r="FUV25" s="248"/>
      <c r="FUW25" s="248"/>
      <c r="FUX25" s="248"/>
      <c r="FUY25" s="248"/>
      <c r="FUZ25" s="248"/>
      <c r="FVA25" s="248"/>
      <c r="FVB25" s="248"/>
      <c r="FVC25" s="248"/>
      <c r="FVD25" s="248"/>
      <c r="FVE25" s="248"/>
      <c r="FVF25" s="248"/>
      <c r="FVG25" s="248"/>
      <c r="FVH25" s="248"/>
      <c r="FVI25" s="248"/>
      <c r="FVJ25" s="248"/>
      <c r="FVK25" s="248"/>
      <c r="FVL25" s="248"/>
      <c r="FVM25" s="248"/>
      <c r="FVN25" s="248"/>
      <c r="FVO25" s="248"/>
      <c r="FVP25" s="248"/>
      <c r="FVQ25" s="248"/>
      <c r="FVR25" s="248"/>
      <c r="FVS25" s="248"/>
      <c r="FVT25" s="248"/>
      <c r="FVU25" s="248"/>
      <c r="FVV25" s="248"/>
      <c r="FVW25" s="248"/>
      <c r="FVX25" s="248"/>
      <c r="FVY25" s="248"/>
      <c r="FVZ25" s="248"/>
      <c r="FWA25" s="248"/>
      <c r="FWB25" s="248"/>
      <c r="FWC25" s="248"/>
      <c r="FWD25" s="248"/>
      <c r="FWE25" s="248"/>
      <c r="FWF25" s="248"/>
      <c r="FWG25" s="248"/>
      <c r="FWH25" s="248"/>
      <c r="FWI25" s="248"/>
      <c r="FWJ25" s="248"/>
      <c r="FWK25" s="248"/>
      <c r="FWL25" s="248"/>
      <c r="FWM25" s="248"/>
      <c r="FWN25" s="248"/>
      <c r="FWO25" s="248"/>
      <c r="FWP25" s="248"/>
      <c r="FWQ25" s="248"/>
      <c r="FWR25" s="248"/>
      <c r="FWS25" s="248"/>
      <c r="FWT25" s="248"/>
      <c r="FWU25" s="248"/>
      <c r="FWV25" s="248"/>
      <c r="FWW25" s="248"/>
      <c r="FWX25" s="248"/>
      <c r="FWY25" s="248"/>
      <c r="FWZ25" s="248"/>
      <c r="FXA25" s="248"/>
      <c r="FXB25" s="248"/>
      <c r="FXC25" s="248"/>
      <c r="FXD25" s="248"/>
      <c r="FXE25" s="248"/>
      <c r="FXF25" s="248"/>
      <c r="FXG25" s="248"/>
      <c r="FXH25" s="248"/>
      <c r="FXI25" s="248"/>
      <c r="FXJ25" s="248"/>
      <c r="FXK25" s="248"/>
      <c r="FXL25" s="248"/>
      <c r="FXM25" s="248"/>
      <c r="FXN25" s="248"/>
      <c r="FXO25" s="248"/>
      <c r="FXP25" s="248"/>
      <c r="FXQ25" s="248"/>
      <c r="FXR25" s="248"/>
      <c r="FXS25" s="248"/>
      <c r="FXT25" s="248"/>
      <c r="FXU25" s="248"/>
      <c r="FXV25" s="248"/>
      <c r="FXW25" s="248"/>
      <c r="FXX25" s="248"/>
      <c r="FXY25" s="248"/>
      <c r="FXZ25" s="248"/>
      <c r="FYA25" s="248"/>
      <c r="FYB25" s="248"/>
      <c r="FYC25" s="248"/>
      <c r="FYD25" s="248"/>
      <c r="FYE25" s="248"/>
      <c r="FYF25" s="248"/>
      <c r="FYG25" s="248"/>
      <c r="FYH25" s="248"/>
      <c r="FYI25" s="248"/>
      <c r="FYJ25" s="248"/>
      <c r="FYK25" s="248"/>
      <c r="FYL25" s="248"/>
      <c r="FYM25" s="248"/>
      <c r="FYN25" s="248"/>
      <c r="FYO25" s="248"/>
      <c r="FYP25" s="248"/>
      <c r="FYQ25" s="248"/>
      <c r="FYR25" s="248"/>
      <c r="FYS25" s="248"/>
      <c r="FYT25" s="248"/>
      <c r="FYU25" s="248"/>
      <c r="FYV25" s="248"/>
      <c r="FYW25" s="248"/>
      <c r="FYX25" s="248"/>
      <c r="FYY25" s="248"/>
      <c r="FYZ25" s="248"/>
      <c r="FZA25" s="248"/>
      <c r="FZB25" s="248"/>
      <c r="FZC25" s="248"/>
      <c r="FZD25" s="248"/>
      <c r="FZE25" s="248"/>
      <c r="FZF25" s="248"/>
      <c r="FZG25" s="248"/>
      <c r="FZH25" s="248"/>
      <c r="FZI25" s="248"/>
      <c r="FZJ25" s="248"/>
      <c r="FZK25" s="248"/>
      <c r="FZL25" s="248"/>
      <c r="FZM25" s="248"/>
      <c r="FZN25" s="248"/>
      <c r="FZO25" s="248"/>
      <c r="FZP25" s="248"/>
      <c r="FZQ25" s="248"/>
      <c r="FZR25" s="248"/>
      <c r="FZS25" s="248"/>
      <c r="FZT25" s="248"/>
      <c r="FZU25" s="248"/>
      <c r="FZV25" s="248"/>
      <c r="FZW25" s="248"/>
      <c r="FZX25" s="248"/>
      <c r="FZY25" s="248"/>
      <c r="FZZ25" s="248"/>
      <c r="GAA25" s="248"/>
      <c r="GAB25" s="248"/>
      <c r="GAC25" s="248"/>
      <c r="GAD25" s="248"/>
      <c r="GAE25" s="248"/>
      <c r="GAF25" s="248"/>
      <c r="GAG25" s="248"/>
      <c r="GAH25" s="248"/>
      <c r="GAI25" s="248"/>
      <c r="GAJ25" s="248"/>
      <c r="GAK25" s="248"/>
      <c r="GAL25" s="248"/>
      <c r="GAM25" s="248"/>
      <c r="GAN25" s="248"/>
      <c r="GAO25" s="248"/>
      <c r="GAP25" s="248"/>
      <c r="GAQ25" s="248"/>
      <c r="GAR25" s="248"/>
      <c r="GAS25" s="248"/>
      <c r="GAT25" s="248"/>
      <c r="GAU25" s="248"/>
      <c r="GAV25" s="248"/>
      <c r="GAW25" s="248"/>
      <c r="GAX25" s="248"/>
      <c r="GAY25" s="248"/>
      <c r="GAZ25" s="248"/>
      <c r="GBA25" s="248"/>
      <c r="GBB25" s="248"/>
      <c r="GBC25" s="248"/>
      <c r="GBD25" s="248"/>
      <c r="GBE25" s="248"/>
      <c r="GBF25" s="248"/>
      <c r="GBG25" s="248"/>
      <c r="GBH25" s="248"/>
      <c r="GBI25" s="248"/>
      <c r="GBJ25" s="248"/>
      <c r="GBK25" s="248"/>
      <c r="GBL25" s="248"/>
      <c r="GBM25" s="248"/>
      <c r="GBN25" s="248"/>
      <c r="GBO25" s="248"/>
      <c r="GBP25" s="248"/>
      <c r="GBQ25" s="248"/>
      <c r="GBR25" s="248"/>
      <c r="GBS25" s="248"/>
      <c r="GBT25" s="248"/>
      <c r="GBU25" s="248"/>
      <c r="GBV25" s="248"/>
      <c r="GBW25" s="248"/>
      <c r="GBX25" s="248"/>
      <c r="GBY25" s="248"/>
      <c r="GBZ25" s="248"/>
      <c r="GCA25" s="248"/>
      <c r="GCB25" s="248"/>
      <c r="GCC25" s="248"/>
      <c r="GCD25" s="248"/>
      <c r="GCE25" s="248"/>
      <c r="GCF25" s="248"/>
      <c r="GCG25" s="248"/>
      <c r="GCH25" s="248"/>
      <c r="GCI25" s="248"/>
      <c r="GCJ25" s="248"/>
      <c r="GCK25" s="248"/>
      <c r="GCL25" s="248"/>
      <c r="GCM25" s="248"/>
      <c r="GCN25" s="248"/>
      <c r="GCO25" s="248"/>
      <c r="GCP25" s="248"/>
      <c r="GCQ25" s="248"/>
      <c r="GCR25" s="248"/>
      <c r="GCS25" s="248"/>
      <c r="GCT25" s="248"/>
      <c r="GCU25" s="248"/>
      <c r="GCV25" s="248"/>
      <c r="GCW25" s="248"/>
      <c r="GCX25" s="248"/>
      <c r="GCY25" s="248"/>
      <c r="GCZ25" s="248"/>
      <c r="GDA25" s="248"/>
      <c r="GDB25" s="248"/>
      <c r="GDC25" s="248"/>
      <c r="GDD25" s="248"/>
      <c r="GDE25" s="248"/>
      <c r="GDF25" s="248"/>
      <c r="GDG25" s="248"/>
      <c r="GDH25" s="248"/>
      <c r="GDI25" s="248"/>
      <c r="GDJ25" s="248"/>
      <c r="GDK25" s="248"/>
      <c r="GDL25" s="248"/>
      <c r="GDM25" s="248"/>
      <c r="GDN25" s="248"/>
      <c r="GDO25" s="248"/>
      <c r="GDP25" s="248"/>
      <c r="GDQ25" s="248"/>
      <c r="GDR25" s="248"/>
      <c r="GDS25" s="248"/>
      <c r="GDT25" s="248"/>
      <c r="GDU25" s="248"/>
      <c r="GDV25" s="248"/>
      <c r="GDW25" s="248"/>
      <c r="GDX25" s="248"/>
      <c r="GDY25" s="248"/>
      <c r="GDZ25" s="248"/>
      <c r="GEA25" s="248"/>
      <c r="GEB25" s="248"/>
      <c r="GEC25" s="248"/>
      <c r="GED25" s="248"/>
      <c r="GEE25" s="248"/>
      <c r="GEF25" s="248"/>
      <c r="GEG25" s="248"/>
      <c r="GEH25" s="248"/>
      <c r="GEI25" s="248"/>
      <c r="GEJ25" s="248"/>
      <c r="GEK25" s="248"/>
      <c r="GEL25" s="248"/>
      <c r="GEM25" s="248"/>
      <c r="GEN25" s="248"/>
      <c r="GEO25" s="248"/>
      <c r="GEP25" s="248"/>
      <c r="GEQ25" s="248"/>
      <c r="GER25" s="248"/>
      <c r="GES25" s="248"/>
      <c r="GET25" s="248"/>
      <c r="GEU25" s="248"/>
      <c r="GEV25" s="248"/>
      <c r="GEW25" s="248"/>
      <c r="GEX25" s="248"/>
      <c r="GEY25" s="248"/>
      <c r="GEZ25" s="248"/>
      <c r="GFA25" s="248"/>
      <c r="GFB25" s="248"/>
      <c r="GFC25" s="248"/>
      <c r="GFD25" s="248"/>
      <c r="GFE25" s="248"/>
      <c r="GFF25" s="248"/>
      <c r="GFG25" s="248"/>
      <c r="GFH25" s="248"/>
      <c r="GFI25" s="248"/>
      <c r="GFJ25" s="248"/>
      <c r="GFK25" s="248"/>
      <c r="GFL25" s="248"/>
      <c r="GFM25" s="248"/>
      <c r="GFN25" s="248"/>
      <c r="GFO25" s="248"/>
      <c r="GFP25" s="248"/>
      <c r="GFQ25" s="248"/>
      <c r="GFR25" s="248"/>
      <c r="GFS25" s="248"/>
      <c r="GFT25" s="248"/>
      <c r="GFU25" s="248"/>
      <c r="GFV25" s="248"/>
      <c r="GFW25" s="248"/>
      <c r="GFX25" s="248"/>
      <c r="GFY25" s="248"/>
      <c r="GFZ25" s="248"/>
      <c r="GGA25" s="248"/>
      <c r="GGB25" s="248"/>
      <c r="GGC25" s="248"/>
      <c r="GGD25" s="248"/>
      <c r="GGE25" s="248"/>
      <c r="GGF25" s="248"/>
      <c r="GGG25" s="248"/>
      <c r="GGH25" s="248"/>
      <c r="GGI25" s="248"/>
      <c r="GGJ25" s="248"/>
      <c r="GGK25" s="248"/>
      <c r="GGL25" s="248"/>
      <c r="GGM25" s="248"/>
      <c r="GGN25" s="248"/>
      <c r="GGO25" s="248"/>
      <c r="GGP25" s="248"/>
      <c r="GGQ25" s="248"/>
      <c r="GGR25" s="248"/>
      <c r="GGS25" s="248"/>
      <c r="GGT25" s="248"/>
      <c r="GGU25" s="248"/>
      <c r="GGV25" s="248"/>
      <c r="GGW25" s="248"/>
      <c r="GGX25" s="248"/>
      <c r="GGY25" s="248"/>
      <c r="GGZ25" s="248"/>
      <c r="GHA25" s="248"/>
      <c r="GHB25" s="248"/>
      <c r="GHC25" s="248"/>
      <c r="GHD25" s="248"/>
      <c r="GHE25" s="248"/>
      <c r="GHF25" s="248"/>
      <c r="GHG25" s="248"/>
      <c r="GHH25" s="248"/>
      <c r="GHI25" s="248"/>
      <c r="GHJ25" s="248"/>
      <c r="GHK25" s="248"/>
      <c r="GHL25" s="248"/>
      <c r="GHM25" s="248"/>
      <c r="GHN25" s="248"/>
      <c r="GHO25" s="248"/>
      <c r="GHP25" s="248"/>
      <c r="GHQ25" s="248"/>
      <c r="GHR25" s="248"/>
      <c r="GHS25" s="248"/>
      <c r="GHT25" s="248"/>
      <c r="GHU25" s="248"/>
      <c r="GHV25" s="248"/>
      <c r="GHW25" s="248"/>
      <c r="GHX25" s="248"/>
      <c r="GHY25" s="248"/>
      <c r="GHZ25" s="248"/>
      <c r="GIA25" s="248"/>
      <c r="GIB25" s="248"/>
      <c r="GIC25" s="248"/>
      <c r="GID25" s="248"/>
      <c r="GIE25" s="248"/>
      <c r="GIF25" s="248"/>
      <c r="GIG25" s="248"/>
      <c r="GIH25" s="248"/>
      <c r="GII25" s="248"/>
      <c r="GIJ25" s="248"/>
      <c r="GIK25" s="248"/>
      <c r="GIL25" s="248"/>
      <c r="GIM25" s="248"/>
      <c r="GIN25" s="248"/>
      <c r="GIO25" s="248"/>
      <c r="GIP25" s="248"/>
      <c r="GIQ25" s="248"/>
      <c r="GIR25" s="248"/>
      <c r="GIS25" s="248"/>
      <c r="GIT25" s="248"/>
      <c r="GIU25" s="248"/>
      <c r="GIV25" s="248"/>
      <c r="GIW25" s="248"/>
      <c r="GIX25" s="248"/>
      <c r="GIY25" s="248"/>
      <c r="GIZ25" s="248"/>
      <c r="GJA25" s="248"/>
      <c r="GJB25" s="248"/>
      <c r="GJC25" s="248"/>
      <c r="GJD25" s="248"/>
      <c r="GJE25" s="248"/>
      <c r="GJF25" s="248"/>
      <c r="GJG25" s="248"/>
      <c r="GJH25" s="248"/>
      <c r="GJI25" s="248"/>
      <c r="GJJ25" s="248"/>
      <c r="GJK25" s="248"/>
      <c r="GJL25" s="248"/>
      <c r="GJM25" s="248"/>
      <c r="GJN25" s="248"/>
      <c r="GJO25" s="248"/>
      <c r="GJP25" s="248"/>
      <c r="GJQ25" s="248"/>
      <c r="GJR25" s="248"/>
      <c r="GJS25" s="248"/>
      <c r="GJT25" s="248"/>
      <c r="GJU25" s="248"/>
      <c r="GJV25" s="248"/>
      <c r="GJW25" s="248"/>
      <c r="GJX25" s="248"/>
      <c r="GJY25" s="248"/>
      <c r="GJZ25" s="248"/>
      <c r="GKA25" s="248"/>
      <c r="GKB25" s="248"/>
      <c r="GKC25" s="248"/>
      <c r="GKD25" s="248"/>
      <c r="GKE25" s="248"/>
      <c r="GKF25" s="248"/>
      <c r="GKG25" s="248"/>
      <c r="GKH25" s="248"/>
      <c r="GKI25" s="248"/>
      <c r="GKJ25" s="248"/>
      <c r="GKK25" s="248"/>
      <c r="GKL25" s="248"/>
      <c r="GKM25" s="248"/>
      <c r="GKN25" s="248"/>
      <c r="GKO25" s="248"/>
      <c r="GKP25" s="248"/>
      <c r="GKQ25" s="248"/>
      <c r="GKR25" s="248"/>
      <c r="GKS25" s="248"/>
      <c r="GKT25" s="248"/>
      <c r="GKU25" s="248"/>
      <c r="GKV25" s="248"/>
      <c r="GKW25" s="248"/>
      <c r="GKX25" s="248"/>
      <c r="GKY25" s="248"/>
      <c r="GKZ25" s="248"/>
      <c r="GLA25" s="248"/>
      <c r="GLB25" s="248"/>
      <c r="GLC25" s="248"/>
      <c r="GLD25" s="248"/>
      <c r="GLE25" s="248"/>
      <c r="GLF25" s="248"/>
      <c r="GLG25" s="248"/>
      <c r="GLH25" s="248"/>
      <c r="GLI25" s="248"/>
      <c r="GLJ25" s="248"/>
      <c r="GLK25" s="248"/>
      <c r="GLL25" s="248"/>
      <c r="GLM25" s="248"/>
      <c r="GLN25" s="248"/>
      <c r="GLO25" s="248"/>
      <c r="GLP25" s="248"/>
      <c r="GLQ25" s="248"/>
      <c r="GLR25" s="248"/>
      <c r="GLS25" s="248"/>
      <c r="GLT25" s="248"/>
      <c r="GLU25" s="248"/>
      <c r="GLV25" s="248"/>
      <c r="GLW25" s="248"/>
      <c r="GLX25" s="248"/>
      <c r="GLY25" s="248"/>
      <c r="GLZ25" s="248"/>
      <c r="GMA25" s="248"/>
      <c r="GMB25" s="248"/>
      <c r="GMC25" s="248"/>
      <c r="GMD25" s="248"/>
      <c r="GME25" s="248"/>
      <c r="GMF25" s="248"/>
      <c r="GMG25" s="248"/>
      <c r="GMH25" s="248"/>
      <c r="GMI25" s="248"/>
      <c r="GMJ25" s="248"/>
      <c r="GMK25" s="248"/>
      <c r="GML25" s="248"/>
      <c r="GMM25" s="248"/>
      <c r="GMN25" s="248"/>
      <c r="GMO25" s="248"/>
      <c r="GMP25" s="248"/>
      <c r="GMQ25" s="248"/>
      <c r="GMR25" s="248"/>
      <c r="GMS25" s="248"/>
      <c r="GMT25" s="248"/>
      <c r="GMU25" s="248"/>
      <c r="GMV25" s="248"/>
      <c r="GMW25" s="248"/>
      <c r="GMX25" s="248"/>
      <c r="GMY25" s="248"/>
      <c r="GMZ25" s="248"/>
      <c r="GNA25" s="248"/>
      <c r="GNB25" s="248"/>
      <c r="GNC25" s="248"/>
      <c r="GND25" s="248"/>
      <c r="GNE25" s="248"/>
      <c r="GNF25" s="248"/>
      <c r="GNG25" s="248"/>
      <c r="GNH25" s="248"/>
      <c r="GNI25" s="248"/>
      <c r="GNJ25" s="248"/>
      <c r="GNK25" s="248"/>
      <c r="GNL25" s="248"/>
      <c r="GNM25" s="248"/>
      <c r="GNN25" s="248"/>
      <c r="GNO25" s="248"/>
      <c r="GNP25" s="248"/>
      <c r="GNQ25" s="248"/>
      <c r="GNR25" s="248"/>
      <c r="GNS25" s="248"/>
      <c r="GNT25" s="248"/>
      <c r="GNU25" s="248"/>
      <c r="GNV25" s="248"/>
      <c r="GNW25" s="248"/>
      <c r="GNX25" s="248"/>
      <c r="GNY25" s="248"/>
      <c r="GNZ25" s="248"/>
      <c r="GOA25" s="248"/>
      <c r="GOB25" s="248"/>
      <c r="GOC25" s="248"/>
      <c r="GOD25" s="248"/>
      <c r="GOE25" s="248"/>
      <c r="GOF25" s="248"/>
      <c r="GOG25" s="248"/>
      <c r="GOH25" s="248"/>
      <c r="GOI25" s="248"/>
      <c r="GOJ25" s="248"/>
      <c r="GOK25" s="248"/>
      <c r="GOL25" s="248"/>
      <c r="GOM25" s="248"/>
      <c r="GON25" s="248"/>
      <c r="GOO25" s="248"/>
      <c r="GOP25" s="248"/>
      <c r="GOQ25" s="248"/>
      <c r="GOR25" s="248"/>
      <c r="GOS25" s="248"/>
      <c r="GOT25" s="248"/>
      <c r="GOU25" s="248"/>
      <c r="GOV25" s="248"/>
      <c r="GOW25" s="248"/>
      <c r="GOX25" s="248"/>
      <c r="GOY25" s="248"/>
      <c r="GOZ25" s="248"/>
      <c r="GPA25" s="248"/>
      <c r="GPB25" s="248"/>
      <c r="GPC25" s="248"/>
      <c r="GPD25" s="248"/>
      <c r="GPE25" s="248"/>
      <c r="GPF25" s="248"/>
      <c r="GPG25" s="248"/>
      <c r="GPH25" s="248"/>
      <c r="GPI25" s="248"/>
      <c r="GPJ25" s="248"/>
      <c r="GPK25" s="248"/>
      <c r="GPL25" s="248"/>
      <c r="GPM25" s="248"/>
      <c r="GPN25" s="248"/>
      <c r="GPO25" s="248"/>
      <c r="GPP25" s="248"/>
      <c r="GPQ25" s="248"/>
      <c r="GPR25" s="248"/>
      <c r="GPS25" s="248"/>
      <c r="GPT25" s="248"/>
      <c r="GPU25" s="248"/>
      <c r="GPV25" s="248"/>
      <c r="GPW25" s="248"/>
      <c r="GPX25" s="248"/>
      <c r="GPY25" s="248"/>
      <c r="GPZ25" s="248"/>
      <c r="GQA25" s="248"/>
      <c r="GQB25" s="248"/>
      <c r="GQC25" s="248"/>
      <c r="GQD25" s="248"/>
      <c r="GQE25" s="248"/>
      <c r="GQF25" s="248"/>
      <c r="GQG25" s="248"/>
      <c r="GQH25" s="248"/>
      <c r="GQI25" s="248"/>
      <c r="GQJ25" s="248"/>
      <c r="GQK25" s="248"/>
      <c r="GQL25" s="248"/>
      <c r="GQM25" s="248"/>
      <c r="GQN25" s="248"/>
      <c r="GQO25" s="248"/>
      <c r="GQP25" s="248"/>
      <c r="GQQ25" s="248"/>
      <c r="GQR25" s="248"/>
      <c r="GQS25" s="248"/>
      <c r="GQT25" s="248"/>
      <c r="GQU25" s="248"/>
      <c r="GQV25" s="248"/>
      <c r="GQW25" s="248"/>
      <c r="GQX25" s="248"/>
      <c r="GQY25" s="248"/>
      <c r="GQZ25" s="248"/>
      <c r="GRA25" s="248"/>
      <c r="GRB25" s="248"/>
      <c r="GRC25" s="248"/>
      <c r="GRD25" s="248"/>
      <c r="GRE25" s="248"/>
      <c r="GRF25" s="248"/>
      <c r="GRG25" s="248"/>
      <c r="GRH25" s="248"/>
      <c r="GRI25" s="248"/>
      <c r="GRJ25" s="248"/>
      <c r="GRK25" s="248"/>
      <c r="GRL25" s="248"/>
      <c r="GRM25" s="248"/>
      <c r="GRN25" s="248"/>
      <c r="GRO25" s="248"/>
      <c r="GRP25" s="248"/>
      <c r="GRQ25" s="248"/>
      <c r="GRR25" s="248"/>
      <c r="GRS25" s="248"/>
      <c r="GRT25" s="248"/>
      <c r="GRU25" s="248"/>
      <c r="GRV25" s="248"/>
      <c r="GRW25" s="248"/>
      <c r="GRX25" s="248"/>
      <c r="GRY25" s="248"/>
      <c r="GRZ25" s="248"/>
      <c r="GSA25" s="248"/>
      <c r="GSB25" s="248"/>
      <c r="GSC25" s="248"/>
      <c r="GSD25" s="248"/>
      <c r="GSE25" s="248"/>
      <c r="GSF25" s="248"/>
      <c r="GSG25" s="248"/>
      <c r="GSH25" s="248"/>
      <c r="GSI25" s="248"/>
      <c r="GSJ25" s="248"/>
      <c r="GSK25" s="248"/>
      <c r="GSL25" s="248"/>
      <c r="GSM25" s="248"/>
      <c r="GSN25" s="248"/>
      <c r="GSO25" s="248"/>
      <c r="GSP25" s="248"/>
      <c r="GSQ25" s="248"/>
      <c r="GSR25" s="248"/>
      <c r="GSS25" s="248"/>
      <c r="GST25" s="248"/>
      <c r="GSU25" s="248"/>
      <c r="GSV25" s="248"/>
      <c r="GSW25" s="248"/>
      <c r="GSX25" s="248"/>
      <c r="GSY25" s="248"/>
      <c r="GSZ25" s="248"/>
      <c r="GTA25" s="248"/>
      <c r="GTB25" s="248"/>
      <c r="GTC25" s="248"/>
      <c r="GTD25" s="248"/>
      <c r="GTE25" s="248"/>
      <c r="GTF25" s="248"/>
      <c r="GTG25" s="248"/>
      <c r="GTH25" s="248"/>
      <c r="GTI25" s="248"/>
      <c r="GTJ25" s="248"/>
      <c r="GTK25" s="248"/>
      <c r="GTL25" s="248"/>
      <c r="GTM25" s="248"/>
      <c r="GTN25" s="248"/>
      <c r="GTO25" s="248"/>
      <c r="GTP25" s="248"/>
      <c r="GTQ25" s="248"/>
      <c r="GTR25" s="248"/>
      <c r="GTS25" s="248"/>
      <c r="GTT25" s="248"/>
      <c r="GTU25" s="248"/>
      <c r="GTV25" s="248"/>
      <c r="GTW25" s="248"/>
      <c r="GTX25" s="248"/>
      <c r="GTY25" s="248"/>
      <c r="GTZ25" s="248"/>
      <c r="GUA25" s="248"/>
      <c r="GUB25" s="248"/>
      <c r="GUC25" s="248"/>
      <c r="GUD25" s="248"/>
      <c r="GUE25" s="248"/>
      <c r="GUF25" s="248"/>
      <c r="GUG25" s="248"/>
      <c r="GUH25" s="248"/>
      <c r="GUI25" s="248"/>
      <c r="GUJ25" s="248"/>
      <c r="GUK25" s="248"/>
      <c r="GUL25" s="248"/>
      <c r="GUM25" s="248"/>
      <c r="GUN25" s="248"/>
      <c r="GUO25" s="248"/>
      <c r="GUP25" s="248"/>
      <c r="GUQ25" s="248"/>
      <c r="GUR25" s="248"/>
      <c r="GUS25" s="248"/>
      <c r="GUT25" s="248"/>
      <c r="GUU25" s="248"/>
      <c r="GUV25" s="248"/>
      <c r="GUW25" s="248"/>
      <c r="GUX25" s="248"/>
      <c r="GUY25" s="248"/>
      <c r="GUZ25" s="248"/>
      <c r="GVA25" s="248"/>
      <c r="GVB25" s="248"/>
      <c r="GVC25" s="248"/>
      <c r="GVD25" s="248"/>
      <c r="GVE25" s="248"/>
      <c r="GVF25" s="248"/>
      <c r="GVG25" s="248"/>
      <c r="GVH25" s="248"/>
      <c r="GVI25" s="248"/>
      <c r="GVJ25" s="248"/>
      <c r="GVK25" s="248"/>
      <c r="GVL25" s="248"/>
      <c r="GVM25" s="248"/>
      <c r="GVN25" s="248"/>
      <c r="GVO25" s="248"/>
      <c r="GVP25" s="248"/>
      <c r="GVQ25" s="248"/>
      <c r="GVR25" s="248"/>
      <c r="GVS25" s="248"/>
      <c r="GVT25" s="248"/>
      <c r="GVU25" s="248"/>
      <c r="GVV25" s="248"/>
      <c r="GVW25" s="248"/>
      <c r="GVX25" s="248"/>
      <c r="GVY25" s="248"/>
      <c r="GVZ25" s="248"/>
      <c r="GWA25" s="248"/>
      <c r="GWB25" s="248"/>
      <c r="GWC25" s="248"/>
      <c r="GWD25" s="248"/>
      <c r="GWE25" s="248"/>
      <c r="GWF25" s="248"/>
      <c r="GWG25" s="248"/>
      <c r="GWH25" s="248"/>
      <c r="GWI25" s="248"/>
      <c r="GWJ25" s="248"/>
      <c r="GWK25" s="248"/>
      <c r="GWL25" s="248"/>
      <c r="GWM25" s="248"/>
      <c r="GWN25" s="248"/>
      <c r="GWO25" s="248"/>
      <c r="GWP25" s="248"/>
      <c r="GWQ25" s="248"/>
      <c r="GWR25" s="248"/>
      <c r="GWS25" s="248"/>
      <c r="GWT25" s="248"/>
      <c r="GWU25" s="248"/>
      <c r="GWV25" s="248"/>
      <c r="GWW25" s="248"/>
      <c r="GWX25" s="248"/>
      <c r="GWY25" s="248"/>
      <c r="GWZ25" s="248"/>
      <c r="GXA25" s="248"/>
      <c r="GXB25" s="248"/>
      <c r="GXC25" s="248"/>
      <c r="GXD25" s="248"/>
      <c r="GXE25" s="248"/>
      <c r="GXF25" s="248"/>
      <c r="GXG25" s="248"/>
      <c r="GXH25" s="248"/>
      <c r="GXI25" s="248"/>
      <c r="GXJ25" s="248"/>
      <c r="GXK25" s="248"/>
      <c r="GXL25" s="248"/>
      <c r="GXM25" s="248"/>
      <c r="GXN25" s="248"/>
      <c r="GXO25" s="248"/>
      <c r="GXP25" s="248"/>
      <c r="GXQ25" s="248"/>
      <c r="GXR25" s="248"/>
      <c r="GXS25" s="248"/>
      <c r="GXT25" s="248"/>
      <c r="GXU25" s="248"/>
      <c r="GXV25" s="248"/>
      <c r="GXW25" s="248"/>
      <c r="GXX25" s="248"/>
      <c r="GXY25" s="248"/>
      <c r="GXZ25" s="248"/>
      <c r="GYA25" s="248"/>
      <c r="GYB25" s="248"/>
      <c r="GYC25" s="248"/>
      <c r="GYD25" s="248"/>
      <c r="GYE25" s="248"/>
      <c r="GYF25" s="248"/>
      <c r="GYG25" s="248"/>
      <c r="GYH25" s="248"/>
      <c r="GYI25" s="248"/>
      <c r="GYJ25" s="248"/>
      <c r="GYK25" s="248"/>
      <c r="GYL25" s="248"/>
      <c r="GYM25" s="248"/>
      <c r="GYN25" s="248"/>
      <c r="GYO25" s="248"/>
      <c r="GYP25" s="248"/>
      <c r="GYQ25" s="248"/>
      <c r="GYR25" s="248"/>
      <c r="GYS25" s="248"/>
      <c r="GYT25" s="248"/>
      <c r="GYU25" s="248"/>
      <c r="GYV25" s="248"/>
      <c r="GYW25" s="248"/>
      <c r="GYX25" s="248"/>
      <c r="GYY25" s="248"/>
      <c r="GYZ25" s="248"/>
      <c r="GZA25" s="248"/>
      <c r="GZB25" s="248"/>
      <c r="GZC25" s="248"/>
      <c r="GZD25" s="248"/>
      <c r="GZE25" s="248"/>
      <c r="GZF25" s="248"/>
      <c r="GZG25" s="248"/>
      <c r="GZH25" s="248"/>
      <c r="GZI25" s="248"/>
      <c r="GZJ25" s="248"/>
      <c r="GZK25" s="248"/>
      <c r="GZL25" s="248"/>
      <c r="GZM25" s="248"/>
      <c r="GZN25" s="248"/>
      <c r="GZO25" s="248"/>
      <c r="GZP25" s="248"/>
      <c r="GZQ25" s="248"/>
      <c r="GZR25" s="248"/>
      <c r="GZS25" s="248"/>
      <c r="GZT25" s="248"/>
      <c r="GZU25" s="248"/>
      <c r="GZV25" s="248"/>
      <c r="GZW25" s="248"/>
      <c r="GZX25" s="248"/>
      <c r="GZY25" s="248"/>
      <c r="GZZ25" s="248"/>
      <c r="HAA25" s="248"/>
      <c r="HAB25" s="248"/>
      <c r="HAC25" s="248"/>
      <c r="HAD25" s="248"/>
      <c r="HAE25" s="248"/>
      <c r="HAF25" s="248"/>
      <c r="HAG25" s="248"/>
      <c r="HAH25" s="248"/>
      <c r="HAI25" s="248"/>
      <c r="HAJ25" s="248"/>
      <c r="HAK25" s="248"/>
      <c r="HAL25" s="248"/>
      <c r="HAM25" s="248"/>
      <c r="HAN25" s="248"/>
      <c r="HAO25" s="248"/>
      <c r="HAP25" s="248"/>
      <c r="HAQ25" s="248"/>
      <c r="HAR25" s="248"/>
      <c r="HAS25" s="248"/>
      <c r="HAT25" s="248"/>
      <c r="HAU25" s="248"/>
      <c r="HAV25" s="248"/>
      <c r="HAW25" s="248"/>
      <c r="HAX25" s="248"/>
      <c r="HAY25" s="248"/>
      <c r="HAZ25" s="248"/>
      <c r="HBA25" s="248"/>
      <c r="HBB25" s="248"/>
      <c r="HBC25" s="248"/>
      <c r="HBD25" s="248"/>
      <c r="HBE25" s="248"/>
      <c r="HBF25" s="248"/>
      <c r="HBG25" s="248"/>
      <c r="HBH25" s="248"/>
      <c r="HBI25" s="248"/>
      <c r="HBJ25" s="248"/>
      <c r="HBK25" s="248"/>
      <c r="HBL25" s="248"/>
      <c r="HBM25" s="248"/>
      <c r="HBN25" s="248"/>
      <c r="HBO25" s="248"/>
      <c r="HBP25" s="248"/>
      <c r="HBQ25" s="248"/>
      <c r="HBR25" s="248"/>
      <c r="HBS25" s="248"/>
      <c r="HBT25" s="248"/>
      <c r="HBU25" s="248"/>
      <c r="HBV25" s="248"/>
      <c r="HBW25" s="248"/>
      <c r="HBX25" s="248"/>
      <c r="HBY25" s="248"/>
      <c r="HBZ25" s="248"/>
      <c r="HCA25" s="248"/>
      <c r="HCB25" s="248"/>
      <c r="HCC25" s="248"/>
      <c r="HCD25" s="248"/>
      <c r="HCE25" s="248"/>
      <c r="HCF25" s="248"/>
      <c r="HCG25" s="248"/>
      <c r="HCH25" s="248"/>
      <c r="HCI25" s="248"/>
      <c r="HCJ25" s="248"/>
      <c r="HCK25" s="248"/>
      <c r="HCL25" s="248"/>
      <c r="HCM25" s="248"/>
      <c r="HCN25" s="248"/>
      <c r="HCO25" s="248"/>
      <c r="HCP25" s="248"/>
      <c r="HCQ25" s="248"/>
      <c r="HCR25" s="248"/>
      <c r="HCS25" s="248"/>
      <c r="HCT25" s="248"/>
      <c r="HCU25" s="248"/>
      <c r="HCV25" s="248"/>
      <c r="HCW25" s="248"/>
      <c r="HCX25" s="248"/>
      <c r="HCY25" s="248"/>
      <c r="HCZ25" s="248"/>
      <c r="HDA25" s="248"/>
      <c r="HDB25" s="248"/>
      <c r="HDC25" s="248"/>
      <c r="HDD25" s="248"/>
      <c r="HDE25" s="248"/>
      <c r="HDF25" s="248"/>
      <c r="HDG25" s="248"/>
      <c r="HDH25" s="248"/>
      <c r="HDI25" s="248"/>
      <c r="HDJ25" s="248"/>
      <c r="HDK25" s="248"/>
      <c r="HDL25" s="248"/>
      <c r="HDM25" s="248"/>
      <c r="HDN25" s="248"/>
      <c r="HDO25" s="248"/>
      <c r="HDP25" s="248"/>
      <c r="HDQ25" s="248"/>
      <c r="HDR25" s="248"/>
      <c r="HDS25" s="248"/>
      <c r="HDT25" s="248"/>
      <c r="HDU25" s="248"/>
      <c r="HDV25" s="248"/>
      <c r="HDW25" s="248"/>
      <c r="HDX25" s="248"/>
      <c r="HDY25" s="248"/>
      <c r="HDZ25" s="248"/>
      <c r="HEA25" s="248"/>
      <c r="HEB25" s="248"/>
      <c r="HEC25" s="248"/>
      <c r="HED25" s="248"/>
      <c r="HEE25" s="248"/>
      <c r="HEF25" s="248"/>
      <c r="HEG25" s="248"/>
      <c r="HEH25" s="248"/>
      <c r="HEI25" s="248"/>
      <c r="HEJ25" s="248"/>
      <c r="HEK25" s="248"/>
      <c r="HEL25" s="248"/>
      <c r="HEM25" s="248"/>
      <c r="HEN25" s="248"/>
      <c r="HEO25" s="248"/>
      <c r="HEP25" s="248"/>
      <c r="HEQ25" s="248"/>
      <c r="HER25" s="248"/>
      <c r="HES25" s="248"/>
      <c r="HET25" s="248"/>
      <c r="HEU25" s="248"/>
      <c r="HEV25" s="248"/>
      <c r="HEW25" s="248"/>
      <c r="HEX25" s="248"/>
      <c r="HEY25" s="248"/>
      <c r="HEZ25" s="248"/>
      <c r="HFA25" s="248"/>
      <c r="HFB25" s="248"/>
      <c r="HFC25" s="248"/>
      <c r="HFD25" s="248"/>
      <c r="HFE25" s="248"/>
      <c r="HFF25" s="248"/>
      <c r="HFG25" s="248"/>
      <c r="HFH25" s="248"/>
      <c r="HFI25" s="248"/>
      <c r="HFJ25" s="248"/>
      <c r="HFK25" s="248"/>
      <c r="HFL25" s="248"/>
      <c r="HFM25" s="248"/>
      <c r="HFN25" s="248"/>
      <c r="HFO25" s="248"/>
      <c r="HFP25" s="248"/>
      <c r="HFQ25" s="248"/>
      <c r="HFR25" s="248"/>
      <c r="HFS25" s="248"/>
      <c r="HFT25" s="248"/>
      <c r="HFU25" s="248"/>
      <c r="HFV25" s="248"/>
      <c r="HFW25" s="248"/>
      <c r="HFX25" s="248"/>
      <c r="HFY25" s="248"/>
      <c r="HFZ25" s="248"/>
      <c r="HGA25" s="248"/>
      <c r="HGB25" s="248"/>
      <c r="HGC25" s="248"/>
      <c r="HGD25" s="248"/>
      <c r="HGE25" s="248"/>
      <c r="HGF25" s="248"/>
      <c r="HGG25" s="248"/>
      <c r="HGH25" s="248"/>
      <c r="HGI25" s="248"/>
      <c r="HGJ25" s="248"/>
      <c r="HGK25" s="248"/>
      <c r="HGL25" s="248"/>
      <c r="HGM25" s="248"/>
      <c r="HGN25" s="248"/>
      <c r="HGO25" s="248"/>
      <c r="HGP25" s="248"/>
      <c r="HGQ25" s="248"/>
      <c r="HGR25" s="248"/>
      <c r="HGS25" s="248"/>
      <c r="HGT25" s="248"/>
      <c r="HGU25" s="248"/>
      <c r="HGV25" s="248"/>
      <c r="HGW25" s="248"/>
      <c r="HGX25" s="248"/>
      <c r="HGY25" s="248"/>
      <c r="HGZ25" s="248"/>
      <c r="HHA25" s="248"/>
      <c r="HHB25" s="248"/>
      <c r="HHC25" s="248"/>
      <c r="HHD25" s="248"/>
      <c r="HHE25" s="248"/>
      <c r="HHF25" s="248"/>
      <c r="HHG25" s="248"/>
      <c r="HHH25" s="248"/>
      <c r="HHI25" s="248"/>
      <c r="HHJ25" s="248"/>
      <c r="HHK25" s="248"/>
      <c r="HHL25" s="248"/>
      <c r="HHM25" s="248"/>
      <c r="HHN25" s="248"/>
      <c r="HHO25" s="248"/>
      <c r="HHP25" s="248"/>
      <c r="HHQ25" s="248"/>
      <c r="HHR25" s="248"/>
      <c r="HHS25" s="248"/>
      <c r="HHT25" s="248"/>
      <c r="HHU25" s="248"/>
      <c r="HHV25" s="248"/>
      <c r="HHW25" s="248"/>
      <c r="HHX25" s="248"/>
      <c r="HHY25" s="248"/>
      <c r="HHZ25" s="248"/>
      <c r="HIA25" s="248"/>
      <c r="HIB25" s="248"/>
      <c r="HIC25" s="248"/>
      <c r="HID25" s="248"/>
      <c r="HIE25" s="248"/>
      <c r="HIF25" s="248"/>
      <c r="HIG25" s="248"/>
      <c r="HIH25" s="248"/>
      <c r="HII25" s="248"/>
      <c r="HIJ25" s="248"/>
      <c r="HIK25" s="248"/>
      <c r="HIL25" s="248"/>
      <c r="HIM25" s="248"/>
      <c r="HIN25" s="248"/>
      <c r="HIO25" s="248"/>
      <c r="HIP25" s="248"/>
      <c r="HIQ25" s="248"/>
      <c r="HIR25" s="248"/>
      <c r="HIS25" s="248"/>
      <c r="HIT25" s="248"/>
      <c r="HIU25" s="248"/>
      <c r="HIV25" s="248"/>
      <c r="HIW25" s="248"/>
      <c r="HIX25" s="248"/>
      <c r="HIY25" s="248"/>
      <c r="HIZ25" s="248"/>
      <c r="HJA25" s="248"/>
      <c r="HJB25" s="248"/>
      <c r="HJC25" s="248"/>
      <c r="HJD25" s="248"/>
      <c r="HJE25" s="248"/>
      <c r="HJF25" s="248"/>
      <c r="HJG25" s="248"/>
      <c r="HJH25" s="248"/>
      <c r="HJI25" s="248"/>
      <c r="HJJ25" s="248"/>
      <c r="HJK25" s="248"/>
      <c r="HJL25" s="248"/>
      <c r="HJM25" s="248"/>
      <c r="HJN25" s="248"/>
      <c r="HJO25" s="248"/>
      <c r="HJP25" s="248"/>
      <c r="HJQ25" s="248"/>
      <c r="HJR25" s="248"/>
      <c r="HJS25" s="248"/>
      <c r="HJT25" s="248"/>
      <c r="HJU25" s="248"/>
      <c r="HJV25" s="248"/>
      <c r="HJW25" s="248"/>
      <c r="HJX25" s="248"/>
      <c r="HJY25" s="248"/>
      <c r="HJZ25" s="248"/>
      <c r="HKA25" s="248"/>
      <c r="HKB25" s="248"/>
      <c r="HKC25" s="248"/>
      <c r="HKD25" s="248"/>
      <c r="HKE25" s="248"/>
      <c r="HKF25" s="248"/>
      <c r="HKG25" s="248"/>
      <c r="HKH25" s="248"/>
      <c r="HKI25" s="248"/>
      <c r="HKJ25" s="248"/>
      <c r="HKK25" s="248"/>
      <c r="HKL25" s="248"/>
      <c r="HKM25" s="248"/>
      <c r="HKN25" s="248"/>
      <c r="HKO25" s="248"/>
      <c r="HKP25" s="248"/>
      <c r="HKQ25" s="248"/>
      <c r="HKR25" s="248"/>
      <c r="HKS25" s="248"/>
      <c r="HKT25" s="248"/>
      <c r="HKU25" s="248"/>
      <c r="HKV25" s="248"/>
      <c r="HKW25" s="248"/>
      <c r="HKX25" s="248"/>
      <c r="HKY25" s="248"/>
      <c r="HKZ25" s="248"/>
      <c r="HLA25" s="248"/>
      <c r="HLB25" s="248"/>
      <c r="HLC25" s="248"/>
      <c r="HLD25" s="248"/>
      <c r="HLE25" s="248"/>
      <c r="HLF25" s="248"/>
      <c r="HLG25" s="248"/>
      <c r="HLH25" s="248"/>
      <c r="HLI25" s="248"/>
      <c r="HLJ25" s="248"/>
      <c r="HLK25" s="248"/>
      <c r="HLL25" s="248"/>
      <c r="HLM25" s="248"/>
      <c r="HLN25" s="248"/>
      <c r="HLO25" s="248"/>
      <c r="HLP25" s="248"/>
      <c r="HLQ25" s="248"/>
      <c r="HLR25" s="248"/>
      <c r="HLS25" s="248"/>
      <c r="HLT25" s="248"/>
      <c r="HLU25" s="248"/>
      <c r="HLV25" s="248"/>
      <c r="HLW25" s="248"/>
      <c r="HLX25" s="248"/>
      <c r="HLY25" s="248"/>
      <c r="HLZ25" s="248"/>
      <c r="HMA25" s="248"/>
      <c r="HMB25" s="248"/>
      <c r="HMC25" s="248"/>
      <c r="HMD25" s="248"/>
      <c r="HME25" s="248"/>
      <c r="HMF25" s="248"/>
      <c r="HMG25" s="248"/>
      <c r="HMH25" s="248"/>
      <c r="HMI25" s="248"/>
      <c r="HMJ25" s="248"/>
      <c r="HMK25" s="248"/>
      <c r="HML25" s="248"/>
      <c r="HMM25" s="248"/>
      <c r="HMN25" s="248"/>
      <c r="HMO25" s="248"/>
      <c r="HMP25" s="248"/>
      <c r="HMQ25" s="248"/>
      <c r="HMR25" s="248"/>
      <c r="HMS25" s="248"/>
      <c r="HMT25" s="248"/>
      <c r="HMU25" s="248"/>
      <c r="HMV25" s="248"/>
      <c r="HMW25" s="248"/>
      <c r="HMX25" s="248"/>
      <c r="HMY25" s="248"/>
      <c r="HMZ25" s="248"/>
      <c r="HNA25" s="248"/>
      <c r="HNB25" s="248"/>
      <c r="HNC25" s="248"/>
      <c r="HND25" s="248"/>
      <c r="HNE25" s="248"/>
      <c r="HNF25" s="248"/>
      <c r="HNG25" s="248"/>
      <c r="HNH25" s="248"/>
      <c r="HNI25" s="248"/>
      <c r="HNJ25" s="248"/>
      <c r="HNK25" s="248"/>
      <c r="HNL25" s="248"/>
      <c r="HNM25" s="248"/>
      <c r="HNN25" s="248"/>
      <c r="HNO25" s="248"/>
      <c r="HNP25" s="248"/>
      <c r="HNQ25" s="248"/>
      <c r="HNR25" s="248"/>
      <c r="HNS25" s="248"/>
      <c r="HNT25" s="248"/>
      <c r="HNU25" s="248"/>
      <c r="HNV25" s="248"/>
      <c r="HNW25" s="248"/>
      <c r="HNX25" s="248"/>
      <c r="HNY25" s="248"/>
      <c r="HNZ25" s="248"/>
      <c r="HOA25" s="248"/>
      <c r="HOB25" s="248"/>
      <c r="HOC25" s="248"/>
      <c r="HOD25" s="248"/>
      <c r="HOE25" s="248"/>
      <c r="HOF25" s="248"/>
      <c r="HOG25" s="248"/>
      <c r="HOH25" s="248"/>
      <c r="HOI25" s="248"/>
      <c r="HOJ25" s="248"/>
      <c r="HOK25" s="248"/>
      <c r="HOL25" s="248"/>
      <c r="HOM25" s="248"/>
      <c r="HON25" s="248"/>
      <c r="HOO25" s="248"/>
      <c r="HOP25" s="248"/>
      <c r="HOQ25" s="248"/>
      <c r="HOR25" s="248"/>
      <c r="HOS25" s="248"/>
      <c r="HOT25" s="248"/>
      <c r="HOU25" s="248"/>
      <c r="HOV25" s="248"/>
      <c r="HOW25" s="248"/>
      <c r="HOX25" s="248"/>
      <c r="HOY25" s="248"/>
      <c r="HOZ25" s="248"/>
      <c r="HPA25" s="248"/>
      <c r="HPB25" s="248"/>
      <c r="HPC25" s="248"/>
      <c r="HPD25" s="248"/>
      <c r="HPE25" s="248"/>
      <c r="HPF25" s="248"/>
      <c r="HPG25" s="248"/>
      <c r="HPH25" s="248"/>
      <c r="HPI25" s="248"/>
      <c r="HPJ25" s="248"/>
      <c r="HPK25" s="248"/>
      <c r="HPL25" s="248"/>
      <c r="HPM25" s="248"/>
      <c r="HPN25" s="248"/>
      <c r="HPO25" s="248"/>
      <c r="HPP25" s="248"/>
      <c r="HPQ25" s="248"/>
      <c r="HPR25" s="248"/>
      <c r="HPS25" s="248"/>
      <c r="HPT25" s="248"/>
      <c r="HPU25" s="248"/>
      <c r="HPV25" s="248"/>
      <c r="HPW25" s="248"/>
      <c r="HPX25" s="248"/>
      <c r="HPY25" s="248"/>
      <c r="HPZ25" s="248"/>
      <c r="HQA25" s="248"/>
      <c r="HQB25" s="248"/>
      <c r="HQC25" s="248"/>
      <c r="HQD25" s="248"/>
      <c r="HQE25" s="248"/>
      <c r="HQF25" s="248"/>
      <c r="HQG25" s="248"/>
      <c r="HQH25" s="248"/>
      <c r="HQI25" s="248"/>
      <c r="HQJ25" s="248"/>
      <c r="HQK25" s="248"/>
      <c r="HQL25" s="248"/>
      <c r="HQM25" s="248"/>
      <c r="HQN25" s="248"/>
      <c r="HQO25" s="248"/>
      <c r="HQP25" s="248"/>
      <c r="HQQ25" s="248"/>
      <c r="HQR25" s="248"/>
      <c r="HQS25" s="248"/>
      <c r="HQT25" s="248"/>
      <c r="HQU25" s="248"/>
      <c r="HQV25" s="248"/>
      <c r="HQW25" s="248"/>
      <c r="HQX25" s="248"/>
      <c r="HQY25" s="248"/>
      <c r="HQZ25" s="248"/>
      <c r="HRA25" s="248"/>
      <c r="HRB25" s="248"/>
      <c r="HRC25" s="248"/>
      <c r="HRD25" s="248"/>
      <c r="HRE25" s="248"/>
      <c r="HRF25" s="248"/>
      <c r="HRG25" s="248"/>
      <c r="HRH25" s="248"/>
      <c r="HRI25" s="248"/>
      <c r="HRJ25" s="248"/>
      <c r="HRK25" s="248"/>
      <c r="HRL25" s="248"/>
      <c r="HRM25" s="248"/>
      <c r="HRN25" s="248"/>
      <c r="HRO25" s="248"/>
      <c r="HRP25" s="248"/>
      <c r="HRQ25" s="248"/>
      <c r="HRR25" s="248"/>
      <c r="HRS25" s="248"/>
      <c r="HRT25" s="248"/>
      <c r="HRU25" s="248"/>
      <c r="HRV25" s="248"/>
      <c r="HRW25" s="248"/>
      <c r="HRX25" s="248"/>
      <c r="HRY25" s="248"/>
      <c r="HRZ25" s="248"/>
      <c r="HSA25" s="248"/>
      <c r="HSB25" s="248"/>
      <c r="HSC25" s="248"/>
      <c r="HSD25" s="248"/>
      <c r="HSE25" s="248"/>
      <c r="HSF25" s="248"/>
      <c r="HSG25" s="248"/>
      <c r="HSH25" s="248"/>
      <c r="HSI25" s="248"/>
      <c r="HSJ25" s="248"/>
      <c r="HSK25" s="248"/>
      <c r="HSL25" s="248"/>
      <c r="HSM25" s="248"/>
      <c r="HSN25" s="248"/>
      <c r="HSO25" s="248"/>
      <c r="HSP25" s="248"/>
      <c r="HSQ25" s="248"/>
      <c r="HSR25" s="248"/>
      <c r="HSS25" s="248"/>
      <c r="HST25" s="248"/>
      <c r="HSU25" s="248"/>
      <c r="HSV25" s="248"/>
      <c r="HSW25" s="248"/>
      <c r="HSX25" s="248"/>
      <c r="HSY25" s="248"/>
      <c r="HSZ25" s="248"/>
      <c r="HTA25" s="248"/>
      <c r="HTB25" s="248"/>
      <c r="HTC25" s="248"/>
      <c r="HTD25" s="248"/>
      <c r="HTE25" s="248"/>
      <c r="HTF25" s="248"/>
      <c r="HTG25" s="248"/>
      <c r="HTH25" s="248"/>
      <c r="HTI25" s="248"/>
      <c r="HTJ25" s="248"/>
      <c r="HTK25" s="248"/>
      <c r="HTL25" s="248"/>
      <c r="HTM25" s="248"/>
      <c r="HTN25" s="248"/>
      <c r="HTO25" s="248"/>
      <c r="HTP25" s="248"/>
      <c r="HTQ25" s="248"/>
      <c r="HTR25" s="248"/>
      <c r="HTS25" s="248"/>
      <c r="HTT25" s="248"/>
      <c r="HTU25" s="248"/>
      <c r="HTV25" s="248"/>
      <c r="HTW25" s="248"/>
      <c r="HTX25" s="248"/>
      <c r="HTY25" s="248"/>
      <c r="HTZ25" s="248"/>
      <c r="HUA25" s="248"/>
      <c r="HUB25" s="248"/>
      <c r="HUC25" s="248"/>
      <c r="HUD25" s="248"/>
      <c r="HUE25" s="248"/>
      <c r="HUF25" s="248"/>
      <c r="HUG25" s="248"/>
      <c r="HUH25" s="248"/>
      <c r="HUI25" s="248"/>
      <c r="HUJ25" s="248"/>
      <c r="HUK25" s="248"/>
      <c r="HUL25" s="248"/>
      <c r="HUM25" s="248"/>
      <c r="HUN25" s="248"/>
      <c r="HUO25" s="248"/>
      <c r="HUP25" s="248"/>
      <c r="HUQ25" s="248"/>
      <c r="HUR25" s="248"/>
      <c r="HUS25" s="248"/>
      <c r="HUT25" s="248"/>
      <c r="HUU25" s="248"/>
      <c r="HUV25" s="248"/>
      <c r="HUW25" s="248"/>
      <c r="HUX25" s="248"/>
      <c r="HUY25" s="248"/>
      <c r="HUZ25" s="248"/>
      <c r="HVA25" s="248"/>
      <c r="HVB25" s="248"/>
      <c r="HVC25" s="248"/>
      <c r="HVD25" s="248"/>
      <c r="HVE25" s="248"/>
      <c r="HVF25" s="248"/>
      <c r="HVG25" s="248"/>
      <c r="HVH25" s="248"/>
      <c r="HVI25" s="248"/>
      <c r="HVJ25" s="248"/>
      <c r="HVK25" s="248"/>
      <c r="HVL25" s="248"/>
      <c r="HVM25" s="248"/>
      <c r="HVN25" s="248"/>
      <c r="HVO25" s="248"/>
      <c r="HVP25" s="248"/>
      <c r="HVQ25" s="248"/>
      <c r="HVR25" s="248"/>
      <c r="HVS25" s="248"/>
      <c r="HVT25" s="248"/>
      <c r="HVU25" s="248"/>
      <c r="HVV25" s="248"/>
      <c r="HVW25" s="248"/>
      <c r="HVX25" s="248"/>
      <c r="HVY25" s="248"/>
      <c r="HVZ25" s="248"/>
      <c r="HWA25" s="248"/>
      <c r="HWB25" s="248"/>
      <c r="HWC25" s="248"/>
      <c r="HWD25" s="248"/>
      <c r="HWE25" s="248"/>
      <c r="HWF25" s="248"/>
      <c r="HWG25" s="248"/>
      <c r="HWH25" s="248"/>
      <c r="HWI25" s="248"/>
      <c r="HWJ25" s="248"/>
      <c r="HWK25" s="248"/>
      <c r="HWL25" s="248"/>
      <c r="HWM25" s="248"/>
      <c r="HWN25" s="248"/>
      <c r="HWO25" s="248"/>
      <c r="HWP25" s="248"/>
      <c r="HWQ25" s="248"/>
      <c r="HWR25" s="248"/>
      <c r="HWS25" s="248"/>
      <c r="HWT25" s="248"/>
      <c r="HWU25" s="248"/>
      <c r="HWV25" s="248"/>
      <c r="HWW25" s="248"/>
      <c r="HWX25" s="248"/>
      <c r="HWY25" s="248"/>
      <c r="HWZ25" s="248"/>
      <c r="HXA25" s="248"/>
      <c r="HXB25" s="248"/>
      <c r="HXC25" s="248"/>
      <c r="HXD25" s="248"/>
      <c r="HXE25" s="248"/>
      <c r="HXF25" s="248"/>
      <c r="HXG25" s="248"/>
      <c r="HXH25" s="248"/>
      <c r="HXI25" s="248"/>
      <c r="HXJ25" s="248"/>
      <c r="HXK25" s="248"/>
      <c r="HXL25" s="248"/>
      <c r="HXM25" s="248"/>
      <c r="HXN25" s="248"/>
      <c r="HXO25" s="248"/>
      <c r="HXP25" s="248"/>
      <c r="HXQ25" s="248"/>
      <c r="HXR25" s="248"/>
      <c r="HXS25" s="248"/>
      <c r="HXT25" s="248"/>
      <c r="HXU25" s="248"/>
      <c r="HXV25" s="248"/>
      <c r="HXW25" s="248"/>
      <c r="HXX25" s="248"/>
      <c r="HXY25" s="248"/>
      <c r="HXZ25" s="248"/>
      <c r="HYA25" s="248"/>
      <c r="HYB25" s="248"/>
      <c r="HYC25" s="248"/>
      <c r="HYD25" s="248"/>
      <c r="HYE25" s="248"/>
      <c r="HYF25" s="248"/>
      <c r="HYG25" s="248"/>
      <c r="HYH25" s="248"/>
      <c r="HYI25" s="248"/>
      <c r="HYJ25" s="248"/>
      <c r="HYK25" s="248"/>
      <c r="HYL25" s="248"/>
      <c r="HYM25" s="248"/>
      <c r="HYN25" s="248"/>
      <c r="HYO25" s="248"/>
      <c r="HYP25" s="248"/>
      <c r="HYQ25" s="248"/>
      <c r="HYR25" s="248"/>
      <c r="HYS25" s="248"/>
      <c r="HYT25" s="248"/>
      <c r="HYU25" s="248"/>
      <c r="HYV25" s="248"/>
      <c r="HYW25" s="248"/>
      <c r="HYX25" s="248"/>
      <c r="HYY25" s="248"/>
      <c r="HYZ25" s="248"/>
      <c r="HZA25" s="248"/>
      <c r="HZB25" s="248"/>
      <c r="HZC25" s="248"/>
      <c r="HZD25" s="248"/>
      <c r="HZE25" s="248"/>
      <c r="HZF25" s="248"/>
      <c r="HZG25" s="248"/>
      <c r="HZH25" s="248"/>
      <c r="HZI25" s="248"/>
      <c r="HZJ25" s="248"/>
      <c r="HZK25" s="248"/>
      <c r="HZL25" s="248"/>
      <c r="HZM25" s="248"/>
      <c r="HZN25" s="248"/>
      <c r="HZO25" s="248"/>
      <c r="HZP25" s="248"/>
      <c r="HZQ25" s="248"/>
      <c r="HZR25" s="248"/>
      <c r="HZS25" s="248"/>
      <c r="HZT25" s="248"/>
      <c r="HZU25" s="248"/>
      <c r="HZV25" s="248"/>
      <c r="HZW25" s="248"/>
      <c r="HZX25" s="248"/>
      <c r="HZY25" s="248"/>
      <c r="HZZ25" s="248"/>
      <c r="IAA25" s="248"/>
      <c r="IAB25" s="248"/>
      <c r="IAC25" s="248"/>
      <c r="IAD25" s="248"/>
      <c r="IAE25" s="248"/>
      <c r="IAF25" s="248"/>
      <c r="IAG25" s="248"/>
      <c r="IAH25" s="248"/>
      <c r="IAI25" s="248"/>
      <c r="IAJ25" s="248"/>
      <c r="IAK25" s="248"/>
      <c r="IAL25" s="248"/>
      <c r="IAM25" s="248"/>
      <c r="IAN25" s="248"/>
      <c r="IAO25" s="248"/>
      <c r="IAP25" s="248"/>
      <c r="IAQ25" s="248"/>
      <c r="IAR25" s="248"/>
      <c r="IAS25" s="248"/>
      <c r="IAT25" s="248"/>
      <c r="IAU25" s="248"/>
      <c r="IAV25" s="248"/>
      <c r="IAW25" s="248"/>
      <c r="IAX25" s="248"/>
      <c r="IAY25" s="248"/>
      <c r="IAZ25" s="248"/>
      <c r="IBA25" s="248"/>
      <c r="IBB25" s="248"/>
      <c r="IBC25" s="248"/>
      <c r="IBD25" s="248"/>
      <c r="IBE25" s="248"/>
      <c r="IBF25" s="248"/>
      <c r="IBG25" s="248"/>
      <c r="IBH25" s="248"/>
      <c r="IBI25" s="248"/>
      <c r="IBJ25" s="248"/>
      <c r="IBK25" s="248"/>
      <c r="IBL25" s="248"/>
      <c r="IBM25" s="248"/>
      <c r="IBN25" s="248"/>
      <c r="IBO25" s="248"/>
      <c r="IBP25" s="248"/>
      <c r="IBQ25" s="248"/>
      <c r="IBR25" s="248"/>
      <c r="IBS25" s="248"/>
      <c r="IBT25" s="248"/>
      <c r="IBU25" s="248"/>
      <c r="IBV25" s="248"/>
      <c r="IBW25" s="248"/>
      <c r="IBX25" s="248"/>
      <c r="IBY25" s="248"/>
      <c r="IBZ25" s="248"/>
      <c r="ICA25" s="248"/>
      <c r="ICB25" s="248"/>
      <c r="ICC25" s="248"/>
      <c r="ICD25" s="248"/>
      <c r="ICE25" s="248"/>
      <c r="ICF25" s="248"/>
      <c r="ICG25" s="248"/>
      <c r="ICH25" s="248"/>
      <c r="ICI25" s="248"/>
      <c r="ICJ25" s="248"/>
      <c r="ICK25" s="248"/>
      <c r="ICL25" s="248"/>
      <c r="ICM25" s="248"/>
      <c r="ICN25" s="248"/>
      <c r="ICO25" s="248"/>
      <c r="ICP25" s="248"/>
      <c r="ICQ25" s="248"/>
      <c r="ICR25" s="248"/>
      <c r="ICS25" s="248"/>
      <c r="ICT25" s="248"/>
      <c r="ICU25" s="248"/>
      <c r="ICV25" s="248"/>
      <c r="ICW25" s="248"/>
      <c r="ICX25" s="248"/>
      <c r="ICY25" s="248"/>
      <c r="ICZ25" s="248"/>
      <c r="IDA25" s="248"/>
      <c r="IDB25" s="248"/>
      <c r="IDC25" s="248"/>
      <c r="IDD25" s="248"/>
      <c r="IDE25" s="248"/>
      <c r="IDF25" s="248"/>
      <c r="IDG25" s="248"/>
      <c r="IDH25" s="248"/>
      <c r="IDI25" s="248"/>
      <c r="IDJ25" s="248"/>
      <c r="IDK25" s="248"/>
      <c r="IDL25" s="248"/>
      <c r="IDM25" s="248"/>
      <c r="IDN25" s="248"/>
      <c r="IDO25" s="248"/>
      <c r="IDP25" s="248"/>
      <c r="IDQ25" s="248"/>
      <c r="IDR25" s="248"/>
      <c r="IDS25" s="248"/>
      <c r="IDT25" s="248"/>
      <c r="IDU25" s="248"/>
      <c r="IDV25" s="248"/>
      <c r="IDW25" s="248"/>
      <c r="IDX25" s="248"/>
      <c r="IDY25" s="248"/>
      <c r="IDZ25" s="248"/>
      <c r="IEA25" s="248"/>
      <c r="IEB25" s="248"/>
      <c r="IEC25" s="248"/>
      <c r="IED25" s="248"/>
      <c r="IEE25" s="248"/>
      <c r="IEF25" s="248"/>
      <c r="IEG25" s="248"/>
      <c r="IEH25" s="248"/>
      <c r="IEI25" s="248"/>
      <c r="IEJ25" s="248"/>
      <c r="IEK25" s="248"/>
      <c r="IEL25" s="248"/>
      <c r="IEM25" s="248"/>
      <c r="IEN25" s="248"/>
      <c r="IEO25" s="248"/>
      <c r="IEP25" s="248"/>
      <c r="IEQ25" s="248"/>
      <c r="IER25" s="248"/>
      <c r="IES25" s="248"/>
      <c r="IET25" s="248"/>
      <c r="IEU25" s="248"/>
      <c r="IEV25" s="248"/>
      <c r="IEW25" s="248"/>
      <c r="IEX25" s="248"/>
      <c r="IEY25" s="248"/>
      <c r="IEZ25" s="248"/>
      <c r="IFA25" s="248"/>
      <c r="IFB25" s="248"/>
      <c r="IFC25" s="248"/>
      <c r="IFD25" s="248"/>
      <c r="IFE25" s="248"/>
      <c r="IFF25" s="248"/>
      <c r="IFG25" s="248"/>
      <c r="IFH25" s="248"/>
      <c r="IFI25" s="248"/>
      <c r="IFJ25" s="248"/>
      <c r="IFK25" s="248"/>
      <c r="IFL25" s="248"/>
      <c r="IFM25" s="248"/>
      <c r="IFN25" s="248"/>
      <c r="IFO25" s="248"/>
      <c r="IFP25" s="248"/>
      <c r="IFQ25" s="248"/>
      <c r="IFR25" s="248"/>
      <c r="IFS25" s="248"/>
      <c r="IFT25" s="248"/>
      <c r="IFU25" s="248"/>
      <c r="IFV25" s="248"/>
      <c r="IFW25" s="248"/>
      <c r="IFX25" s="248"/>
      <c r="IFY25" s="248"/>
      <c r="IFZ25" s="248"/>
      <c r="IGA25" s="248"/>
      <c r="IGB25" s="248"/>
      <c r="IGC25" s="248"/>
      <c r="IGD25" s="248"/>
      <c r="IGE25" s="248"/>
      <c r="IGF25" s="248"/>
      <c r="IGG25" s="248"/>
      <c r="IGH25" s="248"/>
      <c r="IGI25" s="248"/>
      <c r="IGJ25" s="248"/>
      <c r="IGK25" s="248"/>
      <c r="IGL25" s="248"/>
      <c r="IGM25" s="248"/>
      <c r="IGN25" s="248"/>
      <c r="IGO25" s="248"/>
      <c r="IGP25" s="248"/>
      <c r="IGQ25" s="248"/>
      <c r="IGR25" s="248"/>
      <c r="IGS25" s="248"/>
      <c r="IGT25" s="248"/>
      <c r="IGU25" s="248"/>
      <c r="IGV25" s="248"/>
      <c r="IGW25" s="248"/>
      <c r="IGX25" s="248"/>
      <c r="IGY25" s="248"/>
      <c r="IGZ25" s="248"/>
      <c r="IHA25" s="248"/>
      <c r="IHB25" s="248"/>
      <c r="IHC25" s="248"/>
      <c r="IHD25" s="248"/>
      <c r="IHE25" s="248"/>
      <c r="IHF25" s="248"/>
      <c r="IHG25" s="248"/>
      <c r="IHH25" s="248"/>
      <c r="IHI25" s="248"/>
      <c r="IHJ25" s="248"/>
      <c r="IHK25" s="248"/>
      <c r="IHL25" s="248"/>
      <c r="IHM25" s="248"/>
      <c r="IHN25" s="248"/>
      <c r="IHO25" s="248"/>
      <c r="IHP25" s="248"/>
      <c r="IHQ25" s="248"/>
      <c r="IHR25" s="248"/>
      <c r="IHS25" s="248"/>
      <c r="IHT25" s="248"/>
      <c r="IHU25" s="248"/>
      <c r="IHV25" s="248"/>
      <c r="IHW25" s="248"/>
      <c r="IHX25" s="248"/>
      <c r="IHY25" s="248"/>
      <c r="IHZ25" s="248"/>
      <c r="IIA25" s="248"/>
      <c r="IIB25" s="248"/>
      <c r="IIC25" s="248"/>
      <c r="IID25" s="248"/>
      <c r="IIE25" s="248"/>
      <c r="IIF25" s="248"/>
      <c r="IIG25" s="248"/>
      <c r="IIH25" s="248"/>
      <c r="III25" s="248"/>
      <c r="IIJ25" s="248"/>
      <c r="IIK25" s="248"/>
      <c r="IIL25" s="248"/>
      <c r="IIM25" s="248"/>
      <c r="IIN25" s="248"/>
      <c r="IIO25" s="248"/>
      <c r="IIP25" s="248"/>
      <c r="IIQ25" s="248"/>
      <c r="IIR25" s="248"/>
      <c r="IIS25" s="248"/>
      <c r="IIT25" s="248"/>
      <c r="IIU25" s="248"/>
      <c r="IIV25" s="248"/>
      <c r="IIW25" s="248"/>
      <c r="IIX25" s="248"/>
      <c r="IIY25" s="248"/>
      <c r="IIZ25" s="248"/>
      <c r="IJA25" s="248"/>
      <c r="IJB25" s="248"/>
      <c r="IJC25" s="248"/>
      <c r="IJD25" s="248"/>
      <c r="IJE25" s="248"/>
      <c r="IJF25" s="248"/>
      <c r="IJG25" s="248"/>
      <c r="IJH25" s="248"/>
      <c r="IJI25" s="248"/>
      <c r="IJJ25" s="248"/>
      <c r="IJK25" s="248"/>
      <c r="IJL25" s="248"/>
      <c r="IJM25" s="248"/>
      <c r="IJN25" s="248"/>
      <c r="IJO25" s="248"/>
      <c r="IJP25" s="248"/>
      <c r="IJQ25" s="248"/>
      <c r="IJR25" s="248"/>
      <c r="IJS25" s="248"/>
      <c r="IJT25" s="248"/>
      <c r="IJU25" s="248"/>
      <c r="IJV25" s="248"/>
      <c r="IJW25" s="248"/>
      <c r="IJX25" s="248"/>
      <c r="IJY25" s="248"/>
      <c r="IJZ25" s="248"/>
      <c r="IKA25" s="248"/>
      <c r="IKB25" s="248"/>
      <c r="IKC25" s="248"/>
      <c r="IKD25" s="248"/>
      <c r="IKE25" s="248"/>
      <c r="IKF25" s="248"/>
      <c r="IKG25" s="248"/>
      <c r="IKH25" s="248"/>
      <c r="IKI25" s="248"/>
      <c r="IKJ25" s="248"/>
      <c r="IKK25" s="248"/>
      <c r="IKL25" s="248"/>
      <c r="IKM25" s="248"/>
      <c r="IKN25" s="248"/>
      <c r="IKO25" s="248"/>
      <c r="IKP25" s="248"/>
      <c r="IKQ25" s="248"/>
      <c r="IKR25" s="248"/>
      <c r="IKS25" s="248"/>
      <c r="IKT25" s="248"/>
      <c r="IKU25" s="248"/>
      <c r="IKV25" s="248"/>
      <c r="IKW25" s="248"/>
      <c r="IKX25" s="248"/>
      <c r="IKY25" s="248"/>
      <c r="IKZ25" s="248"/>
      <c r="ILA25" s="248"/>
      <c r="ILB25" s="248"/>
      <c r="ILC25" s="248"/>
      <c r="ILD25" s="248"/>
      <c r="ILE25" s="248"/>
      <c r="ILF25" s="248"/>
      <c r="ILG25" s="248"/>
      <c r="ILH25" s="248"/>
      <c r="ILI25" s="248"/>
      <c r="ILJ25" s="248"/>
      <c r="ILK25" s="248"/>
      <c r="ILL25" s="248"/>
      <c r="ILM25" s="248"/>
      <c r="ILN25" s="248"/>
      <c r="ILO25" s="248"/>
      <c r="ILP25" s="248"/>
      <c r="ILQ25" s="248"/>
      <c r="ILR25" s="248"/>
      <c r="ILS25" s="248"/>
      <c r="ILT25" s="248"/>
      <c r="ILU25" s="248"/>
      <c r="ILV25" s="248"/>
      <c r="ILW25" s="248"/>
      <c r="ILX25" s="248"/>
      <c r="ILY25" s="248"/>
      <c r="ILZ25" s="248"/>
      <c r="IMA25" s="248"/>
      <c r="IMB25" s="248"/>
      <c r="IMC25" s="248"/>
      <c r="IMD25" s="248"/>
      <c r="IME25" s="248"/>
      <c r="IMF25" s="248"/>
      <c r="IMG25" s="248"/>
      <c r="IMH25" s="248"/>
      <c r="IMI25" s="248"/>
      <c r="IMJ25" s="248"/>
      <c r="IMK25" s="248"/>
      <c r="IML25" s="248"/>
      <c r="IMM25" s="248"/>
      <c r="IMN25" s="248"/>
      <c r="IMO25" s="248"/>
      <c r="IMP25" s="248"/>
      <c r="IMQ25" s="248"/>
      <c r="IMR25" s="248"/>
      <c r="IMS25" s="248"/>
      <c r="IMT25" s="248"/>
      <c r="IMU25" s="248"/>
      <c r="IMV25" s="248"/>
      <c r="IMW25" s="248"/>
      <c r="IMX25" s="248"/>
      <c r="IMY25" s="248"/>
      <c r="IMZ25" s="248"/>
      <c r="INA25" s="248"/>
      <c r="INB25" s="248"/>
      <c r="INC25" s="248"/>
      <c r="IND25" s="248"/>
      <c r="INE25" s="248"/>
      <c r="INF25" s="248"/>
      <c r="ING25" s="248"/>
      <c r="INH25" s="248"/>
      <c r="INI25" s="248"/>
      <c r="INJ25" s="248"/>
      <c r="INK25" s="248"/>
      <c r="INL25" s="248"/>
      <c r="INM25" s="248"/>
      <c r="INN25" s="248"/>
      <c r="INO25" s="248"/>
      <c r="INP25" s="248"/>
      <c r="INQ25" s="248"/>
      <c r="INR25" s="248"/>
      <c r="INS25" s="248"/>
      <c r="INT25" s="248"/>
      <c r="INU25" s="248"/>
      <c r="INV25" s="248"/>
      <c r="INW25" s="248"/>
      <c r="INX25" s="248"/>
      <c r="INY25" s="248"/>
      <c r="INZ25" s="248"/>
      <c r="IOA25" s="248"/>
      <c r="IOB25" s="248"/>
      <c r="IOC25" s="248"/>
      <c r="IOD25" s="248"/>
      <c r="IOE25" s="248"/>
      <c r="IOF25" s="248"/>
      <c r="IOG25" s="248"/>
      <c r="IOH25" s="248"/>
      <c r="IOI25" s="248"/>
      <c r="IOJ25" s="248"/>
      <c r="IOK25" s="248"/>
      <c r="IOL25" s="248"/>
      <c r="IOM25" s="248"/>
      <c r="ION25" s="248"/>
      <c r="IOO25" s="248"/>
      <c r="IOP25" s="248"/>
      <c r="IOQ25" s="248"/>
      <c r="IOR25" s="248"/>
      <c r="IOS25" s="248"/>
      <c r="IOT25" s="248"/>
      <c r="IOU25" s="248"/>
      <c r="IOV25" s="248"/>
      <c r="IOW25" s="248"/>
      <c r="IOX25" s="248"/>
      <c r="IOY25" s="248"/>
      <c r="IOZ25" s="248"/>
      <c r="IPA25" s="248"/>
      <c r="IPB25" s="248"/>
      <c r="IPC25" s="248"/>
      <c r="IPD25" s="248"/>
      <c r="IPE25" s="248"/>
      <c r="IPF25" s="248"/>
      <c r="IPG25" s="248"/>
      <c r="IPH25" s="248"/>
      <c r="IPI25" s="248"/>
      <c r="IPJ25" s="248"/>
      <c r="IPK25" s="248"/>
      <c r="IPL25" s="248"/>
      <c r="IPM25" s="248"/>
      <c r="IPN25" s="248"/>
      <c r="IPO25" s="248"/>
      <c r="IPP25" s="248"/>
      <c r="IPQ25" s="248"/>
      <c r="IPR25" s="248"/>
      <c r="IPS25" s="248"/>
      <c r="IPT25" s="248"/>
      <c r="IPU25" s="248"/>
      <c r="IPV25" s="248"/>
      <c r="IPW25" s="248"/>
      <c r="IPX25" s="248"/>
      <c r="IPY25" s="248"/>
      <c r="IPZ25" s="248"/>
      <c r="IQA25" s="248"/>
      <c r="IQB25" s="248"/>
      <c r="IQC25" s="248"/>
      <c r="IQD25" s="248"/>
      <c r="IQE25" s="248"/>
      <c r="IQF25" s="248"/>
      <c r="IQG25" s="248"/>
      <c r="IQH25" s="248"/>
      <c r="IQI25" s="248"/>
      <c r="IQJ25" s="248"/>
      <c r="IQK25" s="248"/>
      <c r="IQL25" s="248"/>
      <c r="IQM25" s="248"/>
      <c r="IQN25" s="248"/>
      <c r="IQO25" s="248"/>
      <c r="IQP25" s="248"/>
      <c r="IQQ25" s="248"/>
      <c r="IQR25" s="248"/>
      <c r="IQS25" s="248"/>
      <c r="IQT25" s="248"/>
      <c r="IQU25" s="248"/>
      <c r="IQV25" s="248"/>
      <c r="IQW25" s="248"/>
      <c r="IQX25" s="248"/>
      <c r="IQY25" s="248"/>
      <c r="IQZ25" s="248"/>
      <c r="IRA25" s="248"/>
      <c r="IRB25" s="248"/>
      <c r="IRC25" s="248"/>
      <c r="IRD25" s="248"/>
      <c r="IRE25" s="248"/>
      <c r="IRF25" s="248"/>
      <c r="IRG25" s="248"/>
      <c r="IRH25" s="248"/>
      <c r="IRI25" s="248"/>
      <c r="IRJ25" s="248"/>
      <c r="IRK25" s="248"/>
      <c r="IRL25" s="248"/>
      <c r="IRM25" s="248"/>
      <c r="IRN25" s="248"/>
      <c r="IRO25" s="248"/>
      <c r="IRP25" s="248"/>
      <c r="IRQ25" s="248"/>
      <c r="IRR25" s="248"/>
      <c r="IRS25" s="248"/>
      <c r="IRT25" s="248"/>
      <c r="IRU25" s="248"/>
      <c r="IRV25" s="248"/>
      <c r="IRW25" s="248"/>
      <c r="IRX25" s="248"/>
      <c r="IRY25" s="248"/>
      <c r="IRZ25" s="248"/>
      <c r="ISA25" s="248"/>
      <c r="ISB25" s="248"/>
      <c r="ISC25" s="248"/>
      <c r="ISD25" s="248"/>
      <c r="ISE25" s="248"/>
      <c r="ISF25" s="248"/>
      <c r="ISG25" s="248"/>
      <c r="ISH25" s="248"/>
      <c r="ISI25" s="248"/>
      <c r="ISJ25" s="248"/>
      <c r="ISK25" s="248"/>
      <c r="ISL25" s="248"/>
      <c r="ISM25" s="248"/>
      <c r="ISN25" s="248"/>
      <c r="ISO25" s="248"/>
      <c r="ISP25" s="248"/>
      <c r="ISQ25" s="248"/>
      <c r="ISR25" s="248"/>
      <c r="ISS25" s="248"/>
      <c r="IST25" s="248"/>
      <c r="ISU25" s="248"/>
      <c r="ISV25" s="248"/>
      <c r="ISW25" s="248"/>
      <c r="ISX25" s="248"/>
      <c r="ISY25" s="248"/>
      <c r="ISZ25" s="248"/>
      <c r="ITA25" s="248"/>
      <c r="ITB25" s="248"/>
      <c r="ITC25" s="248"/>
      <c r="ITD25" s="248"/>
      <c r="ITE25" s="248"/>
      <c r="ITF25" s="248"/>
      <c r="ITG25" s="248"/>
      <c r="ITH25" s="248"/>
      <c r="ITI25" s="248"/>
      <c r="ITJ25" s="248"/>
      <c r="ITK25" s="248"/>
      <c r="ITL25" s="248"/>
      <c r="ITM25" s="248"/>
      <c r="ITN25" s="248"/>
      <c r="ITO25" s="248"/>
      <c r="ITP25" s="248"/>
      <c r="ITQ25" s="248"/>
      <c r="ITR25" s="248"/>
      <c r="ITS25" s="248"/>
      <c r="ITT25" s="248"/>
      <c r="ITU25" s="248"/>
      <c r="ITV25" s="248"/>
      <c r="ITW25" s="248"/>
      <c r="ITX25" s="248"/>
      <c r="ITY25" s="248"/>
      <c r="ITZ25" s="248"/>
      <c r="IUA25" s="248"/>
      <c r="IUB25" s="248"/>
      <c r="IUC25" s="248"/>
      <c r="IUD25" s="248"/>
      <c r="IUE25" s="248"/>
      <c r="IUF25" s="248"/>
      <c r="IUG25" s="248"/>
      <c r="IUH25" s="248"/>
      <c r="IUI25" s="248"/>
      <c r="IUJ25" s="248"/>
      <c r="IUK25" s="248"/>
      <c r="IUL25" s="248"/>
      <c r="IUM25" s="248"/>
      <c r="IUN25" s="248"/>
      <c r="IUO25" s="248"/>
      <c r="IUP25" s="248"/>
      <c r="IUQ25" s="248"/>
      <c r="IUR25" s="248"/>
      <c r="IUS25" s="248"/>
      <c r="IUT25" s="248"/>
      <c r="IUU25" s="248"/>
      <c r="IUV25" s="248"/>
      <c r="IUW25" s="248"/>
      <c r="IUX25" s="248"/>
      <c r="IUY25" s="248"/>
      <c r="IUZ25" s="248"/>
      <c r="IVA25" s="248"/>
      <c r="IVB25" s="248"/>
      <c r="IVC25" s="248"/>
      <c r="IVD25" s="248"/>
      <c r="IVE25" s="248"/>
      <c r="IVF25" s="248"/>
      <c r="IVG25" s="248"/>
      <c r="IVH25" s="248"/>
      <c r="IVI25" s="248"/>
      <c r="IVJ25" s="248"/>
      <c r="IVK25" s="248"/>
      <c r="IVL25" s="248"/>
      <c r="IVM25" s="248"/>
      <c r="IVN25" s="248"/>
      <c r="IVO25" s="248"/>
      <c r="IVP25" s="248"/>
      <c r="IVQ25" s="248"/>
      <c r="IVR25" s="248"/>
      <c r="IVS25" s="248"/>
      <c r="IVT25" s="248"/>
      <c r="IVU25" s="248"/>
      <c r="IVV25" s="248"/>
      <c r="IVW25" s="248"/>
      <c r="IVX25" s="248"/>
      <c r="IVY25" s="248"/>
      <c r="IVZ25" s="248"/>
      <c r="IWA25" s="248"/>
      <c r="IWB25" s="248"/>
      <c r="IWC25" s="248"/>
      <c r="IWD25" s="248"/>
      <c r="IWE25" s="248"/>
      <c r="IWF25" s="248"/>
      <c r="IWG25" s="248"/>
      <c r="IWH25" s="248"/>
      <c r="IWI25" s="248"/>
      <c r="IWJ25" s="248"/>
      <c r="IWK25" s="248"/>
      <c r="IWL25" s="248"/>
      <c r="IWM25" s="248"/>
      <c r="IWN25" s="248"/>
      <c r="IWO25" s="248"/>
      <c r="IWP25" s="248"/>
      <c r="IWQ25" s="248"/>
      <c r="IWR25" s="248"/>
      <c r="IWS25" s="248"/>
      <c r="IWT25" s="248"/>
      <c r="IWU25" s="248"/>
      <c r="IWV25" s="248"/>
      <c r="IWW25" s="248"/>
      <c r="IWX25" s="248"/>
      <c r="IWY25" s="248"/>
      <c r="IWZ25" s="248"/>
      <c r="IXA25" s="248"/>
      <c r="IXB25" s="248"/>
      <c r="IXC25" s="248"/>
      <c r="IXD25" s="248"/>
      <c r="IXE25" s="248"/>
      <c r="IXF25" s="248"/>
      <c r="IXG25" s="248"/>
      <c r="IXH25" s="248"/>
      <c r="IXI25" s="248"/>
      <c r="IXJ25" s="248"/>
      <c r="IXK25" s="248"/>
      <c r="IXL25" s="248"/>
      <c r="IXM25" s="248"/>
      <c r="IXN25" s="248"/>
      <c r="IXO25" s="248"/>
      <c r="IXP25" s="248"/>
      <c r="IXQ25" s="248"/>
      <c r="IXR25" s="248"/>
      <c r="IXS25" s="248"/>
      <c r="IXT25" s="248"/>
      <c r="IXU25" s="248"/>
      <c r="IXV25" s="248"/>
      <c r="IXW25" s="248"/>
      <c r="IXX25" s="248"/>
      <c r="IXY25" s="248"/>
      <c r="IXZ25" s="248"/>
      <c r="IYA25" s="248"/>
      <c r="IYB25" s="248"/>
      <c r="IYC25" s="248"/>
      <c r="IYD25" s="248"/>
      <c r="IYE25" s="248"/>
      <c r="IYF25" s="248"/>
      <c r="IYG25" s="248"/>
      <c r="IYH25" s="248"/>
      <c r="IYI25" s="248"/>
      <c r="IYJ25" s="248"/>
      <c r="IYK25" s="248"/>
      <c r="IYL25" s="248"/>
      <c r="IYM25" s="248"/>
      <c r="IYN25" s="248"/>
      <c r="IYO25" s="248"/>
      <c r="IYP25" s="248"/>
      <c r="IYQ25" s="248"/>
      <c r="IYR25" s="248"/>
      <c r="IYS25" s="248"/>
      <c r="IYT25" s="248"/>
      <c r="IYU25" s="248"/>
      <c r="IYV25" s="248"/>
      <c r="IYW25" s="248"/>
      <c r="IYX25" s="248"/>
      <c r="IYY25" s="248"/>
      <c r="IYZ25" s="248"/>
      <c r="IZA25" s="248"/>
      <c r="IZB25" s="248"/>
      <c r="IZC25" s="248"/>
      <c r="IZD25" s="248"/>
      <c r="IZE25" s="248"/>
      <c r="IZF25" s="248"/>
      <c r="IZG25" s="248"/>
      <c r="IZH25" s="248"/>
      <c r="IZI25" s="248"/>
      <c r="IZJ25" s="248"/>
      <c r="IZK25" s="248"/>
      <c r="IZL25" s="248"/>
      <c r="IZM25" s="248"/>
      <c r="IZN25" s="248"/>
      <c r="IZO25" s="248"/>
      <c r="IZP25" s="248"/>
      <c r="IZQ25" s="248"/>
      <c r="IZR25" s="248"/>
      <c r="IZS25" s="248"/>
      <c r="IZT25" s="248"/>
      <c r="IZU25" s="248"/>
      <c r="IZV25" s="248"/>
      <c r="IZW25" s="248"/>
      <c r="IZX25" s="248"/>
      <c r="IZY25" s="248"/>
      <c r="IZZ25" s="248"/>
      <c r="JAA25" s="248"/>
      <c r="JAB25" s="248"/>
      <c r="JAC25" s="248"/>
      <c r="JAD25" s="248"/>
      <c r="JAE25" s="248"/>
      <c r="JAF25" s="248"/>
      <c r="JAG25" s="248"/>
      <c r="JAH25" s="248"/>
      <c r="JAI25" s="248"/>
      <c r="JAJ25" s="248"/>
      <c r="JAK25" s="248"/>
      <c r="JAL25" s="248"/>
      <c r="JAM25" s="248"/>
      <c r="JAN25" s="248"/>
      <c r="JAO25" s="248"/>
      <c r="JAP25" s="248"/>
      <c r="JAQ25" s="248"/>
      <c r="JAR25" s="248"/>
      <c r="JAS25" s="248"/>
      <c r="JAT25" s="248"/>
      <c r="JAU25" s="248"/>
      <c r="JAV25" s="248"/>
      <c r="JAW25" s="248"/>
      <c r="JAX25" s="248"/>
      <c r="JAY25" s="248"/>
      <c r="JAZ25" s="248"/>
      <c r="JBA25" s="248"/>
      <c r="JBB25" s="248"/>
      <c r="JBC25" s="248"/>
      <c r="JBD25" s="248"/>
      <c r="JBE25" s="248"/>
      <c r="JBF25" s="248"/>
      <c r="JBG25" s="248"/>
      <c r="JBH25" s="248"/>
      <c r="JBI25" s="248"/>
      <c r="JBJ25" s="248"/>
      <c r="JBK25" s="248"/>
      <c r="JBL25" s="248"/>
      <c r="JBM25" s="248"/>
      <c r="JBN25" s="248"/>
      <c r="JBO25" s="248"/>
      <c r="JBP25" s="248"/>
      <c r="JBQ25" s="248"/>
      <c r="JBR25" s="248"/>
      <c r="JBS25" s="248"/>
      <c r="JBT25" s="248"/>
      <c r="JBU25" s="248"/>
      <c r="JBV25" s="248"/>
      <c r="JBW25" s="248"/>
      <c r="JBX25" s="248"/>
      <c r="JBY25" s="248"/>
      <c r="JBZ25" s="248"/>
      <c r="JCA25" s="248"/>
      <c r="JCB25" s="248"/>
      <c r="JCC25" s="248"/>
      <c r="JCD25" s="248"/>
      <c r="JCE25" s="248"/>
      <c r="JCF25" s="248"/>
      <c r="JCG25" s="248"/>
      <c r="JCH25" s="248"/>
      <c r="JCI25" s="248"/>
      <c r="JCJ25" s="248"/>
      <c r="JCK25" s="248"/>
      <c r="JCL25" s="248"/>
      <c r="JCM25" s="248"/>
      <c r="JCN25" s="248"/>
      <c r="JCO25" s="248"/>
      <c r="JCP25" s="248"/>
      <c r="JCQ25" s="248"/>
      <c r="JCR25" s="248"/>
      <c r="JCS25" s="248"/>
      <c r="JCT25" s="248"/>
      <c r="JCU25" s="248"/>
      <c r="JCV25" s="248"/>
      <c r="JCW25" s="248"/>
      <c r="JCX25" s="248"/>
      <c r="JCY25" s="248"/>
      <c r="JCZ25" s="248"/>
      <c r="JDA25" s="248"/>
      <c r="JDB25" s="248"/>
      <c r="JDC25" s="248"/>
      <c r="JDD25" s="248"/>
      <c r="JDE25" s="248"/>
      <c r="JDF25" s="248"/>
      <c r="JDG25" s="248"/>
      <c r="JDH25" s="248"/>
      <c r="JDI25" s="248"/>
      <c r="JDJ25" s="248"/>
      <c r="JDK25" s="248"/>
      <c r="JDL25" s="248"/>
      <c r="JDM25" s="248"/>
      <c r="JDN25" s="248"/>
      <c r="JDO25" s="248"/>
      <c r="JDP25" s="248"/>
      <c r="JDQ25" s="248"/>
      <c r="JDR25" s="248"/>
      <c r="JDS25" s="248"/>
      <c r="JDT25" s="248"/>
      <c r="JDU25" s="248"/>
      <c r="JDV25" s="248"/>
      <c r="JDW25" s="248"/>
      <c r="JDX25" s="248"/>
      <c r="JDY25" s="248"/>
      <c r="JDZ25" s="248"/>
      <c r="JEA25" s="248"/>
      <c r="JEB25" s="248"/>
      <c r="JEC25" s="248"/>
      <c r="JED25" s="248"/>
      <c r="JEE25" s="248"/>
      <c r="JEF25" s="248"/>
      <c r="JEG25" s="248"/>
      <c r="JEH25" s="248"/>
      <c r="JEI25" s="248"/>
      <c r="JEJ25" s="248"/>
      <c r="JEK25" s="248"/>
      <c r="JEL25" s="248"/>
      <c r="JEM25" s="248"/>
      <c r="JEN25" s="248"/>
      <c r="JEO25" s="248"/>
      <c r="JEP25" s="248"/>
      <c r="JEQ25" s="248"/>
      <c r="JER25" s="248"/>
      <c r="JES25" s="248"/>
      <c r="JET25" s="248"/>
      <c r="JEU25" s="248"/>
      <c r="JEV25" s="248"/>
      <c r="JEW25" s="248"/>
      <c r="JEX25" s="248"/>
      <c r="JEY25" s="248"/>
      <c r="JEZ25" s="248"/>
      <c r="JFA25" s="248"/>
      <c r="JFB25" s="248"/>
      <c r="JFC25" s="248"/>
      <c r="JFD25" s="248"/>
      <c r="JFE25" s="248"/>
      <c r="JFF25" s="248"/>
      <c r="JFG25" s="248"/>
      <c r="JFH25" s="248"/>
      <c r="JFI25" s="248"/>
      <c r="JFJ25" s="248"/>
      <c r="JFK25" s="248"/>
      <c r="JFL25" s="248"/>
      <c r="JFM25" s="248"/>
      <c r="JFN25" s="248"/>
      <c r="JFO25" s="248"/>
      <c r="JFP25" s="248"/>
      <c r="JFQ25" s="248"/>
      <c r="JFR25" s="248"/>
      <c r="JFS25" s="248"/>
      <c r="JFT25" s="248"/>
      <c r="JFU25" s="248"/>
      <c r="JFV25" s="248"/>
      <c r="JFW25" s="248"/>
      <c r="JFX25" s="248"/>
      <c r="JFY25" s="248"/>
      <c r="JFZ25" s="248"/>
      <c r="JGA25" s="248"/>
      <c r="JGB25" s="248"/>
      <c r="JGC25" s="248"/>
      <c r="JGD25" s="248"/>
      <c r="JGE25" s="248"/>
      <c r="JGF25" s="248"/>
      <c r="JGG25" s="248"/>
      <c r="JGH25" s="248"/>
      <c r="JGI25" s="248"/>
      <c r="JGJ25" s="248"/>
      <c r="JGK25" s="248"/>
      <c r="JGL25" s="248"/>
      <c r="JGM25" s="248"/>
      <c r="JGN25" s="248"/>
      <c r="JGO25" s="248"/>
      <c r="JGP25" s="248"/>
      <c r="JGQ25" s="248"/>
      <c r="JGR25" s="248"/>
      <c r="JGS25" s="248"/>
      <c r="JGT25" s="248"/>
      <c r="JGU25" s="248"/>
      <c r="JGV25" s="248"/>
      <c r="JGW25" s="248"/>
      <c r="JGX25" s="248"/>
      <c r="JGY25" s="248"/>
      <c r="JGZ25" s="248"/>
      <c r="JHA25" s="248"/>
      <c r="JHB25" s="248"/>
      <c r="JHC25" s="248"/>
      <c r="JHD25" s="248"/>
      <c r="JHE25" s="248"/>
      <c r="JHF25" s="248"/>
      <c r="JHG25" s="248"/>
      <c r="JHH25" s="248"/>
      <c r="JHI25" s="248"/>
      <c r="JHJ25" s="248"/>
      <c r="JHK25" s="248"/>
      <c r="JHL25" s="248"/>
      <c r="JHM25" s="248"/>
      <c r="JHN25" s="248"/>
      <c r="JHO25" s="248"/>
      <c r="JHP25" s="248"/>
      <c r="JHQ25" s="248"/>
      <c r="JHR25" s="248"/>
      <c r="JHS25" s="248"/>
      <c r="JHT25" s="248"/>
      <c r="JHU25" s="248"/>
      <c r="JHV25" s="248"/>
      <c r="JHW25" s="248"/>
      <c r="JHX25" s="248"/>
      <c r="JHY25" s="248"/>
      <c r="JHZ25" s="248"/>
      <c r="JIA25" s="248"/>
      <c r="JIB25" s="248"/>
      <c r="JIC25" s="248"/>
      <c r="JID25" s="248"/>
      <c r="JIE25" s="248"/>
      <c r="JIF25" s="248"/>
      <c r="JIG25" s="248"/>
      <c r="JIH25" s="248"/>
      <c r="JII25" s="248"/>
      <c r="JIJ25" s="248"/>
      <c r="JIK25" s="248"/>
      <c r="JIL25" s="248"/>
      <c r="JIM25" s="248"/>
      <c r="JIN25" s="248"/>
      <c r="JIO25" s="248"/>
      <c r="JIP25" s="248"/>
      <c r="JIQ25" s="248"/>
      <c r="JIR25" s="248"/>
      <c r="JIS25" s="248"/>
      <c r="JIT25" s="248"/>
      <c r="JIU25" s="248"/>
      <c r="JIV25" s="248"/>
      <c r="JIW25" s="248"/>
      <c r="JIX25" s="248"/>
      <c r="JIY25" s="248"/>
      <c r="JIZ25" s="248"/>
      <c r="JJA25" s="248"/>
      <c r="JJB25" s="248"/>
      <c r="JJC25" s="248"/>
      <c r="JJD25" s="248"/>
      <c r="JJE25" s="248"/>
      <c r="JJF25" s="248"/>
      <c r="JJG25" s="248"/>
      <c r="JJH25" s="248"/>
      <c r="JJI25" s="248"/>
      <c r="JJJ25" s="248"/>
      <c r="JJK25" s="248"/>
      <c r="JJL25" s="248"/>
      <c r="JJM25" s="248"/>
      <c r="JJN25" s="248"/>
      <c r="JJO25" s="248"/>
      <c r="JJP25" s="248"/>
      <c r="JJQ25" s="248"/>
      <c r="JJR25" s="248"/>
      <c r="JJS25" s="248"/>
      <c r="JJT25" s="248"/>
      <c r="JJU25" s="248"/>
      <c r="JJV25" s="248"/>
      <c r="JJW25" s="248"/>
      <c r="JJX25" s="248"/>
      <c r="JJY25" s="248"/>
      <c r="JJZ25" s="248"/>
      <c r="JKA25" s="248"/>
      <c r="JKB25" s="248"/>
      <c r="JKC25" s="248"/>
      <c r="JKD25" s="248"/>
      <c r="JKE25" s="248"/>
      <c r="JKF25" s="248"/>
      <c r="JKG25" s="248"/>
      <c r="JKH25" s="248"/>
      <c r="JKI25" s="248"/>
      <c r="JKJ25" s="248"/>
      <c r="JKK25" s="248"/>
      <c r="JKL25" s="248"/>
      <c r="JKM25" s="248"/>
      <c r="JKN25" s="248"/>
      <c r="JKO25" s="248"/>
      <c r="JKP25" s="248"/>
      <c r="JKQ25" s="248"/>
      <c r="JKR25" s="248"/>
      <c r="JKS25" s="248"/>
      <c r="JKT25" s="248"/>
      <c r="JKU25" s="248"/>
      <c r="JKV25" s="248"/>
      <c r="JKW25" s="248"/>
      <c r="JKX25" s="248"/>
      <c r="JKY25" s="248"/>
      <c r="JKZ25" s="248"/>
      <c r="JLA25" s="248"/>
      <c r="JLB25" s="248"/>
      <c r="JLC25" s="248"/>
      <c r="JLD25" s="248"/>
      <c r="JLE25" s="248"/>
      <c r="JLF25" s="248"/>
      <c r="JLG25" s="248"/>
      <c r="JLH25" s="248"/>
      <c r="JLI25" s="248"/>
      <c r="JLJ25" s="248"/>
      <c r="JLK25" s="248"/>
      <c r="JLL25" s="248"/>
      <c r="JLM25" s="248"/>
      <c r="JLN25" s="248"/>
      <c r="JLO25" s="248"/>
      <c r="JLP25" s="248"/>
      <c r="JLQ25" s="248"/>
      <c r="JLR25" s="248"/>
      <c r="JLS25" s="248"/>
      <c r="JLT25" s="248"/>
      <c r="JLU25" s="248"/>
      <c r="JLV25" s="248"/>
      <c r="JLW25" s="248"/>
      <c r="JLX25" s="248"/>
      <c r="JLY25" s="248"/>
      <c r="JLZ25" s="248"/>
      <c r="JMA25" s="248"/>
      <c r="JMB25" s="248"/>
      <c r="JMC25" s="248"/>
      <c r="JMD25" s="248"/>
      <c r="JME25" s="248"/>
      <c r="JMF25" s="248"/>
      <c r="JMG25" s="248"/>
      <c r="JMH25" s="248"/>
      <c r="JMI25" s="248"/>
      <c r="JMJ25" s="248"/>
      <c r="JMK25" s="248"/>
      <c r="JML25" s="248"/>
      <c r="JMM25" s="248"/>
      <c r="JMN25" s="248"/>
      <c r="JMO25" s="248"/>
      <c r="JMP25" s="248"/>
      <c r="JMQ25" s="248"/>
      <c r="JMR25" s="248"/>
      <c r="JMS25" s="248"/>
      <c r="JMT25" s="248"/>
      <c r="JMU25" s="248"/>
      <c r="JMV25" s="248"/>
      <c r="JMW25" s="248"/>
      <c r="JMX25" s="248"/>
      <c r="JMY25" s="248"/>
      <c r="JMZ25" s="248"/>
      <c r="JNA25" s="248"/>
      <c r="JNB25" s="248"/>
      <c r="JNC25" s="248"/>
      <c r="JND25" s="248"/>
      <c r="JNE25" s="248"/>
      <c r="JNF25" s="248"/>
      <c r="JNG25" s="248"/>
      <c r="JNH25" s="248"/>
      <c r="JNI25" s="248"/>
      <c r="JNJ25" s="248"/>
      <c r="JNK25" s="248"/>
      <c r="JNL25" s="248"/>
      <c r="JNM25" s="248"/>
      <c r="JNN25" s="248"/>
      <c r="JNO25" s="248"/>
      <c r="JNP25" s="248"/>
      <c r="JNQ25" s="248"/>
      <c r="JNR25" s="248"/>
      <c r="JNS25" s="248"/>
      <c r="JNT25" s="248"/>
      <c r="JNU25" s="248"/>
      <c r="JNV25" s="248"/>
      <c r="JNW25" s="248"/>
      <c r="JNX25" s="248"/>
      <c r="JNY25" s="248"/>
      <c r="JNZ25" s="248"/>
      <c r="JOA25" s="248"/>
      <c r="JOB25" s="248"/>
      <c r="JOC25" s="248"/>
      <c r="JOD25" s="248"/>
      <c r="JOE25" s="248"/>
      <c r="JOF25" s="248"/>
      <c r="JOG25" s="248"/>
      <c r="JOH25" s="248"/>
      <c r="JOI25" s="248"/>
      <c r="JOJ25" s="248"/>
      <c r="JOK25" s="248"/>
      <c r="JOL25" s="248"/>
      <c r="JOM25" s="248"/>
      <c r="JON25" s="248"/>
      <c r="JOO25" s="248"/>
      <c r="JOP25" s="248"/>
      <c r="JOQ25" s="248"/>
      <c r="JOR25" s="248"/>
      <c r="JOS25" s="248"/>
      <c r="JOT25" s="248"/>
      <c r="JOU25" s="248"/>
      <c r="JOV25" s="248"/>
      <c r="JOW25" s="248"/>
      <c r="JOX25" s="248"/>
      <c r="JOY25" s="248"/>
      <c r="JOZ25" s="248"/>
      <c r="JPA25" s="248"/>
      <c r="JPB25" s="248"/>
      <c r="JPC25" s="248"/>
      <c r="JPD25" s="248"/>
      <c r="JPE25" s="248"/>
      <c r="JPF25" s="248"/>
      <c r="JPG25" s="248"/>
      <c r="JPH25" s="248"/>
      <c r="JPI25" s="248"/>
      <c r="JPJ25" s="248"/>
      <c r="JPK25" s="248"/>
      <c r="JPL25" s="248"/>
      <c r="JPM25" s="248"/>
      <c r="JPN25" s="248"/>
      <c r="JPO25" s="248"/>
      <c r="JPP25" s="248"/>
      <c r="JPQ25" s="248"/>
      <c r="JPR25" s="248"/>
      <c r="JPS25" s="248"/>
      <c r="JPT25" s="248"/>
      <c r="JPU25" s="248"/>
      <c r="JPV25" s="248"/>
      <c r="JPW25" s="248"/>
      <c r="JPX25" s="248"/>
      <c r="JPY25" s="248"/>
      <c r="JPZ25" s="248"/>
      <c r="JQA25" s="248"/>
      <c r="JQB25" s="248"/>
      <c r="JQC25" s="248"/>
      <c r="JQD25" s="248"/>
      <c r="JQE25" s="248"/>
      <c r="JQF25" s="248"/>
      <c r="JQG25" s="248"/>
      <c r="JQH25" s="248"/>
      <c r="JQI25" s="248"/>
      <c r="JQJ25" s="248"/>
      <c r="JQK25" s="248"/>
      <c r="JQL25" s="248"/>
      <c r="JQM25" s="248"/>
      <c r="JQN25" s="248"/>
      <c r="JQO25" s="248"/>
      <c r="JQP25" s="248"/>
      <c r="JQQ25" s="248"/>
      <c r="JQR25" s="248"/>
      <c r="JQS25" s="248"/>
      <c r="JQT25" s="248"/>
      <c r="JQU25" s="248"/>
      <c r="JQV25" s="248"/>
      <c r="JQW25" s="248"/>
      <c r="JQX25" s="248"/>
      <c r="JQY25" s="248"/>
      <c r="JQZ25" s="248"/>
      <c r="JRA25" s="248"/>
      <c r="JRB25" s="248"/>
      <c r="JRC25" s="248"/>
      <c r="JRD25" s="248"/>
      <c r="JRE25" s="248"/>
      <c r="JRF25" s="248"/>
      <c r="JRG25" s="248"/>
      <c r="JRH25" s="248"/>
      <c r="JRI25" s="248"/>
      <c r="JRJ25" s="248"/>
      <c r="JRK25" s="248"/>
      <c r="JRL25" s="248"/>
      <c r="JRM25" s="248"/>
      <c r="JRN25" s="248"/>
      <c r="JRO25" s="248"/>
      <c r="JRP25" s="248"/>
      <c r="JRQ25" s="248"/>
      <c r="JRR25" s="248"/>
      <c r="JRS25" s="248"/>
      <c r="JRT25" s="248"/>
      <c r="JRU25" s="248"/>
      <c r="JRV25" s="248"/>
      <c r="JRW25" s="248"/>
      <c r="JRX25" s="248"/>
      <c r="JRY25" s="248"/>
      <c r="JRZ25" s="248"/>
      <c r="JSA25" s="248"/>
      <c r="JSB25" s="248"/>
      <c r="JSC25" s="248"/>
      <c r="JSD25" s="248"/>
      <c r="JSE25" s="248"/>
      <c r="JSF25" s="248"/>
      <c r="JSG25" s="248"/>
      <c r="JSH25" s="248"/>
      <c r="JSI25" s="248"/>
      <c r="JSJ25" s="248"/>
      <c r="JSK25" s="248"/>
      <c r="JSL25" s="248"/>
      <c r="JSM25" s="248"/>
      <c r="JSN25" s="248"/>
      <c r="JSO25" s="248"/>
      <c r="JSP25" s="248"/>
      <c r="JSQ25" s="248"/>
      <c r="JSR25" s="248"/>
      <c r="JSS25" s="248"/>
      <c r="JST25" s="248"/>
      <c r="JSU25" s="248"/>
      <c r="JSV25" s="248"/>
      <c r="JSW25" s="248"/>
      <c r="JSX25" s="248"/>
      <c r="JSY25" s="248"/>
      <c r="JSZ25" s="248"/>
      <c r="JTA25" s="248"/>
      <c r="JTB25" s="248"/>
      <c r="JTC25" s="248"/>
      <c r="JTD25" s="248"/>
      <c r="JTE25" s="248"/>
      <c r="JTF25" s="248"/>
      <c r="JTG25" s="248"/>
      <c r="JTH25" s="248"/>
      <c r="JTI25" s="248"/>
      <c r="JTJ25" s="248"/>
      <c r="JTK25" s="248"/>
      <c r="JTL25" s="248"/>
      <c r="JTM25" s="248"/>
      <c r="JTN25" s="248"/>
      <c r="JTO25" s="248"/>
      <c r="JTP25" s="248"/>
      <c r="JTQ25" s="248"/>
      <c r="JTR25" s="248"/>
      <c r="JTS25" s="248"/>
      <c r="JTT25" s="248"/>
      <c r="JTU25" s="248"/>
      <c r="JTV25" s="248"/>
      <c r="JTW25" s="248"/>
      <c r="JTX25" s="248"/>
      <c r="JTY25" s="248"/>
      <c r="JTZ25" s="248"/>
      <c r="JUA25" s="248"/>
      <c r="JUB25" s="248"/>
      <c r="JUC25" s="248"/>
      <c r="JUD25" s="248"/>
      <c r="JUE25" s="248"/>
      <c r="JUF25" s="248"/>
      <c r="JUG25" s="248"/>
      <c r="JUH25" s="248"/>
      <c r="JUI25" s="248"/>
      <c r="JUJ25" s="248"/>
      <c r="JUK25" s="248"/>
      <c r="JUL25" s="248"/>
      <c r="JUM25" s="248"/>
      <c r="JUN25" s="248"/>
      <c r="JUO25" s="248"/>
      <c r="JUP25" s="248"/>
      <c r="JUQ25" s="248"/>
      <c r="JUR25" s="248"/>
      <c r="JUS25" s="248"/>
      <c r="JUT25" s="248"/>
      <c r="JUU25" s="248"/>
      <c r="JUV25" s="248"/>
      <c r="JUW25" s="248"/>
      <c r="JUX25" s="248"/>
      <c r="JUY25" s="248"/>
      <c r="JUZ25" s="248"/>
      <c r="JVA25" s="248"/>
      <c r="JVB25" s="248"/>
      <c r="JVC25" s="248"/>
      <c r="JVD25" s="248"/>
      <c r="JVE25" s="248"/>
      <c r="JVF25" s="248"/>
      <c r="JVG25" s="248"/>
      <c r="JVH25" s="248"/>
      <c r="JVI25" s="248"/>
      <c r="JVJ25" s="248"/>
      <c r="JVK25" s="248"/>
      <c r="JVL25" s="248"/>
      <c r="JVM25" s="248"/>
      <c r="JVN25" s="248"/>
      <c r="JVO25" s="248"/>
      <c r="JVP25" s="248"/>
      <c r="JVQ25" s="248"/>
      <c r="JVR25" s="248"/>
      <c r="JVS25" s="248"/>
      <c r="JVT25" s="248"/>
      <c r="JVU25" s="248"/>
      <c r="JVV25" s="248"/>
      <c r="JVW25" s="248"/>
      <c r="JVX25" s="248"/>
      <c r="JVY25" s="248"/>
      <c r="JVZ25" s="248"/>
      <c r="JWA25" s="248"/>
      <c r="JWB25" s="248"/>
      <c r="JWC25" s="248"/>
      <c r="JWD25" s="248"/>
      <c r="JWE25" s="248"/>
      <c r="JWF25" s="248"/>
      <c r="JWG25" s="248"/>
      <c r="JWH25" s="248"/>
      <c r="JWI25" s="248"/>
      <c r="JWJ25" s="248"/>
      <c r="JWK25" s="248"/>
      <c r="JWL25" s="248"/>
      <c r="JWM25" s="248"/>
      <c r="JWN25" s="248"/>
      <c r="JWO25" s="248"/>
      <c r="JWP25" s="248"/>
      <c r="JWQ25" s="248"/>
      <c r="JWR25" s="248"/>
      <c r="JWS25" s="248"/>
      <c r="JWT25" s="248"/>
      <c r="JWU25" s="248"/>
      <c r="JWV25" s="248"/>
      <c r="JWW25" s="248"/>
      <c r="JWX25" s="248"/>
      <c r="JWY25" s="248"/>
      <c r="JWZ25" s="248"/>
      <c r="JXA25" s="248"/>
      <c r="JXB25" s="248"/>
      <c r="JXC25" s="248"/>
      <c r="JXD25" s="248"/>
      <c r="JXE25" s="248"/>
      <c r="JXF25" s="248"/>
      <c r="JXG25" s="248"/>
      <c r="JXH25" s="248"/>
      <c r="JXI25" s="248"/>
      <c r="JXJ25" s="248"/>
      <c r="JXK25" s="248"/>
      <c r="JXL25" s="248"/>
      <c r="JXM25" s="248"/>
      <c r="JXN25" s="248"/>
      <c r="JXO25" s="248"/>
      <c r="JXP25" s="248"/>
      <c r="JXQ25" s="248"/>
      <c r="JXR25" s="248"/>
      <c r="JXS25" s="248"/>
      <c r="JXT25" s="248"/>
      <c r="JXU25" s="248"/>
      <c r="JXV25" s="248"/>
      <c r="JXW25" s="248"/>
      <c r="JXX25" s="248"/>
      <c r="JXY25" s="248"/>
      <c r="JXZ25" s="248"/>
      <c r="JYA25" s="248"/>
      <c r="JYB25" s="248"/>
      <c r="JYC25" s="248"/>
      <c r="JYD25" s="248"/>
      <c r="JYE25" s="248"/>
      <c r="JYF25" s="248"/>
      <c r="JYG25" s="248"/>
      <c r="JYH25" s="248"/>
      <c r="JYI25" s="248"/>
      <c r="JYJ25" s="248"/>
      <c r="JYK25" s="248"/>
      <c r="JYL25" s="248"/>
      <c r="JYM25" s="248"/>
      <c r="JYN25" s="248"/>
      <c r="JYO25" s="248"/>
      <c r="JYP25" s="248"/>
      <c r="JYQ25" s="248"/>
      <c r="JYR25" s="248"/>
      <c r="JYS25" s="248"/>
      <c r="JYT25" s="248"/>
      <c r="JYU25" s="248"/>
      <c r="JYV25" s="248"/>
      <c r="JYW25" s="248"/>
      <c r="JYX25" s="248"/>
      <c r="JYY25" s="248"/>
      <c r="JYZ25" s="248"/>
      <c r="JZA25" s="248"/>
      <c r="JZB25" s="248"/>
      <c r="JZC25" s="248"/>
      <c r="JZD25" s="248"/>
      <c r="JZE25" s="248"/>
      <c r="JZF25" s="248"/>
      <c r="JZG25" s="248"/>
      <c r="JZH25" s="248"/>
      <c r="JZI25" s="248"/>
      <c r="JZJ25" s="248"/>
      <c r="JZK25" s="248"/>
      <c r="JZL25" s="248"/>
      <c r="JZM25" s="248"/>
      <c r="JZN25" s="248"/>
      <c r="JZO25" s="248"/>
      <c r="JZP25" s="248"/>
      <c r="JZQ25" s="248"/>
      <c r="JZR25" s="248"/>
      <c r="JZS25" s="248"/>
      <c r="JZT25" s="248"/>
      <c r="JZU25" s="248"/>
      <c r="JZV25" s="248"/>
      <c r="JZW25" s="248"/>
      <c r="JZX25" s="248"/>
      <c r="JZY25" s="248"/>
      <c r="JZZ25" s="248"/>
      <c r="KAA25" s="248"/>
      <c r="KAB25" s="248"/>
      <c r="KAC25" s="248"/>
      <c r="KAD25" s="248"/>
      <c r="KAE25" s="248"/>
      <c r="KAF25" s="248"/>
      <c r="KAG25" s="248"/>
      <c r="KAH25" s="248"/>
      <c r="KAI25" s="248"/>
      <c r="KAJ25" s="248"/>
      <c r="KAK25" s="248"/>
      <c r="KAL25" s="248"/>
      <c r="KAM25" s="248"/>
      <c r="KAN25" s="248"/>
      <c r="KAO25" s="248"/>
      <c r="KAP25" s="248"/>
      <c r="KAQ25" s="248"/>
      <c r="KAR25" s="248"/>
      <c r="KAS25" s="248"/>
      <c r="KAT25" s="248"/>
      <c r="KAU25" s="248"/>
      <c r="KAV25" s="248"/>
      <c r="KAW25" s="248"/>
      <c r="KAX25" s="248"/>
      <c r="KAY25" s="248"/>
      <c r="KAZ25" s="248"/>
      <c r="KBA25" s="248"/>
      <c r="KBB25" s="248"/>
      <c r="KBC25" s="248"/>
      <c r="KBD25" s="248"/>
      <c r="KBE25" s="248"/>
      <c r="KBF25" s="248"/>
      <c r="KBG25" s="248"/>
      <c r="KBH25" s="248"/>
      <c r="KBI25" s="248"/>
      <c r="KBJ25" s="248"/>
      <c r="KBK25" s="248"/>
      <c r="KBL25" s="248"/>
      <c r="KBM25" s="248"/>
      <c r="KBN25" s="248"/>
      <c r="KBO25" s="248"/>
      <c r="KBP25" s="248"/>
      <c r="KBQ25" s="248"/>
      <c r="KBR25" s="248"/>
      <c r="KBS25" s="248"/>
      <c r="KBT25" s="248"/>
      <c r="KBU25" s="248"/>
      <c r="KBV25" s="248"/>
      <c r="KBW25" s="248"/>
      <c r="KBX25" s="248"/>
      <c r="KBY25" s="248"/>
      <c r="KBZ25" s="248"/>
      <c r="KCA25" s="248"/>
      <c r="KCB25" s="248"/>
      <c r="KCC25" s="248"/>
      <c r="KCD25" s="248"/>
      <c r="KCE25" s="248"/>
      <c r="KCF25" s="248"/>
      <c r="KCG25" s="248"/>
      <c r="KCH25" s="248"/>
      <c r="KCI25" s="248"/>
      <c r="KCJ25" s="248"/>
      <c r="KCK25" s="248"/>
      <c r="KCL25" s="248"/>
      <c r="KCM25" s="248"/>
      <c r="KCN25" s="248"/>
      <c r="KCO25" s="248"/>
      <c r="KCP25" s="248"/>
      <c r="KCQ25" s="248"/>
      <c r="KCR25" s="248"/>
      <c r="KCS25" s="248"/>
      <c r="KCT25" s="248"/>
      <c r="KCU25" s="248"/>
      <c r="KCV25" s="248"/>
      <c r="KCW25" s="248"/>
      <c r="KCX25" s="248"/>
      <c r="KCY25" s="248"/>
      <c r="KCZ25" s="248"/>
      <c r="KDA25" s="248"/>
      <c r="KDB25" s="248"/>
      <c r="KDC25" s="248"/>
      <c r="KDD25" s="248"/>
      <c r="KDE25" s="248"/>
      <c r="KDF25" s="248"/>
      <c r="KDG25" s="248"/>
      <c r="KDH25" s="248"/>
      <c r="KDI25" s="248"/>
      <c r="KDJ25" s="248"/>
      <c r="KDK25" s="248"/>
      <c r="KDL25" s="248"/>
      <c r="KDM25" s="248"/>
      <c r="KDN25" s="248"/>
      <c r="KDO25" s="248"/>
      <c r="KDP25" s="248"/>
      <c r="KDQ25" s="248"/>
      <c r="KDR25" s="248"/>
      <c r="KDS25" s="248"/>
      <c r="KDT25" s="248"/>
      <c r="KDU25" s="248"/>
      <c r="KDV25" s="248"/>
      <c r="KDW25" s="248"/>
      <c r="KDX25" s="248"/>
      <c r="KDY25" s="248"/>
      <c r="KDZ25" s="248"/>
      <c r="KEA25" s="248"/>
      <c r="KEB25" s="248"/>
      <c r="KEC25" s="248"/>
      <c r="KED25" s="248"/>
      <c r="KEE25" s="248"/>
      <c r="KEF25" s="248"/>
      <c r="KEG25" s="248"/>
      <c r="KEH25" s="248"/>
      <c r="KEI25" s="248"/>
      <c r="KEJ25" s="248"/>
      <c r="KEK25" s="248"/>
      <c r="KEL25" s="248"/>
      <c r="KEM25" s="248"/>
      <c r="KEN25" s="248"/>
      <c r="KEO25" s="248"/>
      <c r="KEP25" s="248"/>
      <c r="KEQ25" s="248"/>
      <c r="KER25" s="248"/>
      <c r="KES25" s="248"/>
      <c r="KET25" s="248"/>
      <c r="KEU25" s="248"/>
      <c r="KEV25" s="248"/>
      <c r="KEW25" s="248"/>
      <c r="KEX25" s="248"/>
      <c r="KEY25" s="248"/>
      <c r="KEZ25" s="248"/>
      <c r="KFA25" s="248"/>
      <c r="KFB25" s="248"/>
      <c r="KFC25" s="248"/>
      <c r="KFD25" s="248"/>
      <c r="KFE25" s="248"/>
      <c r="KFF25" s="248"/>
      <c r="KFG25" s="248"/>
      <c r="KFH25" s="248"/>
      <c r="KFI25" s="248"/>
      <c r="KFJ25" s="248"/>
      <c r="KFK25" s="248"/>
      <c r="KFL25" s="248"/>
      <c r="KFM25" s="248"/>
      <c r="KFN25" s="248"/>
      <c r="KFO25" s="248"/>
      <c r="KFP25" s="248"/>
      <c r="KFQ25" s="248"/>
      <c r="KFR25" s="248"/>
      <c r="KFS25" s="248"/>
      <c r="KFT25" s="248"/>
      <c r="KFU25" s="248"/>
      <c r="KFV25" s="248"/>
      <c r="KFW25" s="248"/>
      <c r="KFX25" s="248"/>
      <c r="KFY25" s="248"/>
      <c r="KFZ25" s="248"/>
      <c r="KGA25" s="248"/>
      <c r="KGB25" s="248"/>
      <c r="KGC25" s="248"/>
      <c r="KGD25" s="248"/>
      <c r="KGE25" s="248"/>
      <c r="KGF25" s="248"/>
      <c r="KGG25" s="248"/>
      <c r="KGH25" s="248"/>
      <c r="KGI25" s="248"/>
      <c r="KGJ25" s="248"/>
      <c r="KGK25" s="248"/>
      <c r="KGL25" s="248"/>
      <c r="KGM25" s="248"/>
      <c r="KGN25" s="248"/>
      <c r="KGO25" s="248"/>
      <c r="KGP25" s="248"/>
      <c r="KGQ25" s="248"/>
      <c r="KGR25" s="248"/>
      <c r="KGS25" s="248"/>
      <c r="KGT25" s="248"/>
      <c r="KGU25" s="248"/>
      <c r="KGV25" s="248"/>
      <c r="KGW25" s="248"/>
      <c r="KGX25" s="248"/>
      <c r="KGY25" s="248"/>
      <c r="KGZ25" s="248"/>
      <c r="KHA25" s="248"/>
      <c r="KHB25" s="248"/>
      <c r="KHC25" s="248"/>
      <c r="KHD25" s="248"/>
      <c r="KHE25" s="248"/>
      <c r="KHF25" s="248"/>
      <c r="KHG25" s="248"/>
      <c r="KHH25" s="248"/>
      <c r="KHI25" s="248"/>
      <c r="KHJ25" s="248"/>
      <c r="KHK25" s="248"/>
      <c r="KHL25" s="248"/>
      <c r="KHM25" s="248"/>
      <c r="KHN25" s="248"/>
      <c r="KHO25" s="248"/>
      <c r="KHP25" s="248"/>
      <c r="KHQ25" s="248"/>
      <c r="KHR25" s="248"/>
      <c r="KHS25" s="248"/>
      <c r="KHT25" s="248"/>
      <c r="KHU25" s="248"/>
      <c r="KHV25" s="248"/>
      <c r="KHW25" s="248"/>
      <c r="KHX25" s="248"/>
      <c r="KHY25" s="248"/>
      <c r="KHZ25" s="248"/>
      <c r="KIA25" s="248"/>
      <c r="KIB25" s="248"/>
      <c r="KIC25" s="248"/>
      <c r="KID25" s="248"/>
      <c r="KIE25" s="248"/>
      <c r="KIF25" s="248"/>
      <c r="KIG25" s="248"/>
      <c r="KIH25" s="248"/>
      <c r="KII25" s="248"/>
      <c r="KIJ25" s="248"/>
      <c r="KIK25" s="248"/>
      <c r="KIL25" s="248"/>
      <c r="KIM25" s="248"/>
      <c r="KIN25" s="248"/>
      <c r="KIO25" s="248"/>
      <c r="KIP25" s="248"/>
      <c r="KIQ25" s="248"/>
      <c r="KIR25" s="248"/>
      <c r="KIS25" s="248"/>
      <c r="KIT25" s="248"/>
      <c r="KIU25" s="248"/>
      <c r="KIV25" s="248"/>
      <c r="KIW25" s="248"/>
      <c r="KIX25" s="248"/>
      <c r="KIY25" s="248"/>
      <c r="KIZ25" s="248"/>
      <c r="KJA25" s="248"/>
      <c r="KJB25" s="248"/>
      <c r="KJC25" s="248"/>
      <c r="KJD25" s="248"/>
      <c r="KJE25" s="248"/>
      <c r="KJF25" s="248"/>
      <c r="KJG25" s="248"/>
      <c r="KJH25" s="248"/>
      <c r="KJI25" s="248"/>
      <c r="KJJ25" s="248"/>
      <c r="KJK25" s="248"/>
      <c r="KJL25" s="248"/>
      <c r="KJM25" s="248"/>
      <c r="KJN25" s="248"/>
      <c r="KJO25" s="248"/>
      <c r="KJP25" s="248"/>
      <c r="KJQ25" s="248"/>
      <c r="KJR25" s="248"/>
      <c r="KJS25" s="248"/>
      <c r="KJT25" s="248"/>
      <c r="KJU25" s="248"/>
      <c r="KJV25" s="248"/>
      <c r="KJW25" s="248"/>
      <c r="KJX25" s="248"/>
      <c r="KJY25" s="248"/>
      <c r="KJZ25" s="248"/>
      <c r="KKA25" s="248"/>
      <c r="KKB25" s="248"/>
      <c r="KKC25" s="248"/>
      <c r="KKD25" s="248"/>
      <c r="KKE25" s="248"/>
      <c r="KKF25" s="248"/>
      <c r="KKG25" s="248"/>
      <c r="KKH25" s="248"/>
      <c r="KKI25" s="248"/>
      <c r="KKJ25" s="248"/>
      <c r="KKK25" s="248"/>
      <c r="KKL25" s="248"/>
      <c r="KKM25" s="248"/>
      <c r="KKN25" s="248"/>
      <c r="KKO25" s="248"/>
      <c r="KKP25" s="248"/>
      <c r="KKQ25" s="248"/>
      <c r="KKR25" s="248"/>
      <c r="KKS25" s="248"/>
      <c r="KKT25" s="248"/>
      <c r="KKU25" s="248"/>
      <c r="KKV25" s="248"/>
      <c r="KKW25" s="248"/>
      <c r="KKX25" s="248"/>
      <c r="KKY25" s="248"/>
      <c r="KKZ25" s="248"/>
      <c r="KLA25" s="248"/>
      <c r="KLB25" s="248"/>
      <c r="KLC25" s="248"/>
      <c r="KLD25" s="248"/>
      <c r="KLE25" s="248"/>
      <c r="KLF25" s="248"/>
      <c r="KLG25" s="248"/>
      <c r="KLH25" s="248"/>
      <c r="KLI25" s="248"/>
      <c r="KLJ25" s="248"/>
      <c r="KLK25" s="248"/>
      <c r="KLL25" s="248"/>
      <c r="KLM25" s="248"/>
      <c r="KLN25" s="248"/>
      <c r="KLO25" s="248"/>
      <c r="KLP25" s="248"/>
      <c r="KLQ25" s="248"/>
      <c r="KLR25" s="248"/>
      <c r="KLS25" s="248"/>
      <c r="KLT25" s="248"/>
      <c r="KLU25" s="248"/>
      <c r="KLV25" s="248"/>
      <c r="KLW25" s="248"/>
      <c r="KLX25" s="248"/>
      <c r="KLY25" s="248"/>
      <c r="KLZ25" s="248"/>
      <c r="KMA25" s="248"/>
      <c r="KMB25" s="248"/>
      <c r="KMC25" s="248"/>
      <c r="KMD25" s="248"/>
      <c r="KME25" s="248"/>
      <c r="KMF25" s="248"/>
      <c r="KMG25" s="248"/>
      <c r="KMH25" s="248"/>
      <c r="KMI25" s="248"/>
      <c r="KMJ25" s="248"/>
      <c r="KMK25" s="248"/>
      <c r="KML25" s="248"/>
      <c r="KMM25" s="248"/>
      <c r="KMN25" s="248"/>
      <c r="KMO25" s="248"/>
      <c r="KMP25" s="248"/>
      <c r="KMQ25" s="248"/>
      <c r="KMR25" s="248"/>
      <c r="KMS25" s="248"/>
      <c r="KMT25" s="248"/>
      <c r="KMU25" s="248"/>
      <c r="KMV25" s="248"/>
      <c r="KMW25" s="248"/>
      <c r="KMX25" s="248"/>
      <c r="KMY25" s="248"/>
      <c r="KMZ25" s="248"/>
      <c r="KNA25" s="248"/>
      <c r="KNB25" s="248"/>
      <c r="KNC25" s="248"/>
      <c r="KND25" s="248"/>
      <c r="KNE25" s="248"/>
      <c r="KNF25" s="248"/>
      <c r="KNG25" s="248"/>
      <c r="KNH25" s="248"/>
      <c r="KNI25" s="248"/>
      <c r="KNJ25" s="248"/>
      <c r="KNK25" s="248"/>
      <c r="KNL25" s="248"/>
      <c r="KNM25" s="248"/>
      <c r="KNN25" s="248"/>
      <c r="KNO25" s="248"/>
      <c r="KNP25" s="248"/>
      <c r="KNQ25" s="248"/>
      <c r="KNR25" s="248"/>
      <c r="KNS25" s="248"/>
      <c r="KNT25" s="248"/>
      <c r="KNU25" s="248"/>
      <c r="KNV25" s="248"/>
      <c r="KNW25" s="248"/>
      <c r="KNX25" s="248"/>
      <c r="KNY25" s="248"/>
      <c r="KNZ25" s="248"/>
      <c r="KOA25" s="248"/>
      <c r="KOB25" s="248"/>
      <c r="KOC25" s="248"/>
      <c r="KOD25" s="248"/>
      <c r="KOE25" s="248"/>
      <c r="KOF25" s="248"/>
      <c r="KOG25" s="248"/>
      <c r="KOH25" s="248"/>
      <c r="KOI25" s="248"/>
      <c r="KOJ25" s="248"/>
      <c r="KOK25" s="248"/>
      <c r="KOL25" s="248"/>
      <c r="KOM25" s="248"/>
      <c r="KON25" s="248"/>
      <c r="KOO25" s="248"/>
      <c r="KOP25" s="248"/>
      <c r="KOQ25" s="248"/>
      <c r="KOR25" s="248"/>
      <c r="KOS25" s="248"/>
      <c r="KOT25" s="248"/>
      <c r="KOU25" s="248"/>
      <c r="KOV25" s="248"/>
      <c r="KOW25" s="248"/>
      <c r="KOX25" s="248"/>
      <c r="KOY25" s="248"/>
      <c r="KOZ25" s="248"/>
      <c r="KPA25" s="248"/>
      <c r="KPB25" s="248"/>
      <c r="KPC25" s="248"/>
      <c r="KPD25" s="248"/>
      <c r="KPE25" s="248"/>
      <c r="KPF25" s="248"/>
      <c r="KPG25" s="248"/>
      <c r="KPH25" s="248"/>
      <c r="KPI25" s="248"/>
      <c r="KPJ25" s="248"/>
      <c r="KPK25" s="248"/>
      <c r="KPL25" s="248"/>
      <c r="KPM25" s="248"/>
      <c r="KPN25" s="248"/>
      <c r="KPO25" s="248"/>
      <c r="KPP25" s="248"/>
      <c r="KPQ25" s="248"/>
      <c r="KPR25" s="248"/>
      <c r="KPS25" s="248"/>
      <c r="KPT25" s="248"/>
      <c r="KPU25" s="248"/>
      <c r="KPV25" s="248"/>
      <c r="KPW25" s="248"/>
      <c r="KPX25" s="248"/>
      <c r="KPY25" s="248"/>
      <c r="KPZ25" s="248"/>
      <c r="KQA25" s="248"/>
      <c r="KQB25" s="248"/>
      <c r="KQC25" s="248"/>
      <c r="KQD25" s="248"/>
      <c r="KQE25" s="248"/>
      <c r="KQF25" s="248"/>
      <c r="KQG25" s="248"/>
      <c r="KQH25" s="248"/>
      <c r="KQI25" s="248"/>
      <c r="KQJ25" s="248"/>
      <c r="KQK25" s="248"/>
      <c r="KQL25" s="248"/>
      <c r="KQM25" s="248"/>
      <c r="KQN25" s="248"/>
      <c r="KQO25" s="248"/>
      <c r="KQP25" s="248"/>
      <c r="KQQ25" s="248"/>
      <c r="KQR25" s="248"/>
      <c r="KQS25" s="248"/>
      <c r="KQT25" s="248"/>
      <c r="KQU25" s="248"/>
      <c r="KQV25" s="248"/>
      <c r="KQW25" s="248"/>
      <c r="KQX25" s="248"/>
      <c r="KQY25" s="248"/>
      <c r="KQZ25" s="248"/>
      <c r="KRA25" s="248"/>
      <c r="KRB25" s="248"/>
      <c r="KRC25" s="248"/>
      <c r="KRD25" s="248"/>
      <c r="KRE25" s="248"/>
      <c r="KRF25" s="248"/>
      <c r="KRG25" s="248"/>
      <c r="KRH25" s="248"/>
      <c r="KRI25" s="248"/>
      <c r="KRJ25" s="248"/>
      <c r="KRK25" s="248"/>
      <c r="KRL25" s="248"/>
      <c r="KRM25" s="248"/>
      <c r="KRN25" s="248"/>
      <c r="KRO25" s="248"/>
      <c r="KRP25" s="248"/>
      <c r="KRQ25" s="248"/>
      <c r="KRR25" s="248"/>
      <c r="KRS25" s="248"/>
      <c r="KRT25" s="248"/>
      <c r="KRU25" s="248"/>
      <c r="KRV25" s="248"/>
      <c r="KRW25" s="248"/>
      <c r="KRX25" s="248"/>
      <c r="KRY25" s="248"/>
      <c r="KRZ25" s="248"/>
      <c r="KSA25" s="248"/>
      <c r="KSB25" s="248"/>
      <c r="KSC25" s="248"/>
      <c r="KSD25" s="248"/>
      <c r="KSE25" s="248"/>
      <c r="KSF25" s="248"/>
      <c r="KSG25" s="248"/>
      <c r="KSH25" s="248"/>
      <c r="KSI25" s="248"/>
      <c r="KSJ25" s="248"/>
      <c r="KSK25" s="248"/>
      <c r="KSL25" s="248"/>
      <c r="KSM25" s="248"/>
      <c r="KSN25" s="248"/>
      <c r="KSO25" s="248"/>
      <c r="KSP25" s="248"/>
      <c r="KSQ25" s="248"/>
      <c r="KSR25" s="248"/>
      <c r="KSS25" s="248"/>
      <c r="KST25" s="248"/>
      <c r="KSU25" s="248"/>
      <c r="KSV25" s="248"/>
      <c r="KSW25" s="248"/>
      <c r="KSX25" s="248"/>
      <c r="KSY25" s="248"/>
      <c r="KSZ25" s="248"/>
      <c r="KTA25" s="248"/>
      <c r="KTB25" s="248"/>
      <c r="KTC25" s="248"/>
      <c r="KTD25" s="248"/>
      <c r="KTE25" s="248"/>
      <c r="KTF25" s="248"/>
      <c r="KTG25" s="248"/>
      <c r="KTH25" s="248"/>
      <c r="KTI25" s="248"/>
      <c r="KTJ25" s="248"/>
      <c r="KTK25" s="248"/>
      <c r="KTL25" s="248"/>
      <c r="KTM25" s="248"/>
      <c r="KTN25" s="248"/>
      <c r="KTO25" s="248"/>
      <c r="KTP25" s="248"/>
      <c r="KTQ25" s="248"/>
      <c r="KTR25" s="248"/>
      <c r="KTS25" s="248"/>
      <c r="KTT25" s="248"/>
      <c r="KTU25" s="248"/>
      <c r="KTV25" s="248"/>
      <c r="KTW25" s="248"/>
      <c r="KTX25" s="248"/>
      <c r="KTY25" s="248"/>
      <c r="KTZ25" s="248"/>
      <c r="KUA25" s="248"/>
      <c r="KUB25" s="248"/>
      <c r="KUC25" s="248"/>
      <c r="KUD25" s="248"/>
      <c r="KUE25" s="248"/>
      <c r="KUF25" s="248"/>
      <c r="KUG25" s="248"/>
      <c r="KUH25" s="248"/>
      <c r="KUI25" s="248"/>
      <c r="KUJ25" s="248"/>
      <c r="KUK25" s="248"/>
      <c r="KUL25" s="248"/>
      <c r="KUM25" s="248"/>
      <c r="KUN25" s="248"/>
      <c r="KUO25" s="248"/>
      <c r="KUP25" s="248"/>
      <c r="KUQ25" s="248"/>
      <c r="KUR25" s="248"/>
      <c r="KUS25" s="248"/>
      <c r="KUT25" s="248"/>
      <c r="KUU25" s="248"/>
      <c r="KUV25" s="248"/>
      <c r="KUW25" s="248"/>
      <c r="KUX25" s="248"/>
      <c r="KUY25" s="248"/>
      <c r="KUZ25" s="248"/>
      <c r="KVA25" s="248"/>
      <c r="KVB25" s="248"/>
      <c r="KVC25" s="248"/>
      <c r="KVD25" s="248"/>
      <c r="KVE25" s="248"/>
      <c r="KVF25" s="248"/>
      <c r="KVG25" s="248"/>
      <c r="KVH25" s="248"/>
      <c r="KVI25" s="248"/>
      <c r="KVJ25" s="248"/>
      <c r="KVK25" s="248"/>
      <c r="KVL25" s="248"/>
      <c r="KVM25" s="248"/>
      <c r="KVN25" s="248"/>
      <c r="KVO25" s="248"/>
      <c r="KVP25" s="248"/>
      <c r="KVQ25" s="248"/>
      <c r="KVR25" s="248"/>
      <c r="KVS25" s="248"/>
      <c r="KVT25" s="248"/>
      <c r="KVU25" s="248"/>
      <c r="KVV25" s="248"/>
      <c r="KVW25" s="248"/>
      <c r="KVX25" s="248"/>
      <c r="KVY25" s="248"/>
      <c r="KVZ25" s="248"/>
      <c r="KWA25" s="248"/>
      <c r="KWB25" s="248"/>
      <c r="KWC25" s="248"/>
      <c r="KWD25" s="248"/>
      <c r="KWE25" s="248"/>
      <c r="KWF25" s="248"/>
      <c r="KWG25" s="248"/>
      <c r="KWH25" s="248"/>
      <c r="KWI25" s="248"/>
      <c r="KWJ25" s="248"/>
      <c r="KWK25" s="248"/>
      <c r="KWL25" s="248"/>
      <c r="KWM25" s="248"/>
      <c r="KWN25" s="248"/>
      <c r="KWO25" s="248"/>
      <c r="KWP25" s="248"/>
      <c r="KWQ25" s="248"/>
      <c r="KWR25" s="248"/>
      <c r="KWS25" s="248"/>
      <c r="KWT25" s="248"/>
      <c r="KWU25" s="248"/>
      <c r="KWV25" s="248"/>
      <c r="KWW25" s="248"/>
      <c r="KWX25" s="248"/>
      <c r="KWY25" s="248"/>
      <c r="KWZ25" s="248"/>
      <c r="KXA25" s="248"/>
      <c r="KXB25" s="248"/>
      <c r="KXC25" s="248"/>
      <c r="KXD25" s="248"/>
      <c r="KXE25" s="248"/>
      <c r="KXF25" s="248"/>
      <c r="KXG25" s="248"/>
      <c r="KXH25" s="248"/>
      <c r="KXI25" s="248"/>
      <c r="KXJ25" s="248"/>
      <c r="KXK25" s="248"/>
      <c r="KXL25" s="248"/>
      <c r="KXM25" s="248"/>
      <c r="KXN25" s="248"/>
      <c r="KXO25" s="248"/>
      <c r="KXP25" s="248"/>
      <c r="KXQ25" s="248"/>
      <c r="KXR25" s="248"/>
      <c r="KXS25" s="248"/>
      <c r="KXT25" s="248"/>
      <c r="KXU25" s="248"/>
      <c r="KXV25" s="248"/>
      <c r="KXW25" s="248"/>
      <c r="KXX25" s="248"/>
      <c r="KXY25" s="248"/>
      <c r="KXZ25" s="248"/>
      <c r="KYA25" s="248"/>
      <c r="KYB25" s="248"/>
      <c r="KYC25" s="248"/>
      <c r="KYD25" s="248"/>
      <c r="KYE25" s="248"/>
      <c r="KYF25" s="248"/>
      <c r="KYG25" s="248"/>
      <c r="KYH25" s="248"/>
      <c r="KYI25" s="248"/>
      <c r="KYJ25" s="248"/>
      <c r="KYK25" s="248"/>
      <c r="KYL25" s="248"/>
      <c r="KYM25" s="248"/>
      <c r="KYN25" s="248"/>
      <c r="KYO25" s="248"/>
      <c r="KYP25" s="248"/>
      <c r="KYQ25" s="248"/>
      <c r="KYR25" s="248"/>
      <c r="KYS25" s="248"/>
      <c r="KYT25" s="248"/>
      <c r="KYU25" s="248"/>
      <c r="KYV25" s="248"/>
      <c r="KYW25" s="248"/>
      <c r="KYX25" s="248"/>
      <c r="KYY25" s="248"/>
      <c r="KYZ25" s="248"/>
      <c r="KZA25" s="248"/>
      <c r="KZB25" s="248"/>
      <c r="KZC25" s="248"/>
      <c r="KZD25" s="248"/>
      <c r="KZE25" s="248"/>
      <c r="KZF25" s="248"/>
      <c r="KZG25" s="248"/>
      <c r="KZH25" s="248"/>
      <c r="KZI25" s="248"/>
      <c r="KZJ25" s="248"/>
      <c r="KZK25" s="248"/>
      <c r="KZL25" s="248"/>
      <c r="KZM25" s="248"/>
      <c r="KZN25" s="248"/>
      <c r="KZO25" s="248"/>
      <c r="KZP25" s="248"/>
      <c r="KZQ25" s="248"/>
      <c r="KZR25" s="248"/>
      <c r="KZS25" s="248"/>
      <c r="KZT25" s="248"/>
      <c r="KZU25" s="248"/>
      <c r="KZV25" s="248"/>
      <c r="KZW25" s="248"/>
      <c r="KZX25" s="248"/>
      <c r="KZY25" s="248"/>
      <c r="KZZ25" s="248"/>
      <c r="LAA25" s="248"/>
      <c r="LAB25" s="248"/>
      <c r="LAC25" s="248"/>
      <c r="LAD25" s="248"/>
      <c r="LAE25" s="248"/>
      <c r="LAF25" s="248"/>
      <c r="LAG25" s="248"/>
      <c r="LAH25" s="248"/>
      <c r="LAI25" s="248"/>
      <c r="LAJ25" s="248"/>
      <c r="LAK25" s="248"/>
      <c r="LAL25" s="248"/>
      <c r="LAM25" s="248"/>
      <c r="LAN25" s="248"/>
      <c r="LAO25" s="248"/>
      <c r="LAP25" s="248"/>
      <c r="LAQ25" s="248"/>
      <c r="LAR25" s="248"/>
      <c r="LAS25" s="248"/>
      <c r="LAT25" s="248"/>
      <c r="LAU25" s="248"/>
      <c r="LAV25" s="248"/>
      <c r="LAW25" s="248"/>
      <c r="LAX25" s="248"/>
      <c r="LAY25" s="248"/>
      <c r="LAZ25" s="248"/>
      <c r="LBA25" s="248"/>
      <c r="LBB25" s="248"/>
      <c r="LBC25" s="248"/>
      <c r="LBD25" s="248"/>
      <c r="LBE25" s="248"/>
      <c r="LBF25" s="248"/>
      <c r="LBG25" s="248"/>
      <c r="LBH25" s="248"/>
      <c r="LBI25" s="248"/>
      <c r="LBJ25" s="248"/>
      <c r="LBK25" s="248"/>
      <c r="LBL25" s="248"/>
      <c r="LBM25" s="248"/>
      <c r="LBN25" s="248"/>
      <c r="LBO25" s="248"/>
      <c r="LBP25" s="248"/>
      <c r="LBQ25" s="248"/>
      <c r="LBR25" s="248"/>
      <c r="LBS25" s="248"/>
      <c r="LBT25" s="248"/>
      <c r="LBU25" s="248"/>
      <c r="LBV25" s="248"/>
      <c r="LBW25" s="248"/>
      <c r="LBX25" s="248"/>
      <c r="LBY25" s="248"/>
      <c r="LBZ25" s="248"/>
      <c r="LCA25" s="248"/>
      <c r="LCB25" s="248"/>
      <c r="LCC25" s="248"/>
      <c r="LCD25" s="248"/>
      <c r="LCE25" s="248"/>
      <c r="LCF25" s="248"/>
      <c r="LCG25" s="248"/>
      <c r="LCH25" s="248"/>
      <c r="LCI25" s="248"/>
      <c r="LCJ25" s="248"/>
      <c r="LCK25" s="248"/>
      <c r="LCL25" s="248"/>
      <c r="LCM25" s="248"/>
      <c r="LCN25" s="248"/>
      <c r="LCO25" s="248"/>
      <c r="LCP25" s="248"/>
      <c r="LCQ25" s="248"/>
      <c r="LCR25" s="248"/>
      <c r="LCS25" s="248"/>
      <c r="LCT25" s="248"/>
      <c r="LCU25" s="248"/>
      <c r="LCV25" s="248"/>
      <c r="LCW25" s="248"/>
      <c r="LCX25" s="248"/>
      <c r="LCY25" s="248"/>
      <c r="LCZ25" s="248"/>
      <c r="LDA25" s="248"/>
      <c r="LDB25" s="248"/>
      <c r="LDC25" s="248"/>
      <c r="LDD25" s="248"/>
      <c r="LDE25" s="248"/>
      <c r="LDF25" s="248"/>
      <c r="LDG25" s="248"/>
      <c r="LDH25" s="248"/>
      <c r="LDI25" s="248"/>
      <c r="LDJ25" s="248"/>
      <c r="LDK25" s="248"/>
      <c r="LDL25" s="248"/>
      <c r="LDM25" s="248"/>
      <c r="LDN25" s="248"/>
      <c r="LDO25" s="248"/>
      <c r="LDP25" s="248"/>
      <c r="LDQ25" s="248"/>
      <c r="LDR25" s="248"/>
      <c r="LDS25" s="248"/>
      <c r="LDT25" s="248"/>
      <c r="LDU25" s="248"/>
      <c r="LDV25" s="248"/>
      <c r="LDW25" s="248"/>
      <c r="LDX25" s="248"/>
      <c r="LDY25" s="248"/>
      <c r="LDZ25" s="248"/>
      <c r="LEA25" s="248"/>
      <c r="LEB25" s="248"/>
      <c r="LEC25" s="248"/>
      <c r="LED25" s="248"/>
      <c r="LEE25" s="248"/>
      <c r="LEF25" s="248"/>
      <c r="LEG25" s="248"/>
      <c r="LEH25" s="248"/>
      <c r="LEI25" s="248"/>
      <c r="LEJ25" s="248"/>
      <c r="LEK25" s="248"/>
      <c r="LEL25" s="248"/>
      <c r="LEM25" s="248"/>
      <c r="LEN25" s="248"/>
      <c r="LEO25" s="248"/>
      <c r="LEP25" s="248"/>
      <c r="LEQ25" s="248"/>
      <c r="LER25" s="248"/>
      <c r="LES25" s="248"/>
      <c r="LET25" s="248"/>
      <c r="LEU25" s="248"/>
      <c r="LEV25" s="248"/>
      <c r="LEW25" s="248"/>
      <c r="LEX25" s="248"/>
      <c r="LEY25" s="248"/>
      <c r="LEZ25" s="248"/>
      <c r="LFA25" s="248"/>
      <c r="LFB25" s="248"/>
      <c r="LFC25" s="248"/>
      <c r="LFD25" s="248"/>
      <c r="LFE25" s="248"/>
      <c r="LFF25" s="248"/>
      <c r="LFG25" s="248"/>
      <c r="LFH25" s="248"/>
      <c r="LFI25" s="248"/>
      <c r="LFJ25" s="248"/>
      <c r="LFK25" s="248"/>
      <c r="LFL25" s="248"/>
      <c r="LFM25" s="248"/>
      <c r="LFN25" s="248"/>
      <c r="LFO25" s="248"/>
      <c r="LFP25" s="248"/>
      <c r="LFQ25" s="248"/>
      <c r="LFR25" s="248"/>
      <c r="LFS25" s="248"/>
      <c r="LFT25" s="248"/>
      <c r="LFU25" s="248"/>
      <c r="LFV25" s="248"/>
      <c r="LFW25" s="248"/>
      <c r="LFX25" s="248"/>
      <c r="LFY25" s="248"/>
      <c r="LFZ25" s="248"/>
      <c r="LGA25" s="248"/>
      <c r="LGB25" s="248"/>
      <c r="LGC25" s="248"/>
      <c r="LGD25" s="248"/>
      <c r="LGE25" s="248"/>
      <c r="LGF25" s="248"/>
      <c r="LGG25" s="248"/>
      <c r="LGH25" s="248"/>
      <c r="LGI25" s="248"/>
      <c r="LGJ25" s="248"/>
      <c r="LGK25" s="248"/>
      <c r="LGL25" s="248"/>
      <c r="LGM25" s="248"/>
      <c r="LGN25" s="248"/>
      <c r="LGO25" s="248"/>
      <c r="LGP25" s="248"/>
      <c r="LGQ25" s="248"/>
      <c r="LGR25" s="248"/>
      <c r="LGS25" s="248"/>
      <c r="LGT25" s="248"/>
      <c r="LGU25" s="248"/>
      <c r="LGV25" s="248"/>
      <c r="LGW25" s="248"/>
      <c r="LGX25" s="248"/>
      <c r="LGY25" s="248"/>
      <c r="LGZ25" s="248"/>
      <c r="LHA25" s="248"/>
      <c r="LHB25" s="248"/>
      <c r="LHC25" s="248"/>
      <c r="LHD25" s="248"/>
      <c r="LHE25" s="248"/>
      <c r="LHF25" s="248"/>
      <c r="LHG25" s="248"/>
      <c r="LHH25" s="248"/>
      <c r="LHI25" s="248"/>
      <c r="LHJ25" s="248"/>
      <c r="LHK25" s="248"/>
      <c r="LHL25" s="248"/>
      <c r="LHM25" s="248"/>
      <c r="LHN25" s="248"/>
      <c r="LHO25" s="248"/>
      <c r="LHP25" s="248"/>
      <c r="LHQ25" s="248"/>
      <c r="LHR25" s="248"/>
      <c r="LHS25" s="248"/>
      <c r="LHT25" s="248"/>
      <c r="LHU25" s="248"/>
      <c r="LHV25" s="248"/>
      <c r="LHW25" s="248"/>
      <c r="LHX25" s="248"/>
      <c r="LHY25" s="248"/>
      <c r="LHZ25" s="248"/>
      <c r="LIA25" s="248"/>
      <c r="LIB25" s="248"/>
      <c r="LIC25" s="248"/>
      <c r="LID25" s="248"/>
      <c r="LIE25" s="248"/>
      <c r="LIF25" s="248"/>
      <c r="LIG25" s="248"/>
      <c r="LIH25" s="248"/>
      <c r="LII25" s="248"/>
      <c r="LIJ25" s="248"/>
      <c r="LIK25" s="248"/>
      <c r="LIL25" s="248"/>
      <c r="LIM25" s="248"/>
      <c r="LIN25" s="248"/>
      <c r="LIO25" s="248"/>
      <c r="LIP25" s="248"/>
      <c r="LIQ25" s="248"/>
      <c r="LIR25" s="248"/>
      <c r="LIS25" s="248"/>
      <c r="LIT25" s="248"/>
      <c r="LIU25" s="248"/>
      <c r="LIV25" s="248"/>
      <c r="LIW25" s="248"/>
      <c r="LIX25" s="248"/>
      <c r="LIY25" s="248"/>
      <c r="LIZ25" s="248"/>
      <c r="LJA25" s="248"/>
      <c r="LJB25" s="248"/>
      <c r="LJC25" s="248"/>
      <c r="LJD25" s="248"/>
      <c r="LJE25" s="248"/>
      <c r="LJF25" s="248"/>
      <c r="LJG25" s="248"/>
      <c r="LJH25" s="248"/>
      <c r="LJI25" s="248"/>
      <c r="LJJ25" s="248"/>
      <c r="LJK25" s="248"/>
      <c r="LJL25" s="248"/>
      <c r="LJM25" s="248"/>
      <c r="LJN25" s="248"/>
      <c r="LJO25" s="248"/>
      <c r="LJP25" s="248"/>
      <c r="LJQ25" s="248"/>
      <c r="LJR25" s="248"/>
      <c r="LJS25" s="248"/>
      <c r="LJT25" s="248"/>
      <c r="LJU25" s="248"/>
      <c r="LJV25" s="248"/>
      <c r="LJW25" s="248"/>
      <c r="LJX25" s="248"/>
      <c r="LJY25" s="248"/>
      <c r="LJZ25" s="248"/>
      <c r="LKA25" s="248"/>
      <c r="LKB25" s="248"/>
      <c r="LKC25" s="248"/>
      <c r="LKD25" s="248"/>
      <c r="LKE25" s="248"/>
      <c r="LKF25" s="248"/>
      <c r="LKG25" s="248"/>
      <c r="LKH25" s="248"/>
      <c r="LKI25" s="248"/>
      <c r="LKJ25" s="248"/>
      <c r="LKK25" s="248"/>
      <c r="LKL25" s="248"/>
      <c r="LKM25" s="248"/>
      <c r="LKN25" s="248"/>
      <c r="LKO25" s="248"/>
      <c r="LKP25" s="248"/>
      <c r="LKQ25" s="248"/>
      <c r="LKR25" s="248"/>
      <c r="LKS25" s="248"/>
      <c r="LKT25" s="248"/>
      <c r="LKU25" s="248"/>
      <c r="LKV25" s="248"/>
      <c r="LKW25" s="248"/>
      <c r="LKX25" s="248"/>
      <c r="LKY25" s="248"/>
      <c r="LKZ25" s="248"/>
      <c r="LLA25" s="248"/>
      <c r="LLB25" s="248"/>
      <c r="LLC25" s="248"/>
      <c r="LLD25" s="248"/>
      <c r="LLE25" s="248"/>
      <c r="LLF25" s="248"/>
      <c r="LLG25" s="248"/>
      <c r="LLH25" s="248"/>
      <c r="LLI25" s="248"/>
      <c r="LLJ25" s="248"/>
      <c r="LLK25" s="248"/>
      <c r="LLL25" s="248"/>
      <c r="LLM25" s="248"/>
      <c r="LLN25" s="248"/>
      <c r="LLO25" s="248"/>
      <c r="LLP25" s="248"/>
      <c r="LLQ25" s="248"/>
      <c r="LLR25" s="248"/>
      <c r="LLS25" s="248"/>
      <c r="LLT25" s="248"/>
      <c r="LLU25" s="248"/>
      <c r="LLV25" s="248"/>
      <c r="LLW25" s="248"/>
      <c r="LLX25" s="248"/>
      <c r="LLY25" s="248"/>
      <c r="LLZ25" s="248"/>
      <c r="LMA25" s="248"/>
      <c r="LMB25" s="248"/>
      <c r="LMC25" s="248"/>
      <c r="LMD25" s="248"/>
      <c r="LME25" s="248"/>
      <c r="LMF25" s="248"/>
      <c r="LMG25" s="248"/>
      <c r="LMH25" s="248"/>
      <c r="LMI25" s="248"/>
      <c r="LMJ25" s="248"/>
      <c r="LMK25" s="248"/>
      <c r="LML25" s="248"/>
      <c r="LMM25" s="248"/>
      <c r="LMN25" s="248"/>
      <c r="LMO25" s="248"/>
      <c r="LMP25" s="248"/>
      <c r="LMQ25" s="248"/>
      <c r="LMR25" s="248"/>
      <c r="LMS25" s="248"/>
      <c r="LMT25" s="248"/>
      <c r="LMU25" s="248"/>
      <c r="LMV25" s="248"/>
      <c r="LMW25" s="248"/>
      <c r="LMX25" s="248"/>
      <c r="LMY25" s="248"/>
      <c r="LMZ25" s="248"/>
      <c r="LNA25" s="248"/>
      <c r="LNB25" s="248"/>
      <c r="LNC25" s="248"/>
      <c r="LND25" s="248"/>
      <c r="LNE25" s="248"/>
      <c r="LNF25" s="248"/>
      <c r="LNG25" s="248"/>
      <c r="LNH25" s="248"/>
      <c r="LNI25" s="248"/>
      <c r="LNJ25" s="248"/>
      <c r="LNK25" s="248"/>
      <c r="LNL25" s="248"/>
      <c r="LNM25" s="248"/>
      <c r="LNN25" s="248"/>
      <c r="LNO25" s="248"/>
      <c r="LNP25" s="248"/>
      <c r="LNQ25" s="248"/>
      <c r="LNR25" s="248"/>
      <c r="LNS25" s="248"/>
      <c r="LNT25" s="248"/>
      <c r="LNU25" s="248"/>
      <c r="LNV25" s="248"/>
      <c r="LNW25" s="248"/>
      <c r="LNX25" s="248"/>
      <c r="LNY25" s="248"/>
      <c r="LNZ25" s="248"/>
      <c r="LOA25" s="248"/>
      <c r="LOB25" s="248"/>
      <c r="LOC25" s="248"/>
      <c r="LOD25" s="248"/>
      <c r="LOE25" s="248"/>
      <c r="LOF25" s="248"/>
      <c r="LOG25" s="248"/>
      <c r="LOH25" s="248"/>
      <c r="LOI25" s="248"/>
      <c r="LOJ25" s="248"/>
      <c r="LOK25" s="248"/>
      <c r="LOL25" s="248"/>
      <c r="LOM25" s="248"/>
      <c r="LON25" s="248"/>
      <c r="LOO25" s="248"/>
      <c r="LOP25" s="248"/>
      <c r="LOQ25" s="248"/>
      <c r="LOR25" s="248"/>
      <c r="LOS25" s="248"/>
      <c r="LOT25" s="248"/>
      <c r="LOU25" s="248"/>
      <c r="LOV25" s="248"/>
      <c r="LOW25" s="248"/>
      <c r="LOX25" s="248"/>
      <c r="LOY25" s="248"/>
      <c r="LOZ25" s="248"/>
      <c r="LPA25" s="248"/>
      <c r="LPB25" s="248"/>
      <c r="LPC25" s="248"/>
      <c r="LPD25" s="248"/>
      <c r="LPE25" s="248"/>
      <c r="LPF25" s="248"/>
      <c r="LPG25" s="248"/>
      <c r="LPH25" s="248"/>
      <c r="LPI25" s="248"/>
      <c r="LPJ25" s="248"/>
      <c r="LPK25" s="248"/>
      <c r="LPL25" s="248"/>
      <c r="LPM25" s="248"/>
      <c r="LPN25" s="248"/>
      <c r="LPO25" s="248"/>
      <c r="LPP25" s="248"/>
      <c r="LPQ25" s="248"/>
      <c r="LPR25" s="248"/>
      <c r="LPS25" s="248"/>
      <c r="LPT25" s="248"/>
      <c r="LPU25" s="248"/>
      <c r="LPV25" s="248"/>
      <c r="LPW25" s="248"/>
      <c r="LPX25" s="248"/>
      <c r="LPY25" s="248"/>
      <c r="LPZ25" s="248"/>
      <c r="LQA25" s="248"/>
      <c r="LQB25" s="248"/>
      <c r="LQC25" s="248"/>
      <c r="LQD25" s="248"/>
      <c r="LQE25" s="248"/>
      <c r="LQF25" s="248"/>
      <c r="LQG25" s="248"/>
      <c r="LQH25" s="248"/>
      <c r="LQI25" s="248"/>
      <c r="LQJ25" s="248"/>
      <c r="LQK25" s="248"/>
      <c r="LQL25" s="248"/>
      <c r="LQM25" s="248"/>
      <c r="LQN25" s="248"/>
      <c r="LQO25" s="248"/>
      <c r="LQP25" s="248"/>
      <c r="LQQ25" s="248"/>
      <c r="LQR25" s="248"/>
      <c r="LQS25" s="248"/>
      <c r="LQT25" s="248"/>
      <c r="LQU25" s="248"/>
      <c r="LQV25" s="248"/>
      <c r="LQW25" s="248"/>
      <c r="LQX25" s="248"/>
      <c r="LQY25" s="248"/>
      <c r="LQZ25" s="248"/>
      <c r="LRA25" s="248"/>
      <c r="LRB25" s="248"/>
      <c r="LRC25" s="248"/>
      <c r="LRD25" s="248"/>
      <c r="LRE25" s="248"/>
      <c r="LRF25" s="248"/>
      <c r="LRG25" s="248"/>
      <c r="LRH25" s="248"/>
      <c r="LRI25" s="248"/>
      <c r="LRJ25" s="248"/>
      <c r="LRK25" s="248"/>
      <c r="LRL25" s="248"/>
      <c r="LRM25" s="248"/>
      <c r="LRN25" s="248"/>
      <c r="LRO25" s="248"/>
      <c r="LRP25" s="248"/>
      <c r="LRQ25" s="248"/>
      <c r="LRR25" s="248"/>
      <c r="LRS25" s="248"/>
      <c r="LRT25" s="248"/>
      <c r="LRU25" s="248"/>
      <c r="LRV25" s="248"/>
      <c r="LRW25" s="248"/>
      <c r="LRX25" s="248"/>
      <c r="LRY25" s="248"/>
      <c r="LRZ25" s="248"/>
      <c r="LSA25" s="248"/>
      <c r="LSB25" s="248"/>
      <c r="LSC25" s="248"/>
      <c r="LSD25" s="248"/>
      <c r="LSE25" s="248"/>
      <c r="LSF25" s="248"/>
      <c r="LSG25" s="248"/>
      <c r="LSH25" s="248"/>
      <c r="LSI25" s="248"/>
      <c r="LSJ25" s="248"/>
      <c r="LSK25" s="248"/>
      <c r="LSL25" s="248"/>
      <c r="LSM25" s="248"/>
      <c r="LSN25" s="248"/>
      <c r="LSO25" s="248"/>
      <c r="LSP25" s="248"/>
      <c r="LSQ25" s="248"/>
      <c r="LSR25" s="248"/>
      <c r="LSS25" s="248"/>
      <c r="LST25" s="248"/>
      <c r="LSU25" s="248"/>
      <c r="LSV25" s="248"/>
      <c r="LSW25" s="248"/>
      <c r="LSX25" s="248"/>
      <c r="LSY25" s="248"/>
      <c r="LSZ25" s="248"/>
      <c r="LTA25" s="248"/>
      <c r="LTB25" s="248"/>
      <c r="LTC25" s="248"/>
      <c r="LTD25" s="248"/>
      <c r="LTE25" s="248"/>
      <c r="LTF25" s="248"/>
      <c r="LTG25" s="248"/>
      <c r="LTH25" s="248"/>
      <c r="LTI25" s="248"/>
      <c r="LTJ25" s="248"/>
      <c r="LTK25" s="248"/>
      <c r="LTL25" s="248"/>
      <c r="LTM25" s="248"/>
      <c r="LTN25" s="248"/>
      <c r="LTO25" s="248"/>
      <c r="LTP25" s="248"/>
      <c r="LTQ25" s="248"/>
      <c r="LTR25" s="248"/>
      <c r="LTS25" s="248"/>
      <c r="LTT25" s="248"/>
      <c r="LTU25" s="248"/>
      <c r="LTV25" s="248"/>
      <c r="LTW25" s="248"/>
      <c r="LTX25" s="248"/>
      <c r="LTY25" s="248"/>
      <c r="LTZ25" s="248"/>
      <c r="LUA25" s="248"/>
      <c r="LUB25" s="248"/>
      <c r="LUC25" s="248"/>
      <c r="LUD25" s="248"/>
      <c r="LUE25" s="248"/>
      <c r="LUF25" s="248"/>
      <c r="LUG25" s="248"/>
      <c r="LUH25" s="248"/>
      <c r="LUI25" s="248"/>
      <c r="LUJ25" s="248"/>
      <c r="LUK25" s="248"/>
      <c r="LUL25" s="248"/>
      <c r="LUM25" s="248"/>
      <c r="LUN25" s="248"/>
      <c r="LUO25" s="248"/>
      <c r="LUP25" s="248"/>
      <c r="LUQ25" s="248"/>
      <c r="LUR25" s="248"/>
      <c r="LUS25" s="248"/>
      <c r="LUT25" s="248"/>
      <c r="LUU25" s="248"/>
      <c r="LUV25" s="248"/>
      <c r="LUW25" s="248"/>
      <c r="LUX25" s="248"/>
      <c r="LUY25" s="248"/>
      <c r="LUZ25" s="248"/>
      <c r="LVA25" s="248"/>
      <c r="LVB25" s="248"/>
      <c r="LVC25" s="248"/>
      <c r="LVD25" s="248"/>
      <c r="LVE25" s="248"/>
      <c r="LVF25" s="248"/>
      <c r="LVG25" s="248"/>
      <c r="LVH25" s="248"/>
      <c r="LVI25" s="248"/>
      <c r="LVJ25" s="248"/>
      <c r="LVK25" s="248"/>
      <c r="LVL25" s="248"/>
      <c r="LVM25" s="248"/>
      <c r="LVN25" s="248"/>
      <c r="LVO25" s="248"/>
      <c r="LVP25" s="248"/>
      <c r="LVQ25" s="248"/>
      <c r="LVR25" s="248"/>
      <c r="LVS25" s="248"/>
      <c r="LVT25" s="248"/>
      <c r="LVU25" s="248"/>
      <c r="LVV25" s="248"/>
      <c r="LVW25" s="248"/>
      <c r="LVX25" s="248"/>
      <c r="LVY25" s="248"/>
      <c r="LVZ25" s="248"/>
      <c r="LWA25" s="248"/>
      <c r="LWB25" s="248"/>
      <c r="LWC25" s="248"/>
      <c r="LWD25" s="248"/>
      <c r="LWE25" s="248"/>
      <c r="LWF25" s="248"/>
      <c r="LWG25" s="248"/>
      <c r="LWH25" s="248"/>
      <c r="LWI25" s="248"/>
      <c r="LWJ25" s="248"/>
      <c r="LWK25" s="248"/>
      <c r="LWL25" s="248"/>
      <c r="LWM25" s="248"/>
      <c r="LWN25" s="248"/>
      <c r="LWO25" s="248"/>
      <c r="LWP25" s="248"/>
      <c r="LWQ25" s="248"/>
      <c r="LWR25" s="248"/>
      <c r="LWS25" s="248"/>
      <c r="LWT25" s="248"/>
      <c r="LWU25" s="248"/>
      <c r="LWV25" s="248"/>
      <c r="LWW25" s="248"/>
      <c r="LWX25" s="248"/>
      <c r="LWY25" s="248"/>
      <c r="LWZ25" s="248"/>
      <c r="LXA25" s="248"/>
      <c r="LXB25" s="248"/>
      <c r="LXC25" s="248"/>
      <c r="LXD25" s="248"/>
      <c r="LXE25" s="248"/>
      <c r="LXF25" s="248"/>
      <c r="LXG25" s="248"/>
      <c r="LXH25" s="248"/>
      <c r="LXI25" s="248"/>
      <c r="LXJ25" s="248"/>
      <c r="LXK25" s="248"/>
      <c r="LXL25" s="248"/>
      <c r="LXM25" s="248"/>
      <c r="LXN25" s="248"/>
      <c r="LXO25" s="248"/>
      <c r="LXP25" s="248"/>
      <c r="LXQ25" s="248"/>
      <c r="LXR25" s="248"/>
      <c r="LXS25" s="248"/>
      <c r="LXT25" s="248"/>
      <c r="LXU25" s="248"/>
      <c r="LXV25" s="248"/>
      <c r="LXW25" s="248"/>
      <c r="LXX25" s="248"/>
      <c r="LXY25" s="248"/>
      <c r="LXZ25" s="248"/>
      <c r="LYA25" s="248"/>
      <c r="LYB25" s="248"/>
      <c r="LYC25" s="248"/>
      <c r="LYD25" s="248"/>
      <c r="LYE25" s="248"/>
      <c r="LYF25" s="248"/>
      <c r="LYG25" s="248"/>
      <c r="LYH25" s="248"/>
      <c r="LYI25" s="248"/>
      <c r="LYJ25" s="248"/>
      <c r="LYK25" s="248"/>
      <c r="LYL25" s="248"/>
      <c r="LYM25" s="248"/>
      <c r="LYN25" s="248"/>
      <c r="LYO25" s="248"/>
      <c r="LYP25" s="248"/>
      <c r="LYQ25" s="248"/>
      <c r="LYR25" s="248"/>
      <c r="LYS25" s="248"/>
      <c r="LYT25" s="248"/>
      <c r="LYU25" s="248"/>
      <c r="LYV25" s="248"/>
      <c r="LYW25" s="248"/>
      <c r="LYX25" s="248"/>
      <c r="LYY25" s="248"/>
      <c r="LYZ25" s="248"/>
      <c r="LZA25" s="248"/>
      <c r="LZB25" s="248"/>
      <c r="LZC25" s="248"/>
      <c r="LZD25" s="248"/>
      <c r="LZE25" s="248"/>
      <c r="LZF25" s="248"/>
      <c r="LZG25" s="248"/>
      <c r="LZH25" s="248"/>
      <c r="LZI25" s="248"/>
      <c r="LZJ25" s="248"/>
      <c r="LZK25" s="248"/>
      <c r="LZL25" s="248"/>
      <c r="LZM25" s="248"/>
      <c r="LZN25" s="248"/>
      <c r="LZO25" s="248"/>
      <c r="LZP25" s="248"/>
      <c r="LZQ25" s="248"/>
      <c r="LZR25" s="248"/>
      <c r="LZS25" s="248"/>
      <c r="LZT25" s="248"/>
      <c r="LZU25" s="248"/>
      <c r="LZV25" s="248"/>
      <c r="LZW25" s="248"/>
      <c r="LZX25" s="248"/>
      <c r="LZY25" s="248"/>
      <c r="LZZ25" s="248"/>
      <c r="MAA25" s="248"/>
      <c r="MAB25" s="248"/>
      <c r="MAC25" s="248"/>
      <c r="MAD25" s="248"/>
      <c r="MAE25" s="248"/>
      <c r="MAF25" s="248"/>
      <c r="MAG25" s="248"/>
      <c r="MAH25" s="248"/>
      <c r="MAI25" s="248"/>
      <c r="MAJ25" s="248"/>
      <c r="MAK25" s="248"/>
      <c r="MAL25" s="248"/>
      <c r="MAM25" s="248"/>
      <c r="MAN25" s="248"/>
      <c r="MAO25" s="248"/>
      <c r="MAP25" s="248"/>
      <c r="MAQ25" s="248"/>
      <c r="MAR25" s="248"/>
      <c r="MAS25" s="248"/>
      <c r="MAT25" s="248"/>
      <c r="MAU25" s="248"/>
      <c r="MAV25" s="248"/>
      <c r="MAW25" s="248"/>
      <c r="MAX25" s="248"/>
      <c r="MAY25" s="248"/>
      <c r="MAZ25" s="248"/>
      <c r="MBA25" s="248"/>
      <c r="MBB25" s="248"/>
      <c r="MBC25" s="248"/>
      <c r="MBD25" s="248"/>
      <c r="MBE25" s="248"/>
      <c r="MBF25" s="248"/>
      <c r="MBG25" s="248"/>
      <c r="MBH25" s="248"/>
      <c r="MBI25" s="248"/>
      <c r="MBJ25" s="248"/>
      <c r="MBK25" s="248"/>
      <c r="MBL25" s="248"/>
      <c r="MBM25" s="248"/>
      <c r="MBN25" s="248"/>
      <c r="MBO25" s="248"/>
      <c r="MBP25" s="248"/>
      <c r="MBQ25" s="248"/>
      <c r="MBR25" s="248"/>
      <c r="MBS25" s="248"/>
      <c r="MBT25" s="248"/>
      <c r="MBU25" s="248"/>
      <c r="MBV25" s="248"/>
      <c r="MBW25" s="248"/>
      <c r="MBX25" s="248"/>
      <c r="MBY25" s="248"/>
      <c r="MBZ25" s="248"/>
      <c r="MCA25" s="248"/>
      <c r="MCB25" s="248"/>
      <c r="MCC25" s="248"/>
      <c r="MCD25" s="248"/>
      <c r="MCE25" s="248"/>
      <c r="MCF25" s="248"/>
      <c r="MCG25" s="248"/>
      <c r="MCH25" s="248"/>
      <c r="MCI25" s="248"/>
      <c r="MCJ25" s="248"/>
      <c r="MCK25" s="248"/>
      <c r="MCL25" s="248"/>
      <c r="MCM25" s="248"/>
      <c r="MCN25" s="248"/>
      <c r="MCO25" s="248"/>
      <c r="MCP25" s="248"/>
      <c r="MCQ25" s="248"/>
      <c r="MCR25" s="248"/>
      <c r="MCS25" s="248"/>
      <c r="MCT25" s="248"/>
      <c r="MCU25" s="248"/>
      <c r="MCV25" s="248"/>
      <c r="MCW25" s="248"/>
      <c r="MCX25" s="248"/>
      <c r="MCY25" s="248"/>
      <c r="MCZ25" s="248"/>
      <c r="MDA25" s="248"/>
      <c r="MDB25" s="248"/>
      <c r="MDC25" s="248"/>
      <c r="MDD25" s="248"/>
      <c r="MDE25" s="248"/>
      <c r="MDF25" s="248"/>
      <c r="MDG25" s="248"/>
      <c r="MDH25" s="248"/>
      <c r="MDI25" s="248"/>
      <c r="MDJ25" s="248"/>
      <c r="MDK25" s="248"/>
      <c r="MDL25" s="248"/>
      <c r="MDM25" s="248"/>
      <c r="MDN25" s="248"/>
      <c r="MDO25" s="248"/>
      <c r="MDP25" s="248"/>
      <c r="MDQ25" s="248"/>
      <c r="MDR25" s="248"/>
      <c r="MDS25" s="248"/>
      <c r="MDT25" s="248"/>
      <c r="MDU25" s="248"/>
      <c r="MDV25" s="248"/>
      <c r="MDW25" s="248"/>
      <c r="MDX25" s="248"/>
      <c r="MDY25" s="248"/>
      <c r="MDZ25" s="248"/>
      <c r="MEA25" s="248"/>
      <c r="MEB25" s="248"/>
      <c r="MEC25" s="248"/>
      <c r="MED25" s="248"/>
      <c r="MEE25" s="248"/>
      <c r="MEF25" s="248"/>
      <c r="MEG25" s="248"/>
      <c r="MEH25" s="248"/>
      <c r="MEI25" s="248"/>
      <c r="MEJ25" s="248"/>
      <c r="MEK25" s="248"/>
      <c r="MEL25" s="248"/>
      <c r="MEM25" s="248"/>
      <c r="MEN25" s="248"/>
      <c r="MEO25" s="248"/>
      <c r="MEP25" s="248"/>
      <c r="MEQ25" s="248"/>
      <c r="MER25" s="248"/>
      <c r="MES25" s="248"/>
      <c r="MET25" s="248"/>
      <c r="MEU25" s="248"/>
      <c r="MEV25" s="248"/>
      <c r="MEW25" s="248"/>
      <c r="MEX25" s="248"/>
      <c r="MEY25" s="248"/>
      <c r="MEZ25" s="248"/>
      <c r="MFA25" s="248"/>
      <c r="MFB25" s="248"/>
      <c r="MFC25" s="248"/>
      <c r="MFD25" s="248"/>
      <c r="MFE25" s="248"/>
      <c r="MFF25" s="248"/>
      <c r="MFG25" s="248"/>
      <c r="MFH25" s="248"/>
      <c r="MFI25" s="248"/>
      <c r="MFJ25" s="248"/>
      <c r="MFK25" s="248"/>
      <c r="MFL25" s="248"/>
      <c r="MFM25" s="248"/>
      <c r="MFN25" s="248"/>
      <c r="MFO25" s="248"/>
      <c r="MFP25" s="248"/>
      <c r="MFQ25" s="248"/>
      <c r="MFR25" s="248"/>
      <c r="MFS25" s="248"/>
      <c r="MFT25" s="248"/>
      <c r="MFU25" s="248"/>
      <c r="MFV25" s="248"/>
      <c r="MFW25" s="248"/>
      <c r="MFX25" s="248"/>
      <c r="MFY25" s="248"/>
      <c r="MFZ25" s="248"/>
      <c r="MGA25" s="248"/>
      <c r="MGB25" s="248"/>
      <c r="MGC25" s="248"/>
      <c r="MGD25" s="248"/>
      <c r="MGE25" s="248"/>
      <c r="MGF25" s="248"/>
      <c r="MGG25" s="248"/>
      <c r="MGH25" s="248"/>
      <c r="MGI25" s="248"/>
      <c r="MGJ25" s="248"/>
      <c r="MGK25" s="248"/>
      <c r="MGL25" s="248"/>
      <c r="MGM25" s="248"/>
      <c r="MGN25" s="248"/>
      <c r="MGO25" s="248"/>
      <c r="MGP25" s="248"/>
      <c r="MGQ25" s="248"/>
      <c r="MGR25" s="248"/>
      <c r="MGS25" s="248"/>
      <c r="MGT25" s="248"/>
      <c r="MGU25" s="248"/>
      <c r="MGV25" s="248"/>
      <c r="MGW25" s="248"/>
      <c r="MGX25" s="248"/>
      <c r="MGY25" s="248"/>
      <c r="MGZ25" s="248"/>
      <c r="MHA25" s="248"/>
      <c r="MHB25" s="248"/>
      <c r="MHC25" s="248"/>
      <c r="MHD25" s="248"/>
      <c r="MHE25" s="248"/>
      <c r="MHF25" s="248"/>
      <c r="MHG25" s="248"/>
      <c r="MHH25" s="248"/>
      <c r="MHI25" s="248"/>
      <c r="MHJ25" s="248"/>
      <c r="MHK25" s="248"/>
      <c r="MHL25" s="248"/>
      <c r="MHM25" s="248"/>
      <c r="MHN25" s="248"/>
      <c r="MHO25" s="248"/>
      <c r="MHP25" s="248"/>
      <c r="MHQ25" s="248"/>
      <c r="MHR25" s="248"/>
      <c r="MHS25" s="248"/>
      <c r="MHT25" s="248"/>
      <c r="MHU25" s="248"/>
      <c r="MHV25" s="248"/>
      <c r="MHW25" s="248"/>
      <c r="MHX25" s="248"/>
      <c r="MHY25" s="248"/>
      <c r="MHZ25" s="248"/>
      <c r="MIA25" s="248"/>
      <c r="MIB25" s="248"/>
      <c r="MIC25" s="248"/>
      <c r="MID25" s="248"/>
      <c r="MIE25" s="248"/>
      <c r="MIF25" s="248"/>
      <c r="MIG25" s="248"/>
      <c r="MIH25" s="248"/>
      <c r="MII25" s="248"/>
      <c r="MIJ25" s="248"/>
      <c r="MIK25" s="248"/>
      <c r="MIL25" s="248"/>
      <c r="MIM25" s="248"/>
      <c r="MIN25" s="248"/>
      <c r="MIO25" s="248"/>
      <c r="MIP25" s="248"/>
      <c r="MIQ25" s="248"/>
      <c r="MIR25" s="248"/>
      <c r="MIS25" s="248"/>
      <c r="MIT25" s="248"/>
      <c r="MIU25" s="248"/>
      <c r="MIV25" s="248"/>
      <c r="MIW25" s="248"/>
      <c r="MIX25" s="248"/>
      <c r="MIY25" s="248"/>
      <c r="MIZ25" s="248"/>
      <c r="MJA25" s="248"/>
      <c r="MJB25" s="248"/>
      <c r="MJC25" s="248"/>
      <c r="MJD25" s="248"/>
      <c r="MJE25" s="248"/>
      <c r="MJF25" s="248"/>
      <c r="MJG25" s="248"/>
      <c r="MJH25" s="248"/>
      <c r="MJI25" s="248"/>
      <c r="MJJ25" s="248"/>
      <c r="MJK25" s="248"/>
      <c r="MJL25" s="248"/>
      <c r="MJM25" s="248"/>
      <c r="MJN25" s="248"/>
      <c r="MJO25" s="248"/>
      <c r="MJP25" s="248"/>
      <c r="MJQ25" s="248"/>
      <c r="MJR25" s="248"/>
      <c r="MJS25" s="248"/>
      <c r="MJT25" s="248"/>
      <c r="MJU25" s="248"/>
      <c r="MJV25" s="248"/>
      <c r="MJW25" s="248"/>
      <c r="MJX25" s="248"/>
      <c r="MJY25" s="248"/>
      <c r="MJZ25" s="248"/>
      <c r="MKA25" s="248"/>
      <c r="MKB25" s="248"/>
      <c r="MKC25" s="248"/>
      <c r="MKD25" s="248"/>
      <c r="MKE25" s="248"/>
      <c r="MKF25" s="248"/>
      <c r="MKG25" s="248"/>
      <c r="MKH25" s="248"/>
      <c r="MKI25" s="248"/>
      <c r="MKJ25" s="248"/>
      <c r="MKK25" s="248"/>
      <c r="MKL25" s="248"/>
      <c r="MKM25" s="248"/>
      <c r="MKN25" s="248"/>
      <c r="MKO25" s="248"/>
      <c r="MKP25" s="248"/>
      <c r="MKQ25" s="248"/>
      <c r="MKR25" s="248"/>
      <c r="MKS25" s="248"/>
      <c r="MKT25" s="248"/>
      <c r="MKU25" s="248"/>
      <c r="MKV25" s="248"/>
      <c r="MKW25" s="248"/>
      <c r="MKX25" s="248"/>
      <c r="MKY25" s="248"/>
      <c r="MKZ25" s="248"/>
      <c r="MLA25" s="248"/>
      <c r="MLB25" s="248"/>
      <c r="MLC25" s="248"/>
      <c r="MLD25" s="248"/>
      <c r="MLE25" s="248"/>
      <c r="MLF25" s="248"/>
      <c r="MLG25" s="248"/>
      <c r="MLH25" s="248"/>
      <c r="MLI25" s="248"/>
      <c r="MLJ25" s="248"/>
      <c r="MLK25" s="248"/>
      <c r="MLL25" s="248"/>
      <c r="MLM25" s="248"/>
      <c r="MLN25" s="248"/>
      <c r="MLO25" s="248"/>
      <c r="MLP25" s="248"/>
      <c r="MLQ25" s="248"/>
      <c r="MLR25" s="248"/>
      <c r="MLS25" s="248"/>
      <c r="MLT25" s="248"/>
      <c r="MLU25" s="248"/>
      <c r="MLV25" s="248"/>
      <c r="MLW25" s="248"/>
      <c r="MLX25" s="248"/>
      <c r="MLY25" s="248"/>
      <c r="MLZ25" s="248"/>
      <c r="MMA25" s="248"/>
      <c r="MMB25" s="248"/>
      <c r="MMC25" s="248"/>
      <c r="MMD25" s="248"/>
      <c r="MME25" s="248"/>
      <c r="MMF25" s="248"/>
      <c r="MMG25" s="248"/>
      <c r="MMH25" s="248"/>
      <c r="MMI25" s="248"/>
      <c r="MMJ25" s="248"/>
      <c r="MMK25" s="248"/>
      <c r="MML25" s="248"/>
      <c r="MMM25" s="248"/>
      <c r="MMN25" s="248"/>
      <c r="MMO25" s="248"/>
      <c r="MMP25" s="248"/>
      <c r="MMQ25" s="248"/>
      <c r="MMR25" s="248"/>
      <c r="MMS25" s="248"/>
      <c r="MMT25" s="248"/>
      <c r="MMU25" s="248"/>
      <c r="MMV25" s="248"/>
      <c r="MMW25" s="248"/>
      <c r="MMX25" s="248"/>
      <c r="MMY25" s="248"/>
      <c r="MMZ25" s="248"/>
      <c r="MNA25" s="248"/>
      <c r="MNB25" s="248"/>
      <c r="MNC25" s="248"/>
      <c r="MND25" s="248"/>
      <c r="MNE25" s="248"/>
      <c r="MNF25" s="248"/>
      <c r="MNG25" s="248"/>
      <c r="MNH25" s="248"/>
      <c r="MNI25" s="248"/>
      <c r="MNJ25" s="248"/>
      <c r="MNK25" s="248"/>
      <c r="MNL25" s="248"/>
      <c r="MNM25" s="248"/>
      <c r="MNN25" s="248"/>
      <c r="MNO25" s="248"/>
      <c r="MNP25" s="248"/>
      <c r="MNQ25" s="248"/>
      <c r="MNR25" s="248"/>
      <c r="MNS25" s="248"/>
      <c r="MNT25" s="248"/>
      <c r="MNU25" s="248"/>
      <c r="MNV25" s="248"/>
      <c r="MNW25" s="248"/>
      <c r="MNX25" s="248"/>
      <c r="MNY25" s="248"/>
      <c r="MNZ25" s="248"/>
      <c r="MOA25" s="248"/>
      <c r="MOB25" s="248"/>
      <c r="MOC25" s="248"/>
      <c r="MOD25" s="248"/>
      <c r="MOE25" s="248"/>
      <c r="MOF25" s="248"/>
      <c r="MOG25" s="248"/>
      <c r="MOH25" s="248"/>
      <c r="MOI25" s="248"/>
      <c r="MOJ25" s="248"/>
      <c r="MOK25" s="248"/>
      <c r="MOL25" s="248"/>
      <c r="MOM25" s="248"/>
      <c r="MON25" s="248"/>
      <c r="MOO25" s="248"/>
      <c r="MOP25" s="248"/>
      <c r="MOQ25" s="248"/>
      <c r="MOR25" s="248"/>
      <c r="MOS25" s="248"/>
      <c r="MOT25" s="248"/>
      <c r="MOU25" s="248"/>
      <c r="MOV25" s="248"/>
      <c r="MOW25" s="248"/>
      <c r="MOX25" s="248"/>
      <c r="MOY25" s="248"/>
      <c r="MOZ25" s="248"/>
      <c r="MPA25" s="248"/>
      <c r="MPB25" s="248"/>
      <c r="MPC25" s="248"/>
      <c r="MPD25" s="248"/>
      <c r="MPE25" s="248"/>
      <c r="MPF25" s="248"/>
      <c r="MPG25" s="248"/>
      <c r="MPH25" s="248"/>
      <c r="MPI25" s="248"/>
      <c r="MPJ25" s="248"/>
      <c r="MPK25" s="248"/>
      <c r="MPL25" s="248"/>
      <c r="MPM25" s="248"/>
      <c r="MPN25" s="248"/>
      <c r="MPO25" s="248"/>
      <c r="MPP25" s="248"/>
      <c r="MPQ25" s="248"/>
      <c r="MPR25" s="248"/>
      <c r="MPS25" s="248"/>
      <c r="MPT25" s="248"/>
      <c r="MPU25" s="248"/>
      <c r="MPV25" s="248"/>
      <c r="MPW25" s="248"/>
      <c r="MPX25" s="248"/>
      <c r="MPY25" s="248"/>
      <c r="MPZ25" s="248"/>
      <c r="MQA25" s="248"/>
      <c r="MQB25" s="248"/>
      <c r="MQC25" s="248"/>
      <c r="MQD25" s="248"/>
      <c r="MQE25" s="248"/>
      <c r="MQF25" s="248"/>
      <c r="MQG25" s="248"/>
      <c r="MQH25" s="248"/>
      <c r="MQI25" s="248"/>
      <c r="MQJ25" s="248"/>
      <c r="MQK25" s="248"/>
      <c r="MQL25" s="248"/>
      <c r="MQM25" s="248"/>
      <c r="MQN25" s="248"/>
      <c r="MQO25" s="248"/>
      <c r="MQP25" s="248"/>
      <c r="MQQ25" s="248"/>
      <c r="MQR25" s="248"/>
      <c r="MQS25" s="248"/>
      <c r="MQT25" s="248"/>
      <c r="MQU25" s="248"/>
      <c r="MQV25" s="248"/>
      <c r="MQW25" s="248"/>
      <c r="MQX25" s="248"/>
      <c r="MQY25" s="248"/>
      <c r="MQZ25" s="248"/>
      <c r="MRA25" s="248"/>
      <c r="MRB25" s="248"/>
      <c r="MRC25" s="248"/>
      <c r="MRD25" s="248"/>
      <c r="MRE25" s="248"/>
      <c r="MRF25" s="248"/>
      <c r="MRG25" s="248"/>
      <c r="MRH25" s="248"/>
      <c r="MRI25" s="248"/>
      <c r="MRJ25" s="248"/>
      <c r="MRK25" s="248"/>
      <c r="MRL25" s="248"/>
      <c r="MRM25" s="248"/>
      <c r="MRN25" s="248"/>
      <c r="MRO25" s="248"/>
      <c r="MRP25" s="248"/>
      <c r="MRQ25" s="248"/>
      <c r="MRR25" s="248"/>
      <c r="MRS25" s="248"/>
      <c r="MRT25" s="248"/>
      <c r="MRU25" s="248"/>
      <c r="MRV25" s="248"/>
      <c r="MRW25" s="248"/>
      <c r="MRX25" s="248"/>
      <c r="MRY25" s="248"/>
      <c r="MRZ25" s="248"/>
      <c r="MSA25" s="248"/>
      <c r="MSB25" s="248"/>
      <c r="MSC25" s="248"/>
      <c r="MSD25" s="248"/>
      <c r="MSE25" s="248"/>
      <c r="MSF25" s="248"/>
      <c r="MSG25" s="248"/>
      <c r="MSH25" s="248"/>
      <c r="MSI25" s="248"/>
      <c r="MSJ25" s="248"/>
      <c r="MSK25" s="248"/>
      <c r="MSL25" s="248"/>
      <c r="MSM25" s="248"/>
      <c r="MSN25" s="248"/>
      <c r="MSO25" s="248"/>
      <c r="MSP25" s="248"/>
      <c r="MSQ25" s="248"/>
      <c r="MSR25" s="248"/>
      <c r="MSS25" s="248"/>
      <c r="MST25" s="248"/>
      <c r="MSU25" s="248"/>
      <c r="MSV25" s="248"/>
      <c r="MSW25" s="248"/>
      <c r="MSX25" s="248"/>
      <c r="MSY25" s="248"/>
      <c r="MSZ25" s="248"/>
      <c r="MTA25" s="248"/>
      <c r="MTB25" s="248"/>
      <c r="MTC25" s="248"/>
      <c r="MTD25" s="248"/>
      <c r="MTE25" s="248"/>
      <c r="MTF25" s="248"/>
      <c r="MTG25" s="248"/>
      <c r="MTH25" s="248"/>
      <c r="MTI25" s="248"/>
      <c r="MTJ25" s="248"/>
      <c r="MTK25" s="248"/>
      <c r="MTL25" s="248"/>
      <c r="MTM25" s="248"/>
      <c r="MTN25" s="248"/>
      <c r="MTO25" s="248"/>
      <c r="MTP25" s="248"/>
      <c r="MTQ25" s="248"/>
      <c r="MTR25" s="248"/>
      <c r="MTS25" s="248"/>
      <c r="MTT25" s="248"/>
      <c r="MTU25" s="248"/>
      <c r="MTV25" s="248"/>
      <c r="MTW25" s="248"/>
      <c r="MTX25" s="248"/>
      <c r="MTY25" s="248"/>
      <c r="MTZ25" s="248"/>
      <c r="MUA25" s="248"/>
      <c r="MUB25" s="248"/>
      <c r="MUC25" s="248"/>
      <c r="MUD25" s="248"/>
      <c r="MUE25" s="248"/>
      <c r="MUF25" s="248"/>
      <c r="MUG25" s="248"/>
      <c r="MUH25" s="248"/>
      <c r="MUI25" s="248"/>
      <c r="MUJ25" s="248"/>
      <c r="MUK25" s="248"/>
      <c r="MUL25" s="248"/>
      <c r="MUM25" s="248"/>
      <c r="MUN25" s="248"/>
      <c r="MUO25" s="248"/>
      <c r="MUP25" s="248"/>
      <c r="MUQ25" s="248"/>
      <c r="MUR25" s="248"/>
      <c r="MUS25" s="248"/>
      <c r="MUT25" s="248"/>
      <c r="MUU25" s="248"/>
      <c r="MUV25" s="248"/>
      <c r="MUW25" s="248"/>
      <c r="MUX25" s="248"/>
      <c r="MUY25" s="248"/>
      <c r="MUZ25" s="248"/>
      <c r="MVA25" s="248"/>
      <c r="MVB25" s="248"/>
      <c r="MVC25" s="248"/>
      <c r="MVD25" s="248"/>
      <c r="MVE25" s="248"/>
      <c r="MVF25" s="248"/>
      <c r="MVG25" s="248"/>
      <c r="MVH25" s="248"/>
      <c r="MVI25" s="248"/>
      <c r="MVJ25" s="248"/>
      <c r="MVK25" s="248"/>
      <c r="MVL25" s="248"/>
      <c r="MVM25" s="248"/>
      <c r="MVN25" s="248"/>
      <c r="MVO25" s="248"/>
      <c r="MVP25" s="248"/>
      <c r="MVQ25" s="248"/>
      <c r="MVR25" s="248"/>
      <c r="MVS25" s="248"/>
      <c r="MVT25" s="248"/>
      <c r="MVU25" s="248"/>
      <c r="MVV25" s="248"/>
      <c r="MVW25" s="248"/>
      <c r="MVX25" s="248"/>
      <c r="MVY25" s="248"/>
      <c r="MVZ25" s="248"/>
      <c r="MWA25" s="248"/>
      <c r="MWB25" s="248"/>
      <c r="MWC25" s="248"/>
      <c r="MWD25" s="248"/>
      <c r="MWE25" s="248"/>
      <c r="MWF25" s="248"/>
      <c r="MWG25" s="248"/>
      <c r="MWH25" s="248"/>
      <c r="MWI25" s="248"/>
      <c r="MWJ25" s="248"/>
      <c r="MWK25" s="248"/>
      <c r="MWL25" s="248"/>
      <c r="MWM25" s="248"/>
      <c r="MWN25" s="248"/>
      <c r="MWO25" s="248"/>
      <c r="MWP25" s="248"/>
      <c r="MWQ25" s="248"/>
      <c r="MWR25" s="248"/>
      <c r="MWS25" s="248"/>
      <c r="MWT25" s="248"/>
      <c r="MWU25" s="248"/>
      <c r="MWV25" s="248"/>
      <c r="MWW25" s="248"/>
      <c r="MWX25" s="248"/>
      <c r="MWY25" s="248"/>
      <c r="MWZ25" s="248"/>
      <c r="MXA25" s="248"/>
      <c r="MXB25" s="248"/>
      <c r="MXC25" s="248"/>
      <c r="MXD25" s="248"/>
      <c r="MXE25" s="248"/>
      <c r="MXF25" s="248"/>
      <c r="MXG25" s="248"/>
      <c r="MXH25" s="248"/>
      <c r="MXI25" s="248"/>
      <c r="MXJ25" s="248"/>
      <c r="MXK25" s="248"/>
      <c r="MXL25" s="248"/>
      <c r="MXM25" s="248"/>
      <c r="MXN25" s="248"/>
      <c r="MXO25" s="248"/>
      <c r="MXP25" s="248"/>
      <c r="MXQ25" s="248"/>
      <c r="MXR25" s="248"/>
      <c r="MXS25" s="248"/>
      <c r="MXT25" s="248"/>
      <c r="MXU25" s="248"/>
      <c r="MXV25" s="248"/>
      <c r="MXW25" s="248"/>
      <c r="MXX25" s="248"/>
      <c r="MXY25" s="248"/>
      <c r="MXZ25" s="248"/>
      <c r="MYA25" s="248"/>
      <c r="MYB25" s="248"/>
      <c r="MYC25" s="248"/>
      <c r="MYD25" s="248"/>
      <c r="MYE25" s="248"/>
      <c r="MYF25" s="248"/>
      <c r="MYG25" s="248"/>
      <c r="MYH25" s="248"/>
      <c r="MYI25" s="248"/>
      <c r="MYJ25" s="248"/>
      <c r="MYK25" s="248"/>
      <c r="MYL25" s="248"/>
      <c r="MYM25" s="248"/>
      <c r="MYN25" s="248"/>
      <c r="MYO25" s="248"/>
      <c r="MYP25" s="248"/>
      <c r="MYQ25" s="248"/>
      <c r="MYR25" s="248"/>
      <c r="MYS25" s="248"/>
      <c r="MYT25" s="248"/>
      <c r="MYU25" s="248"/>
      <c r="MYV25" s="248"/>
      <c r="MYW25" s="248"/>
      <c r="MYX25" s="248"/>
      <c r="MYY25" s="248"/>
      <c r="MYZ25" s="248"/>
      <c r="MZA25" s="248"/>
      <c r="MZB25" s="248"/>
      <c r="MZC25" s="248"/>
      <c r="MZD25" s="248"/>
      <c r="MZE25" s="248"/>
      <c r="MZF25" s="248"/>
      <c r="MZG25" s="248"/>
      <c r="MZH25" s="248"/>
      <c r="MZI25" s="248"/>
      <c r="MZJ25" s="248"/>
      <c r="MZK25" s="248"/>
      <c r="MZL25" s="248"/>
      <c r="MZM25" s="248"/>
      <c r="MZN25" s="248"/>
      <c r="MZO25" s="248"/>
      <c r="MZP25" s="248"/>
      <c r="MZQ25" s="248"/>
      <c r="MZR25" s="248"/>
      <c r="MZS25" s="248"/>
      <c r="MZT25" s="248"/>
      <c r="MZU25" s="248"/>
      <c r="MZV25" s="248"/>
      <c r="MZW25" s="248"/>
      <c r="MZX25" s="248"/>
      <c r="MZY25" s="248"/>
      <c r="MZZ25" s="248"/>
      <c r="NAA25" s="248"/>
      <c r="NAB25" s="248"/>
      <c r="NAC25" s="248"/>
      <c r="NAD25" s="248"/>
      <c r="NAE25" s="248"/>
      <c r="NAF25" s="248"/>
      <c r="NAG25" s="248"/>
      <c r="NAH25" s="248"/>
      <c r="NAI25" s="248"/>
      <c r="NAJ25" s="248"/>
      <c r="NAK25" s="248"/>
      <c r="NAL25" s="248"/>
      <c r="NAM25" s="248"/>
      <c r="NAN25" s="248"/>
      <c r="NAO25" s="248"/>
      <c r="NAP25" s="248"/>
      <c r="NAQ25" s="248"/>
      <c r="NAR25" s="248"/>
      <c r="NAS25" s="248"/>
      <c r="NAT25" s="248"/>
      <c r="NAU25" s="248"/>
      <c r="NAV25" s="248"/>
      <c r="NAW25" s="248"/>
      <c r="NAX25" s="248"/>
      <c r="NAY25" s="248"/>
      <c r="NAZ25" s="248"/>
      <c r="NBA25" s="248"/>
      <c r="NBB25" s="248"/>
      <c r="NBC25" s="248"/>
      <c r="NBD25" s="248"/>
      <c r="NBE25" s="248"/>
      <c r="NBF25" s="248"/>
      <c r="NBG25" s="248"/>
      <c r="NBH25" s="248"/>
      <c r="NBI25" s="248"/>
      <c r="NBJ25" s="248"/>
      <c r="NBK25" s="248"/>
      <c r="NBL25" s="248"/>
      <c r="NBM25" s="248"/>
      <c r="NBN25" s="248"/>
      <c r="NBO25" s="248"/>
      <c r="NBP25" s="248"/>
      <c r="NBQ25" s="248"/>
      <c r="NBR25" s="248"/>
      <c r="NBS25" s="248"/>
      <c r="NBT25" s="248"/>
      <c r="NBU25" s="248"/>
      <c r="NBV25" s="248"/>
      <c r="NBW25" s="248"/>
      <c r="NBX25" s="248"/>
      <c r="NBY25" s="248"/>
      <c r="NBZ25" s="248"/>
      <c r="NCA25" s="248"/>
      <c r="NCB25" s="248"/>
      <c r="NCC25" s="248"/>
      <c r="NCD25" s="248"/>
      <c r="NCE25" s="248"/>
      <c r="NCF25" s="248"/>
      <c r="NCG25" s="248"/>
      <c r="NCH25" s="248"/>
      <c r="NCI25" s="248"/>
      <c r="NCJ25" s="248"/>
      <c r="NCK25" s="248"/>
      <c r="NCL25" s="248"/>
      <c r="NCM25" s="248"/>
      <c r="NCN25" s="248"/>
      <c r="NCO25" s="248"/>
      <c r="NCP25" s="248"/>
      <c r="NCQ25" s="248"/>
      <c r="NCR25" s="248"/>
      <c r="NCS25" s="248"/>
      <c r="NCT25" s="248"/>
      <c r="NCU25" s="248"/>
      <c r="NCV25" s="248"/>
      <c r="NCW25" s="248"/>
      <c r="NCX25" s="248"/>
      <c r="NCY25" s="248"/>
      <c r="NCZ25" s="248"/>
      <c r="NDA25" s="248"/>
      <c r="NDB25" s="248"/>
      <c r="NDC25" s="248"/>
      <c r="NDD25" s="248"/>
      <c r="NDE25" s="248"/>
      <c r="NDF25" s="248"/>
      <c r="NDG25" s="248"/>
      <c r="NDH25" s="248"/>
      <c r="NDI25" s="248"/>
      <c r="NDJ25" s="248"/>
      <c r="NDK25" s="248"/>
      <c r="NDL25" s="248"/>
      <c r="NDM25" s="248"/>
      <c r="NDN25" s="248"/>
      <c r="NDO25" s="248"/>
      <c r="NDP25" s="248"/>
      <c r="NDQ25" s="248"/>
      <c r="NDR25" s="248"/>
      <c r="NDS25" s="248"/>
      <c r="NDT25" s="248"/>
      <c r="NDU25" s="248"/>
      <c r="NDV25" s="248"/>
      <c r="NDW25" s="248"/>
      <c r="NDX25" s="248"/>
      <c r="NDY25" s="248"/>
      <c r="NDZ25" s="248"/>
      <c r="NEA25" s="248"/>
      <c r="NEB25" s="248"/>
      <c r="NEC25" s="248"/>
      <c r="NED25" s="248"/>
      <c r="NEE25" s="248"/>
      <c r="NEF25" s="248"/>
      <c r="NEG25" s="248"/>
      <c r="NEH25" s="248"/>
      <c r="NEI25" s="248"/>
      <c r="NEJ25" s="248"/>
      <c r="NEK25" s="248"/>
      <c r="NEL25" s="248"/>
      <c r="NEM25" s="248"/>
      <c r="NEN25" s="248"/>
      <c r="NEO25" s="248"/>
      <c r="NEP25" s="248"/>
      <c r="NEQ25" s="248"/>
      <c r="NER25" s="248"/>
      <c r="NES25" s="248"/>
      <c r="NET25" s="248"/>
      <c r="NEU25" s="248"/>
      <c r="NEV25" s="248"/>
      <c r="NEW25" s="248"/>
      <c r="NEX25" s="248"/>
      <c r="NEY25" s="248"/>
      <c r="NEZ25" s="248"/>
      <c r="NFA25" s="248"/>
      <c r="NFB25" s="248"/>
      <c r="NFC25" s="248"/>
      <c r="NFD25" s="248"/>
      <c r="NFE25" s="248"/>
      <c r="NFF25" s="248"/>
      <c r="NFG25" s="248"/>
      <c r="NFH25" s="248"/>
      <c r="NFI25" s="248"/>
      <c r="NFJ25" s="248"/>
      <c r="NFK25" s="248"/>
      <c r="NFL25" s="248"/>
      <c r="NFM25" s="248"/>
      <c r="NFN25" s="248"/>
      <c r="NFO25" s="248"/>
      <c r="NFP25" s="248"/>
      <c r="NFQ25" s="248"/>
      <c r="NFR25" s="248"/>
      <c r="NFS25" s="248"/>
      <c r="NFT25" s="248"/>
      <c r="NFU25" s="248"/>
      <c r="NFV25" s="248"/>
      <c r="NFW25" s="248"/>
      <c r="NFX25" s="248"/>
      <c r="NFY25" s="248"/>
      <c r="NFZ25" s="248"/>
      <c r="NGA25" s="248"/>
      <c r="NGB25" s="248"/>
      <c r="NGC25" s="248"/>
      <c r="NGD25" s="248"/>
      <c r="NGE25" s="248"/>
      <c r="NGF25" s="248"/>
      <c r="NGG25" s="248"/>
      <c r="NGH25" s="248"/>
      <c r="NGI25" s="248"/>
      <c r="NGJ25" s="248"/>
      <c r="NGK25" s="248"/>
      <c r="NGL25" s="248"/>
      <c r="NGM25" s="248"/>
      <c r="NGN25" s="248"/>
      <c r="NGO25" s="248"/>
      <c r="NGP25" s="248"/>
      <c r="NGQ25" s="248"/>
      <c r="NGR25" s="248"/>
      <c r="NGS25" s="248"/>
      <c r="NGT25" s="248"/>
      <c r="NGU25" s="248"/>
      <c r="NGV25" s="248"/>
      <c r="NGW25" s="248"/>
      <c r="NGX25" s="248"/>
      <c r="NGY25" s="248"/>
      <c r="NGZ25" s="248"/>
      <c r="NHA25" s="248"/>
      <c r="NHB25" s="248"/>
      <c r="NHC25" s="248"/>
      <c r="NHD25" s="248"/>
      <c r="NHE25" s="248"/>
      <c r="NHF25" s="248"/>
      <c r="NHG25" s="248"/>
      <c r="NHH25" s="248"/>
      <c r="NHI25" s="248"/>
      <c r="NHJ25" s="248"/>
      <c r="NHK25" s="248"/>
      <c r="NHL25" s="248"/>
      <c r="NHM25" s="248"/>
      <c r="NHN25" s="248"/>
      <c r="NHO25" s="248"/>
      <c r="NHP25" s="248"/>
      <c r="NHQ25" s="248"/>
      <c r="NHR25" s="248"/>
      <c r="NHS25" s="248"/>
      <c r="NHT25" s="248"/>
      <c r="NHU25" s="248"/>
      <c r="NHV25" s="248"/>
      <c r="NHW25" s="248"/>
      <c r="NHX25" s="248"/>
      <c r="NHY25" s="248"/>
      <c r="NHZ25" s="248"/>
      <c r="NIA25" s="248"/>
      <c r="NIB25" s="248"/>
      <c r="NIC25" s="248"/>
      <c r="NID25" s="248"/>
      <c r="NIE25" s="248"/>
      <c r="NIF25" s="248"/>
      <c r="NIG25" s="248"/>
      <c r="NIH25" s="248"/>
      <c r="NII25" s="248"/>
      <c r="NIJ25" s="248"/>
      <c r="NIK25" s="248"/>
      <c r="NIL25" s="248"/>
      <c r="NIM25" s="248"/>
      <c r="NIN25" s="248"/>
      <c r="NIO25" s="248"/>
      <c r="NIP25" s="248"/>
      <c r="NIQ25" s="248"/>
      <c r="NIR25" s="248"/>
      <c r="NIS25" s="248"/>
      <c r="NIT25" s="248"/>
      <c r="NIU25" s="248"/>
      <c r="NIV25" s="248"/>
      <c r="NIW25" s="248"/>
      <c r="NIX25" s="248"/>
      <c r="NIY25" s="248"/>
      <c r="NIZ25" s="248"/>
      <c r="NJA25" s="248"/>
      <c r="NJB25" s="248"/>
      <c r="NJC25" s="248"/>
      <c r="NJD25" s="248"/>
      <c r="NJE25" s="248"/>
      <c r="NJF25" s="248"/>
      <c r="NJG25" s="248"/>
      <c r="NJH25" s="248"/>
      <c r="NJI25" s="248"/>
      <c r="NJJ25" s="248"/>
      <c r="NJK25" s="248"/>
      <c r="NJL25" s="248"/>
      <c r="NJM25" s="248"/>
      <c r="NJN25" s="248"/>
      <c r="NJO25" s="248"/>
      <c r="NJP25" s="248"/>
      <c r="NJQ25" s="248"/>
      <c r="NJR25" s="248"/>
      <c r="NJS25" s="248"/>
      <c r="NJT25" s="248"/>
      <c r="NJU25" s="248"/>
      <c r="NJV25" s="248"/>
      <c r="NJW25" s="248"/>
      <c r="NJX25" s="248"/>
      <c r="NJY25" s="248"/>
      <c r="NJZ25" s="248"/>
      <c r="NKA25" s="248"/>
      <c r="NKB25" s="248"/>
      <c r="NKC25" s="248"/>
      <c r="NKD25" s="248"/>
      <c r="NKE25" s="248"/>
      <c r="NKF25" s="248"/>
      <c r="NKG25" s="248"/>
      <c r="NKH25" s="248"/>
      <c r="NKI25" s="248"/>
      <c r="NKJ25" s="248"/>
      <c r="NKK25" s="248"/>
      <c r="NKL25" s="248"/>
      <c r="NKM25" s="248"/>
      <c r="NKN25" s="248"/>
      <c r="NKO25" s="248"/>
      <c r="NKP25" s="248"/>
      <c r="NKQ25" s="248"/>
      <c r="NKR25" s="248"/>
      <c r="NKS25" s="248"/>
      <c r="NKT25" s="248"/>
      <c r="NKU25" s="248"/>
      <c r="NKV25" s="248"/>
      <c r="NKW25" s="248"/>
      <c r="NKX25" s="248"/>
      <c r="NKY25" s="248"/>
      <c r="NKZ25" s="248"/>
      <c r="NLA25" s="248"/>
      <c r="NLB25" s="248"/>
      <c r="NLC25" s="248"/>
      <c r="NLD25" s="248"/>
      <c r="NLE25" s="248"/>
      <c r="NLF25" s="248"/>
      <c r="NLG25" s="248"/>
      <c r="NLH25" s="248"/>
      <c r="NLI25" s="248"/>
      <c r="NLJ25" s="248"/>
      <c r="NLK25" s="248"/>
      <c r="NLL25" s="248"/>
      <c r="NLM25" s="248"/>
      <c r="NLN25" s="248"/>
      <c r="NLO25" s="248"/>
      <c r="NLP25" s="248"/>
      <c r="NLQ25" s="248"/>
      <c r="NLR25" s="248"/>
      <c r="NLS25" s="248"/>
      <c r="NLT25" s="248"/>
      <c r="NLU25" s="248"/>
      <c r="NLV25" s="248"/>
      <c r="NLW25" s="248"/>
      <c r="NLX25" s="248"/>
      <c r="NLY25" s="248"/>
      <c r="NLZ25" s="248"/>
      <c r="NMA25" s="248"/>
      <c r="NMB25" s="248"/>
      <c r="NMC25" s="248"/>
      <c r="NMD25" s="248"/>
      <c r="NME25" s="248"/>
      <c r="NMF25" s="248"/>
      <c r="NMG25" s="248"/>
      <c r="NMH25" s="248"/>
      <c r="NMI25" s="248"/>
      <c r="NMJ25" s="248"/>
      <c r="NMK25" s="248"/>
      <c r="NML25" s="248"/>
      <c r="NMM25" s="248"/>
      <c r="NMN25" s="248"/>
      <c r="NMO25" s="248"/>
      <c r="NMP25" s="248"/>
      <c r="NMQ25" s="248"/>
      <c r="NMR25" s="248"/>
      <c r="NMS25" s="248"/>
      <c r="NMT25" s="248"/>
      <c r="NMU25" s="248"/>
      <c r="NMV25" s="248"/>
      <c r="NMW25" s="248"/>
      <c r="NMX25" s="248"/>
      <c r="NMY25" s="248"/>
      <c r="NMZ25" s="248"/>
      <c r="NNA25" s="248"/>
      <c r="NNB25" s="248"/>
      <c r="NNC25" s="248"/>
      <c r="NND25" s="248"/>
      <c r="NNE25" s="248"/>
      <c r="NNF25" s="248"/>
      <c r="NNG25" s="248"/>
      <c r="NNH25" s="248"/>
      <c r="NNI25" s="248"/>
      <c r="NNJ25" s="248"/>
      <c r="NNK25" s="248"/>
      <c r="NNL25" s="248"/>
      <c r="NNM25" s="248"/>
      <c r="NNN25" s="248"/>
      <c r="NNO25" s="248"/>
      <c r="NNP25" s="248"/>
      <c r="NNQ25" s="248"/>
      <c r="NNR25" s="248"/>
      <c r="NNS25" s="248"/>
      <c r="NNT25" s="248"/>
      <c r="NNU25" s="248"/>
      <c r="NNV25" s="248"/>
      <c r="NNW25" s="248"/>
      <c r="NNX25" s="248"/>
      <c r="NNY25" s="248"/>
      <c r="NNZ25" s="248"/>
      <c r="NOA25" s="248"/>
      <c r="NOB25" s="248"/>
      <c r="NOC25" s="248"/>
      <c r="NOD25" s="248"/>
      <c r="NOE25" s="248"/>
      <c r="NOF25" s="248"/>
      <c r="NOG25" s="248"/>
      <c r="NOH25" s="248"/>
      <c r="NOI25" s="248"/>
      <c r="NOJ25" s="248"/>
      <c r="NOK25" s="248"/>
      <c r="NOL25" s="248"/>
      <c r="NOM25" s="248"/>
      <c r="NON25" s="248"/>
      <c r="NOO25" s="248"/>
      <c r="NOP25" s="248"/>
      <c r="NOQ25" s="248"/>
      <c r="NOR25" s="248"/>
      <c r="NOS25" s="248"/>
      <c r="NOT25" s="248"/>
      <c r="NOU25" s="248"/>
      <c r="NOV25" s="248"/>
      <c r="NOW25" s="248"/>
      <c r="NOX25" s="248"/>
      <c r="NOY25" s="248"/>
      <c r="NOZ25" s="248"/>
      <c r="NPA25" s="248"/>
      <c r="NPB25" s="248"/>
      <c r="NPC25" s="248"/>
      <c r="NPD25" s="248"/>
      <c r="NPE25" s="248"/>
      <c r="NPF25" s="248"/>
      <c r="NPG25" s="248"/>
      <c r="NPH25" s="248"/>
      <c r="NPI25" s="248"/>
      <c r="NPJ25" s="248"/>
      <c r="NPK25" s="248"/>
      <c r="NPL25" s="248"/>
      <c r="NPM25" s="248"/>
      <c r="NPN25" s="248"/>
      <c r="NPO25" s="248"/>
      <c r="NPP25" s="248"/>
      <c r="NPQ25" s="248"/>
      <c r="NPR25" s="248"/>
      <c r="NPS25" s="248"/>
      <c r="NPT25" s="248"/>
      <c r="NPU25" s="248"/>
      <c r="NPV25" s="248"/>
      <c r="NPW25" s="248"/>
      <c r="NPX25" s="248"/>
      <c r="NPY25" s="248"/>
      <c r="NPZ25" s="248"/>
      <c r="NQA25" s="248"/>
      <c r="NQB25" s="248"/>
      <c r="NQC25" s="248"/>
      <c r="NQD25" s="248"/>
      <c r="NQE25" s="248"/>
      <c r="NQF25" s="248"/>
      <c r="NQG25" s="248"/>
      <c r="NQH25" s="248"/>
      <c r="NQI25" s="248"/>
      <c r="NQJ25" s="248"/>
      <c r="NQK25" s="248"/>
      <c r="NQL25" s="248"/>
      <c r="NQM25" s="248"/>
      <c r="NQN25" s="248"/>
      <c r="NQO25" s="248"/>
      <c r="NQP25" s="248"/>
      <c r="NQQ25" s="248"/>
      <c r="NQR25" s="248"/>
      <c r="NQS25" s="248"/>
      <c r="NQT25" s="248"/>
      <c r="NQU25" s="248"/>
      <c r="NQV25" s="248"/>
      <c r="NQW25" s="248"/>
      <c r="NQX25" s="248"/>
      <c r="NQY25" s="248"/>
      <c r="NQZ25" s="248"/>
      <c r="NRA25" s="248"/>
      <c r="NRB25" s="248"/>
      <c r="NRC25" s="248"/>
      <c r="NRD25" s="248"/>
      <c r="NRE25" s="248"/>
      <c r="NRF25" s="248"/>
      <c r="NRG25" s="248"/>
      <c r="NRH25" s="248"/>
      <c r="NRI25" s="248"/>
      <c r="NRJ25" s="248"/>
      <c r="NRK25" s="248"/>
      <c r="NRL25" s="248"/>
      <c r="NRM25" s="248"/>
      <c r="NRN25" s="248"/>
      <c r="NRO25" s="248"/>
      <c r="NRP25" s="248"/>
      <c r="NRQ25" s="248"/>
      <c r="NRR25" s="248"/>
      <c r="NRS25" s="248"/>
      <c r="NRT25" s="248"/>
      <c r="NRU25" s="248"/>
      <c r="NRV25" s="248"/>
      <c r="NRW25" s="248"/>
      <c r="NRX25" s="248"/>
      <c r="NRY25" s="248"/>
      <c r="NRZ25" s="248"/>
      <c r="NSA25" s="248"/>
      <c r="NSB25" s="248"/>
      <c r="NSC25" s="248"/>
      <c r="NSD25" s="248"/>
      <c r="NSE25" s="248"/>
      <c r="NSF25" s="248"/>
      <c r="NSG25" s="248"/>
      <c r="NSH25" s="248"/>
      <c r="NSI25" s="248"/>
      <c r="NSJ25" s="248"/>
      <c r="NSK25" s="248"/>
      <c r="NSL25" s="248"/>
      <c r="NSM25" s="248"/>
      <c r="NSN25" s="248"/>
      <c r="NSO25" s="248"/>
      <c r="NSP25" s="248"/>
      <c r="NSQ25" s="248"/>
      <c r="NSR25" s="248"/>
      <c r="NSS25" s="248"/>
      <c r="NST25" s="248"/>
      <c r="NSU25" s="248"/>
      <c r="NSV25" s="248"/>
      <c r="NSW25" s="248"/>
      <c r="NSX25" s="248"/>
      <c r="NSY25" s="248"/>
      <c r="NSZ25" s="248"/>
      <c r="NTA25" s="248"/>
      <c r="NTB25" s="248"/>
      <c r="NTC25" s="248"/>
      <c r="NTD25" s="248"/>
      <c r="NTE25" s="248"/>
      <c r="NTF25" s="248"/>
      <c r="NTG25" s="248"/>
      <c r="NTH25" s="248"/>
      <c r="NTI25" s="248"/>
      <c r="NTJ25" s="248"/>
      <c r="NTK25" s="248"/>
      <c r="NTL25" s="248"/>
      <c r="NTM25" s="248"/>
      <c r="NTN25" s="248"/>
      <c r="NTO25" s="248"/>
      <c r="NTP25" s="248"/>
      <c r="NTQ25" s="248"/>
      <c r="NTR25" s="248"/>
      <c r="NTS25" s="248"/>
      <c r="NTT25" s="248"/>
      <c r="NTU25" s="248"/>
      <c r="NTV25" s="248"/>
      <c r="NTW25" s="248"/>
      <c r="NTX25" s="248"/>
      <c r="NTY25" s="248"/>
      <c r="NTZ25" s="248"/>
      <c r="NUA25" s="248"/>
      <c r="NUB25" s="248"/>
      <c r="NUC25" s="248"/>
      <c r="NUD25" s="248"/>
      <c r="NUE25" s="248"/>
      <c r="NUF25" s="248"/>
      <c r="NUG25" s="248"/>
      <c r="NUH25" s="248"/>
      <c r="NUI25" s="248"/>
      <c r="NUJ25" s="248"/>
      <c r="NUK25" s="248"/>
      <c r="NUL25" s="248"/>
      <c r="NUM25" s="248"/>
      <c r="NUN25" s="248"/>
      <c r="NUO25" s="248"/>
      <c r="NUP25" s="248"/>
      <c r="NUQ25" s="248"/>
      <c r="NUR25" s="248"/>
      <c r="NUS25" s="248"/>
      <c r="NUT25" s="248"/>
      <c r="NUU25" s="248"/>
      <c r="NUV25" s="248"/>
      <c r="NUW25" s="248"/>
      <c r="NUX25" s="248"/>
      <c r="NUY25" s="248"/>
      <c r="NUZ25" s="248"/>
      <c r="NVA25" s="248"/>
      <c r="NVB25" s="248"/>
      <c r="NVC25" s="248"/>
      <c r="NVD25" s="248"/>
      <c r="NVE25" s="248"/>
      <c r="NVF25" s="248"/>
      <c r="NVG25" s="248"/>
      <c r="NVH25" s="248"/>
      <c r="NVI25" s="248"/>
      <c r="NVJ25" s="248"/>
      <c r="NVK25" s="248"/>
      <c r="NVL25" s="248"/>
      <c r="NVM25" s="248"/>
      <c r="NVN25" s="248"/>
      <c r="NVO25" s="248"/>
      <c r="NVP25" s="248"/>
      <c r="NVQ25" s="248"/>
      <c r="NVR25" s="248"/>
      <c r="NVS25" s="248"/>
      <c r="NVT25" s="248"/>
      <c r="NVU25" s="248"/>
      <c r="NVV25" s="248"/>
      <c r="NVW25" s="248"/>
      <c r="NVX25" s="248"/>
      <c r="NVY25" s="248"/>
      <c r="NVZ25" s="248"/>
      <c r="NWA25" s="248"/>
      <c r="NWB25" s="248"/>
      <c r="NWC25" s="248"/>
      <c r="NWD25" s="248"/>
      <c r="NWE25" s="248"/>
      <c r="NWF25" s="248"/>
      <c r="NWG25" s="248"/>
      <c r="NWH25" s="248"/>
      <c r="NWI25" s="248"/>
      <c r="NWJ25" s="248"/>
      <c r="NWK25" s="248"/>
      <c r="NWL25" s="248"/>
      <c r="NWM25" s="248"/>
      <c r="NWN25" s="248"/>
      <c r="NWO25" s="248"/>
      <c r="NWP25" s="248"/>
      <c r="NWQ25" s="248"/>
      <c r="NWR25" s="248"/>
      <c r="NWS25" s="248"/>
      <c r="NWT25" s="248"/>
      <c r="NWU25" s="248"/>
      <c r="NWV25" s="248"/>
      <c r="NWW25" s="248"/>
      <c r="NWX25" s="248"/>
      <c r="NWY25" s="248"/>
      <c r="NWZ25" s="248"/>
      <c r="NXA25" s="248"/>
      <c r="NXB25" s="248"/>
      <c r="NXC25" s="248"/>
      <c r="NXD25" s="248"/>
      <c r="NXE25" s="248"/>
      <c r="NXF25" s="248"/>
      <c r="NXG25" s="248"/>
      <c r="NXH25" s="248"/>
      <c r="NXI25" s="248"/>
      <c r="NXJ25" s="248"/>
      <c r="NXK25" s="248"/>
      <c r="NXL25" s="248"/>
      <c r="NXM25" s="248"/>
      <c r="NXN25" s="248"/>
      <c r="NXO25" s="248"/>
      <c r="NXP25" s="248"/>
      <c r="NXQ25" s="248"/>
      <c r="NXR25" s="248"/>
      <c r="NXS25" s="248"/>
      <c r="NXT25" s="248"/>
      <c r="NXU25" s="248"/>
      <c r="NXV25" s="248"/>
      <c r="NXW25" s="248"/>
      <c r="NXX25" s="248"/>
      <c r="NXY25" s="248"/>
      <c r="NXZ25" s="248"/>
      <c r="NYA25" s="248"/>
      <c r="NYB25" s="248"/>
      <c r="NYC25" s="248"/>
      <c r="NYD25" s="248"/>
      <c r="NYE25" s="248"/>
      <c r="NYF25" s="248"/>
      <c r="NYG25" s="248"/>
      <c r="NYH25" s="248"/>
      <c r="NYI25" s="248"/>
      <c r="NYJ25" s="248"/>
      <c r="NYK25" s="248"/>
      <c r="NYL25" s="248"/>
      <c r="NYM25" s="248"/>
      <c r="NYN25" s="248"/>
      <c r="NYO25" s="248"/>
      <c r="NYP25" s="248"/>
      <c r="NYQ25" s="248"/>
      <c r="NYR25" s="248"/>
      <c r="NYS25" s="248"/>
      <c r="NYT25" s="248"/>
      <c r="NYU25" s="248"/>
      <c r="NYV25" s="248"/>
      <c r="NYW25" s="248"/>
      <c r="NYX25" s="248"/>
      <c r="NYY25" s="248"/>
      <c r="NYZ25" s="248"/>
      <c r="NZA25" s="248"/>
      <c r="NZB25" s="248"/>
      <c r="NZC25" s="248"/>
      <c r="NZD25" s="248"/>
      <c r="NZE25" s="248"/>
      <c r="NZF25" s="248"/>
      <c r="NZG25" s="248"/>
      <c r="NZH25" s="248"/>
      <c r="NZI25" s="248"/>
      <c r="NZJ25" s="248"/>
      <c r="NZK25" s="248"/>
      <c r="NZL25" s="248"/>
      <c r="NZM25" s="248"/>
      <c r="NZN25" s="248"/>
      <c r="NZO25" s="248"/>
      <c r="NZP25" s="248"/>
      <c r="NZQ25" s="248"/>
      <c r="NZR25" s="248"/>
      <c r="NZS25" s="248"/>
      <c r="NZT25" s="248"/>
      <c r="NZU25" s="248"/>
      <c r="NZV25" s="248"/>
      <c r="NZW25" s="248"/>
      <c r="NZX25" s="248"/>
      <c r="NZY25" s="248"/>
      <c r="NZZ25" s="248"/>
      <c r="OAA25" s="248"/>
      <c r="OAB25" s="248"/>
      <c r="OAC25" s="248"/>
      <c r="OAD25" s="248"/>
      <c r="OAE25" s="248"/>
      <c r="OAF25" s="248"/>
      <c r="OAG25" s="248"/>
      <c r="OAH25" s="248"/>
      <c r="OAI25" s="248"/>
      <c r="OAJ25" s="248"/>
      <c r="OAK25" s="248"/>
      <c r="OAL25" s="248"/>
      <c r="OAM25" s="248"/>
      <c r="OAN25" s="248"/>
      <c r="OAO25" s="248"/>
      <c r="OAP25" s="248"/>
      <c r="OAQ25" s="248"/>
      <c r="OAR25" s="248"/>
      <c r="OAS25" s="248"/>
      <c r="OAT25" s="248"/>
      <c r="OAU25" s="248"/>
      <c r="OAV25" s="248"/>
      <c r="OAW25" s="248"/>
      <c r="OAX25" s="248"/>
      <c r="OAY25" s="248"/>
      <c r="OAZ25" s="248"/>
      <c r="OBA25" s="248"/>
      <c r="OBB25" s="248"/>
      <c r="OBC25" s="248"/>
      <c r="OBD25" s="248"/>
      <c r="OBE25" s="248"/>
      <c r="OBF25" s="248"/>
      <c r="OBG25" s="248"/>
      <c r="OBH25" s="248"/>
      <c r="OBI25" s="248"/>
      <c r="OBJ25" s="248"/>
      <c r="OBK25" s="248"/>
      <c r="OBL25" s="248"/>
      <c r="OBM25" s="248"/>
      <c r="OBN25" s="248"/>
      <c r="OBO25" s="248"/>
      <c r="OBP25" s="248"/>
      <c r="OBQ25" s="248"/>
      <c r="OBR25" s="248"/>
      <c r="OBS25" s="248"/>
      <c r="OBT25" s="248"/>
      <c r="OBU25" s="248"/>
      <c r="OBV25" s="248"/>
      <c r="OBW25" s="248"/>
      <c r="OBX25" s="248"/>
      <c r="OBY25" s="248"/>
      <c r="OBZ25" s="248"/>
      <c r="OCA25" s="248"/>
      <c r="OCB25" s="248"/>
      <c r="OCC25" s="248"/>
      <c r="OCD25" s="248"/>
      <c r="OCE25" s="248"/>
      <c r="OCF25" s="248"/>
      <c r="OCG25" s="248"/>
      <c r="OCH25" s="248"/>
      <c r="OCI25" s="248"/>
      <c r="OCJ25" s="248"/>
      <c r="OCK25" s="248"/>
      <c r="OCL25" s="248"/>
      <c r="OCM25" s="248"/>
      <c r="OCN25" s="248"/>
      <c r="OCO25" s="248"/>
      <c r="OCP25" s="248"/>
      <c r="OCQ25" s="248"/>
      <c r="OCR25" s="248"/>
      <c r="OCS25" s="248"/>
      <c r="OCT25" s="248"/>
      <c r="OCU25" s="248"/>
      <c r="OCV25" s="248"/>
      <c r="OCW25" s="248"/>
      <c r="OCX25" s="248"/>
      <c r="OCY25" s="248"/>
      <c r="OCZ25" s="248"/>
      <c r="ODA25" s="248"/>
      <c r="ODB25" s="248"/>
      <c r="ODC25" s="248"/>
      <c r="ODD25" s="248"/>
      <c r="ODE25" s="248"/>
      <c r="ODF25" s="248"/>
      <c r="ODG25" s="248"/>
      <c r="ODH25" s="248"/>
      <c r="ODI25" s="248"/>
      <c r="ODJ25" s="248"/>
      <c r="ODK25" s="248"/>
      <c r="ODL25" s="248"/>
      <c r="ODM25" s="248"/>
      <c r="ODN25" s="248"/>
      <c r="ODO25" s="248"/>
      <c r="ODP25" s="248"/>
      <c r="ODQ25" s="248"/>
      <c r="ODR25" s="248"/>
      <c r="ODS25" s="248"/>
      <c r="ODT25" s="248"/>
      <c r="ODU25" s="248"/>
      <c r="ODV25" s="248"/>
      <c r="ODW25" s="248"/>
      <c r="ODX25" s="248"/>
      <c r="ODY25" s="248"/>
      <c r="ODZ25" s="248"/>
      <c r="OEA25" s="248"/>
      <c r="OEB25" s="248"/>
      <c r="OEC25" s="248"/>
      <c r="OED25" s="248"/>
      <c r="OEE25" s="248"/>
      <c r="OEF25" s="248"/>
      <c r="OEG25" s="248"/>
      <c r="OEH25" s="248"/>
      <c r="OEI25" s="248"/>
      <c r="OEJ25" s="248"/>
      <c r="OEK25" s="248"/>
      <c r="OEL25" s="248"/>
      <c r="OEM25" s="248"/>
      <c r="OEN25" s="248"/>
      <c r="OEO25" s="248"/>
      <c r="OEP25" s="248"/>
      <c r="OEQ25" s="248"/>
      <c r="OER25" s="248"/>
      <c r="OES25" s="248"/>
      <c r="OET25" s="248"/>
      <c r="OEU25" s="248"/>
      <c r="OEV25" s="248"/>
      <c r="OEW25" s="248"/>
      <c r="OEX25" s="248"/>
      <c r="OEY25" s="248"/>
      <c r="OEZ25" s="248"/>
      <c r="OFA25" s="248"/>
      <c r="OFB25" s="248"/>
      <c r="OFC25" s="248"/>
      <c r="OFD25" s="248"/>
      <c r="OFE25" s="248"/>
      <c r="OFF25" s="248"/>
      <c r="OFG25" s="248"/>
      <c r="OFH25" s="248"/>
      <c r="OFI25" s="248"/>
      <c r="OFJ25" s="248"/>
      <c r="OFK25" s="248"/>
      <c r="OFL25" s="248"/>
      <c r="OFM25" s="248"/>
      <c r="OFN25" s="248"/>
      <c r="OFO25" s="248"/>
      <c r="OFP25" s="248"/>
      <c r="OFQ25" s="248"/>
      <c r="OFR25" s="248"/>
      <c r="OFS25" s="248"/>
      <c r="OFT25" s="248"/>
      <c r="OFU25" s="248"/>
      <c r="OFV25" s="248"/>
      <c r="OFW25" s="248"/>
      <c r="OFX25" s="248"/>
      <c r="OFY25" s="248"/>
      <c r="OFZ25" s="248"/>
      <c r="OGA25" s="248"/>
      <c r="OGB25" s="248"/>
      <c r="OGC25" s="248"/>
      <c r="OGD25" s="248"/>
      <c r="OGE25" s="248"/>
      <c r="OGF25" s="248"/>
      <c r="OGG25" s="248"/>
      <c r="OGH25" s="248"/>
      <c r="OGI25" s="248"/>
      <c r="OGJ25" s="248"/>
      <c r="OGK25" s="248"/>
      <c r="OGL25" s="248"/>
      <c r="OGM25" s="248"/>
      <c r="OGN25" s="248"/>
      <c r="OGO25" s="248"/>
      <c r="OGP25" s="248"/>
      <c r="OGQ25" s="248"/>
      <c r="OGR25" s="248"/>
      <c r="OGS25" s="248"/>
      <c r="OGT25" s="248"/>
      <c r="OGU25" s="248"/>
      <c r="OGV25" s="248"/>
      <c r="OGW25" s="248"/>
      <c r="OGX25" s="248"/>
      <c r="OGY25" s="248"/>
      <c r="OGZ25" s="248"/>
      <c r="OHA25" s="248"/>
      <c r="OHB25" s="248"/>
      <c r="OHC25" s="248"/>
      <c r="OHD25" s="248"/>
      <c r="OHE25" s="248"/>
      <c r="OHF25" s="248"/>
      <c r="OHG25" s="248"/>
      <c r="OHH25" s="248"/>
      <c r="OHI25" s="248"/>
      <c r="OHJ25" s="248"/>
      <c r="OHK25" s="248"/>
      <c r="OHL25" s="248"/>
      <c r="OHM25" s="248"/>
      <c r="OHN25" s="248"/>
      <c r="OHO25" s="248"/>
      <c r="OHP25" s="248"/>
      <c r="OHQ25" s="248"/>
      <c r="OHR25" s="248"/>
      <c r="OHS25" s="248"/>
      <c r="OHT25" s="248"/>
      <c r="OHU25" s="248"/>
      <c r="OHV25" s="248"/>
      <c r="OHW25" s="248"/>
      <c r="OHX25" s="248"/>
      <c r="OHY25" s="248"/>
      <c r="OHZ25" s="248"/>
      <c r="OIA25" s="248"/>
      <c r="OIB25" s="248"/>
      <c r="OIC25" s="248"/>
      <c r="OID25" s="248"/>
      <c r="OIE25" s="248"/>
      <c r="OIF25" s="248"/>
      <c r="OIG25" s="248"/>
      <c r="OIH25" s="248"/>
      <c r="OII25" s="248"/>
      <c r="OIJ25" s="248"/>
      <c r="OIK25" s="248"/>
      <c r="OIL25" s="248"/>
      <c r="OIM25" s="248"/>
      <c r="OIN25" s="248"/>
      <c r="OIO25" s="248"/>
      <c r="OIP25" s="248"/>
      <c r="OIQ25" s="248"/>
      <c r="OIR25" s="248"/>
      <c r="OIS25" s="248"/>
      <c r="OIT25" s="248"/>
      <c r="OIU25" s="248"/>
      <c r="OIV25" s="248"/>
      <c r="OIW25" s="248"/>
      <c r="OIX25" s="248"/>
      <c r="OIY25" s="248"/>
      <c r="OIZ25" s="248"/>
      <c r="OJA25" s="248"/>
      <c r="OJB25" s="248"/>
      <c r="OJC25" s="248"/>
      <c r="OJD25" s="248"/>
      <c r="OJE25" s="248"/>
      <c r="OJF25" s="248"/>
      <c r="OJG25" s="248"/>
      <c r="OJH25" s="248"/>
      <c r="OJI25" s="248"/>
      <c r="OJJ25" s="248"/>
      <c r="OJK25" s="248"/>
      <c r="OJL25" s="248"/>
      <c r="OJM25" s="248"/>
      <c r="OJN25" s="248"/>
      <c r="OJO25" s="248"/>
      <c r="OJP25" s="248"/>
      <c r="OJQ25" s="248"/>
      <c r="OJR25" s="248"/>
      <c r="OJS25" s="248"/>
      <c r="OJT25" s="248"/>
      <c r="OJU25" s="248"/>
      <c r="OJV25" s="248"/>
      <c r="OJW25" s="248"/>
      <c r="OJX25" s="248"/>
      <c r="OJY25" s="248"/>
      <c r="OJZ25" s="248"/>
      <c r="OKA25" s="248"/>
      <c r="OKB25" s="248"/>
      <c r="OKC25" s="248"/>
      <c r="OKD25" s="248"/>
      <c r="OKE25" s="248"/>
      <c r="OKF25" s="248"/>
      <c r="OKG25" s="248"/>
      <c r="OKH25" s="248"/>
      <c r="OKI25" s="248"/>
      <c r="OKJ25" s="248"/>
      <c r="OKK25" s="248"/>
      <c r="OKL25" s="248"/>
      <c r="OKM25" s="248"/>
      <c r="OKN25" s="248"/>
      <c r="OKO25" s="248"/>
      <c r="OKP25" s="248"/>
      <c r="OKQ25" s="248"/>
      <c r="OKR25" s="248"/>
      <c r="OKS25" s="248"/>
      <c r="OKT25" s="248"/>
      <c r="OKU25" s="248"/>
      <c r="OKV25" s="248"/>
      <c r="OKW25" s="248"/>
      <c r="OKX25" s="248"/>
      <c r="OKY25" s="248"/>
      <c r="OKZ25" s="248"/>
      <c r="OLA25" s="248"/>
      <c r="OLB25" s="248"/>
      <c r="OLC25" s="248"/>
      <c r="OLD25" s="248"/>
      <c r="OLE25" s="248"/>
      <c r="OLF25" s="248"/>
      <c r="OLG25" s="248"/>
      <c r="OLH25" s="248"/>
      <c r="OLI25" s="248"/>
      <c r="OLJ25" s="248"/>
      <c r="OLK25" s="248"/>
      <c r="OLL25" s="248"/>
      <c r="OLM25" s="248"/>
      <c r="OLN25" s="248"/>
      <c r="OLO25" s="248"/>
      <c r="OLP25" s="248"/>
      <c r="OLQ25" s="248"/>
      <c r="OLR25" s="248"/>
      <c r="OLS25" s="248"/>
      <c r="OLT25" s="248"/>
      <c r="OLU25" s="248"/>
      <c r="OLV25" s="248"/>
      <c r="OLW25" s="248"/>
      <c r="OLX25" s="248"/>
      <c r="OLY25" s="248"/>
      <c r="OLZ25" s="248"/>
      <c r="OMA25" s="248"/>
      <c r="OMB25" s="248"/>
      <c r="OMC25" s="248"/>
      <c r="OMD25" s="248"/>
      <c r="OME25" s="248"/>
      <c r="OMF25" s="248"/>
      <c r="OMG25" s="248"/>
      <c r="OMH25" s="248"/>
      <c r="OMI25" s="248"/>
      <c r="OMJ25" s="248"/>
      <c r="OMK25" s="248"/>
      <c r="OML25" s="248"/>
      <c r="OMM25" s="248"/>
      <c r="OMN25" s="248"/>
      <c r="OMO25" s="248"/>
      <c r="OMP25" s="248"/>
      <c r="OMQ25" s="248"/>
      <c r="OMR25" s="248"/>
      <c r="OMS25" s="248"/>
      <c r="OMT25" s="248"/>
      <c r="OMU25" s="248"/>
      <c r="OMV25" s="248"/>
      <c r="OMW25" s="248"/>
      <c r="OMX25" s="248"/>
      <c r="OMY25" s="248"/>
      <c r="OMZ25" s="248"/>
      <c r="ONA25" s="248"/>
      <c r="ONB25" s="248"/>
      <c r="ONC25" s="248"/>
      <c r="OND25" s="248"/>
      <c r="ONE25" s="248"/>
      <c r="ONF25" s="248"/>
      <c r="ONG25" s="248"/>
      <c r="ONH25" s="248"/>
      <c r="ONI25" s="248"/>
      <c r="ONJ25" s="248"/>
      <c r="ONK25" s="248"/>
      <c r="ONL25" s="248"/>
      <c r="ONM25" s="248"/>
      <c r="ONN25" s="248"/>
      <c r="ONO25" s="248"/>
      <c r="ONP25" s="248"/>
      <c r="ONQ25" s="248"/>
      <c r="ONR25" s="248"/>
      <c r="ONS25" s="248"/>
      <c r="ONT25" s="248"/>
      <c r="ONU25" s="248"/>
      <c r="ONV25" s="248"/>
      <c r="ONW25" s="248"/>
      <c r="ONX25" s="248"/>
      <c r="ONY25" s="248"/>
      <c r="ONZ25" s="248"/>
      <c r="OOA25" s="248"/>
      <c r="OOB25" s="248"/>
      <c r="OOC25" s="248"/>
      <c r="OOD25" s="248"/>
      <c r="OOE25" s="248"/>
      <c r="OOF25" s="248"/>
      <c r="OOG25" s="248"/>
      <c r="OOH25" s="248"/>
      <c r="OOI25" s="248"/>
      <c r="OOJ25" s="248"/>
      <c r="OOK25" s="248"/>
      <c r="OOL25" s="248"/>
      <c r="OOM25" s="248"/>
      <c r="OON25" s="248"/>
      <c r="OOO25" s="248"/>
      <c r="OOP25" s="248"/>
      <c r="OOQ25" s="248"/>
      <c r="OOR25" s="248"/>
      <c r="OOS25" s="248"/>
      <c r="OOT25" s="248"/>
      <c r="OOU25" s="248"/>
      <c r="OOV25" s="248"/>
      <c r="OOW25" s="248"/>
      <c r="OOX25" s="248"/>
      <c r="OOY25" s="248"/>
      <c r="OOZ25" s="248"/>
      <c r="OPA25" s="248"/>
      <c r="OPB25" s="248"/>
      <c r="OPC25" s="248"/>
      <c r="OPD25" s="248"/>
      <c r="OPE25" s="248"/>
      <c r="OPF25" s="248"/>
      <c r="OPG25" s="248"/>
      <c r="OPH25" s="248"/>
      <c r="OPI25" s="248"/>
      <c r="OPJ25" s="248"/>
      <c r="OPK25" s="248"/>
      <c r="OPL25" s="248"/>
      <c r="OPM25" s="248"/>
      <c r="OPN25" s="248"/>
      <c r="OPO25" s="248"/>
      <c r="OPP25" s="248"/>
      <c r="OPQ25" s="248"/>
      <c r="OPR25" s="248"/>
      <c r="OPS25" s="248"/>
      <c r="OPT25" s="248"/>
      <c r="OPU25" s="248"/>
      <c r="OPV25" s="248"/>
      <c r="OPW25" s="248"/>
      <c r="OPX25" s="248"/>
      <c r="OPY25" s="248"/>
      <c r="OPZ25" s="248"/>
      <c r="OQA25" s="248"/>
      <c r="OQB25" s="248"/>
      <c r="OQC25" s="248"/>
      <c r="OQD25" s="248"/>
      <c r="OQE25" s="248"/>
      <c r="OQF25" s="248"/>
      <c r="OQG25" s="248"/>
      <c r="OQH25" s="248"/>
      <c r="OQI25" s="248"/>
      <c r="OQJ25" s="248"/>
      <c r="OQK25" s="248"/>
      <c r="OQL25" s="248"/>
      <c r="OQM25" s="248"/>
      <c r="OQN25" s="248"/>
      <c r="OQO25" s="248"/>
      <c r="OQP25" s="248"/>
      <c r="OQQ25" s="248"/>
      <c r="OQR25" s="248"/>
      <c r="OQS25" s="248"/>
      <c r="OQT25" s="248"/>
      <c r="OQU25" s="248"/>
      <c r="OQV25" s="248"/>
      <c r="OQW25" s="248"/>
      <c r="OQX25" s="248"/>
      <c r="OQY25" s="248"/>
      <c r="OQZ25" s="248"/>
      <c r="ORA25" s="248"/>
      <c r="ORB25" s="248"/>
      <c r="ORC25" s="248"/>
      <c r="ORD25" s="248"/>
      <c r="ORE25" s="248"/>
      <c r="ORF25" s="248"/>
      <c r="ORG25" s="248"/>
      <c r="ORH25" s="248"/>
      <c r="ORI25" s="248"/>
      <c r="ORJ25" s="248"/>
      <c r="ORK25" s="248"/>
      <c r="ORL25" s="248"/>
      <c r="ORM25" s="248"/>
      <c r="ORN25" s="248"/>
      <c r="ORO25" s="248"/>
      <c r="ORP25" s="248"/>
      <c r="ORQ25" s="248"/>
      <c r="ORR25" s="248"/>
      <c r="ORS25" s="248"/>
      <c r="ORT25" s="248"/>
      <c r="ORU25" s="248"/>
      <c r="ORV25" s="248"/>
      <c r="ORW25" s="248"/>
      <c r="ORX25" s="248"/>
      <c r="ORY25" s="248"/>
      <c r="ORZ25" s="248"/>
      <c r="OSA25" s="248"/>
      <c r="OSB25" s="248"/>
      <c r="OSC25" s="248"/>
      <c r="OSD25" s="248"/>
      <c r="OSE25" s="248"/>
      <c r="OSF25" s="248"/>
      <c r="OSG25" s="248"/>
      <c r="OSH25" s="248"/>
      <c r="OSI25" s="248"/>
      <c r="OSJ25" s="248"/>
      <c r="OSK25" s="248"/>
      <c r="OSL25" s="248"/>
      <c r="OSM25" s="248"/>
      <c r="OSN25" s="248"/>
      <c r="OSO25" s="248"/>
      <c r="OSP25" s="248"/>
      <c r="OSQ25" s="248"/>
      <c r="OSR25" s="248"/>
      <c r="OSS25" s="248"/>
      <c r="OST25" s="248"/>
      <c r="OSU25" s="248"/>
      <c r="OSV25" s="248"/>
      <c r="OSW25" s="248"/>
      <c r="OSX25" s="248"/>
      <c r="OSY25" s="248"/>
      <c r="OSZ25" s="248"/>
      <c r="OTA25" s="248"/>
      <c r="OTB25" s="248"/>
      <c r="OTC25" s="248"/>
      <c r="OTD25" s="248"/>
      <c r="OTE25" s="248"/>
      <c r="OTF25" s="248"/>
      <c r="OTG25" s="248"/>
      <c r="OTH25" s="248"/>
      <c r="OTI25" s="248"/>
      <c r="OTJ25" s="248"/>
      <c r="OTK25" s="248"/>
      <c r="OTL25" s="248"/>
      <c r="OTM25" s="248"/>
      <c r="OTN25" s="248"/>
      <c r="OTO25" s="248"/>
      <c r="OTP25" s="248"/>
      <c r="OTQ25" s="248"/>
      <c r="OTR25" s="248"/>
      <c r="OTS25" s="248"/>
      <c r="OTT25" s="248"/>
      <c r="OTU25" s="248"/>
      <c r="OTV25" s="248"/>
      <c r="OTW25" s="248"/>
      <c r="OTX25" s="248"/>
      <c r="OTY25" s="248"/>
      <c r="OTZ25" s="248"/>
      <c r="OUA25" s="248"/>
      <c r="OUB25" s="248"/>
      <c r="OUC25" s="248"/>
      <c r="OUD25" s="248"/>
      <c r="OUE25" s="248"/>
      <c r="OUF25" s="248"/>
      <c r="OUG25" s="248"/>
      <c r="OUH25" s="248"/>
      <c r="OUI25" s="248"/>
      <c r="OUJ25" s="248"/>
      <c r="OUK25" s="248"/>
      <c r="OUL25" s="248"/>
      <c r="OUM25" s="248"/>
      <c r="OUN25" s="248"/>
      <c r="OUO25" s="248"/>
      <c r="OUP25" s="248"/>
      <c r="OUQ25" s="248"/>
      <c r="OUR25" s="248"/>
      <c r="OUS25" s="248"/>
      <c r="OUT25" s="248"/>
      <c r="OUU25" s="248"/>
      <c r="OUV25" s="248"/>
      <c r="OUW25" s="248"/>
      <c r="OUX25" s="248"/>
      <c r="OUY25" s="248"/>
      <c r="OUZ25" s="248"/>
      <c r="OVA25" s="248"/>
      <c r="OVB25" s="248"/>
      <c r="OVC25" s="248"/>
      <c r="OVD25" s="248"/>
      <c r="OVE25" s="248"/>
      <c r="OVF25" s="248"/>
      <c r="OVG25" s="248"/>
      <c r="OVH25" s="248"/>
      <c r="OVI25" s="248"/>
      <c r="OVJ25" s="248"/>
      <c r="OVK25" s="248"/>
      <c r="OVL25" s="248"/>
      <c r="OVM25" s="248"/>
      <c r="OVN25" s="248"/>
      <c r="OVO25" s="248"/>
      <c r="OVP25" s="248"/>
      <c r="OVQ25" s="248"/>
      <c r="OVR25" s="248"/>
      <c r="OVS25" s="248"/>
      <c r="OVT25" s="248"/>
      <c r="OVU25" s="248"/>
      <c r="OVV25" s="248"/>
      <c r="OVW25" s="248"/>
      <c r="OVX25" s="248"/>
      <c r="OVY25" s="248"/>
      <c r="OVZ25" s="248"/>
      <c r="OWA25" s="248"/>
      <c r="OWB25" s="248"/>
      <c r="OWC25" s="248"/>
      <c r="OWD25" s="248"/>
      <c r="OWE25" s="248"/>
      <c r="OWF25" s="248"/>
      <c r="OWG25" s="248"/>
      <c r="OWH25" s="248"/>
      <c r="OWI25" s="248"/>
      <c r="OWJ25" s="248"/>
      <c r="OWK25" s="248"/>
      <c r="OWL25" s="248"/>
      <c r="OWM25" s="248"/>
      <c r="OWN25" s="248"/>
      <c r="OWO25" s="248"/>
      <c r="OWP25" s="248"/>
      <c r="OWQ25" s="248"/>
      <c r="OWR25" s="248"/>
      <c r="OWS25" s="248"/>
      <c r="OWT25" s="248"/>
      <c r="OWU25" s="248"/>
      <c r="OWV25" s="248"/>
      <c r="OWW25" s="248"/>
      <c r="OWX25" s="248"/>
      <c r="OWY25" s="248"/>
      <c r="OWZ25" s="248"/>
      <c r="OXA25" s="248"/>
      <c r="OXB25" s="248"/>
      <c r="OXC25" s="248"/>
      <c r="OXD25" s="248"/>
      <c r="OXE25" s="248"/>
      <c r="OXF25" s="248"/>
      <c r="OXG25" s="248"/>
      <c r="OXH25" s="248"/>
      <c r="OXI25" s="248"/>
      <c r="OXJ25" s="248"/>
      <c r="OXK25" s="248"/>
      <c r="OXL25" s="248"/>
      <c r="OXM25" s="248"/>
      <c r="OXN25" s="248"/>
      <c r="OXO25" s="248"/>
      <c r="OXP25" s="248"/>
      <c r="OXQ25" s="248"/>
      <c r="OXR25" s="248"/>
      <c r="OXS25" s="248"/>
      <c r="OXT25" s="248"/>
      <c r="OXU25" s="248"/>
      <c r="OXV25" s="248"/>
      <c r="OXW25" s="248"/>
      <c r="OXX25" s="248"/>
      <c r="OXY25" s="248"/>
      <c r="OXZ25" s="248"/>
      <c r="OYA25" s="248"/>
      <c r="OYB25" s="248"/>
      <c r="OYC25" s="248"/>
      <c r="OYD25" s="248"/>
      <c r="OYE25" s="248"/>
      <c r="OYF25" s="248"/>
      <c r="OYG25" s="248"/>
      <c r="OYH25" s="248"/>
      <c r="OYI25" s="248"/>
      <c r="OYJ25" s="248"/>
      <c r="OYK25" s="248"/>
      <c r="OYL25" s="248"/>
      <c r="OYM25" s="248"/>
      <c r="OYN25" s="248"/>
      <c r="OYO25" s="248"/>
      <c r="OYP25" s="248"/>
      <c r="OYQ25" s="248"/>
      <c r="OYR25" s="248"/>
      <c r="OYS25" s="248"/>
      <c r="OYT25" s="248"/>
      <c r="OYU25" s="248"/>
      <c r="OYV25" s="248"/>
      <c r="OYW25" s="248"/>
      <c r="OYX25" s="248"/>
      <c r="OYY25" s="248"/>
      <c r="OYZ25" s="248"/>
      <c r="OZA25" s="248"/>
      <c r="OZB25" s="248"/>
      <c r="OZC25" s="248"/>
      <c r="OZD25" s="248"/>
      <c r="OZE25" s="248"/>
      <c r="OZF25" s="248"/>
      <c r="OZG25" s="248"/>
      <c r="OZH25" s="248"/>
      <c r="OZI25" s="248"/>
      <c r="OZJ25" s="248"/>
      <c r="OZK25" s="248"/>
      <c r="OZL25" s="248"/>
      <c r="OZM25" s="248"/>
      <c r="OZN25" s="248"/>
      <c r="OZO25" s="248"/>
      <c r="OZP25" s="248"/>
      <c r="OZQ25" s="248"/>
      <c r="OZR25" s="248"/>
      <c r="OZS25" s="248"/>
      <c r="OZT25" s="248"/>
      <c r="OZU25" s="248"/>
      <c r="OZV25" s="248"/>
      <c r="OZW25" s="248"/>
      <c r="OZX25" s="248"/>
      <c r="OZY25" s="248"/>
      <c r="OZZ25" s="248"/>
      <c r="PAA25" s="248"/>
      <c r="PAB25" s="248"/>
      <c r="PAC25" s="248"/>
      <c r="PAD25" s="248"/>
      <c r="PAE25" s="248"/>
      <c r="PAF25" s="248"/>
      <c r="PAG25" s="248"/>
      <c r="PAH25" s="248"/>
      <c r="PAI25" s="248"/>
      <c r="PAJ25" s="248"/>
      <c r="PAK25" s="248"/>
      <c r="PAL25" s="248"/>
      <c r="PAM25" s="248"/>
      <c r="PAN25" s="248"/>
      <c r="PAO25" s="248"/>
      <c r="PAP25" s="248"/>
      <c r="PAQ25" s="248"/>
      <c r="PAR25" s="248"/>
      <c r="PAS25" s="248"/>
      <c r="PAT25" s="248"/>
      <c r="PAU25" s="248"/>
      <c r="PAV25" s="248"/>
      <c r="PAW25" s="248"/>
      <c r="PAX25" s="248"/>
      <c r="PAY25" s="248"/>
      <c r="PAZ25" s="248"/>
      <c r="PBA25" s="248"/>
      <c r="PBB25" s="248"/>
      <c r="PBC25" s="248"/>
      <c r="PBD25" s="248"/>
      <c r="PBE25" s="248"/>
      <c r="PBF25" s="248"/>
      <c r="PBG25" s="248"/>
      <c r="PBH25" s="248"/>
      <c r="PBI25" s="248"/>
      <c r="PBJ25" s="248"/>
      <c r="PBK25" s="248"/>
      <c r="PBL25" s="248"/>
      <c r="PBM25" s="248"/>
      <c r="PBN25" s="248"/>
      <c r="PBO25" s="248"/>
      <c r="PBP25" s="248"/>
      <c r="PBQ25" s="248"/>
      <c r="PBR25" s="248"/>
      <c r="PBS25" s="248"/>
      <c r="PBT25" s="248"/>
      <c r="PBU25" s="248"/>
      <c r="PBV25" s="248"/>
      <c r="PBW25" s="248"/>
      <c r="PBX25" s="248"/>
      <c r="PBY25" s="248"/>
      <c r="PBZ25" s="248"/>
      <c r="PCA25" s="248"/>
      <c r="PCB25" s="248"/>
      <c r="PCC25" s="248"/>
      <c r="PCD25" s="248"/>
      <c r="PCE25" s="248"/>
      <c r="PCF25" s="248"/>
      <c r="PCG25" s="248"/>
      <c r="PCH25" s="248"/>
      <c r="PCI25" s="248"/>
      <c r="PCJ25" s="248"/>
      <c r="PCK25" s="248"/>
      <c r="PCL25" s="248"/>
      <c r="PCM25" s="248"/>
      <c r="PCN25" s="248"/>
      <c r="PCO25" s="248"/>
      <c r="PCP25" s="248"/>
      <c r="PCQ25" s="248"/>
      <c r="PCR25" s="248"/>
      <c r="PCS25" s="248"/>
      <c r="PCT25" s="248"/>
      <c r="PCU25" s="248"/>
      <c r="PCV25" s="248"/>
      <c r="PCW25" s="248"/>
      <c r="PCX25" s="248"/>
      <c r="PCY25" s="248"/>
      <c r="PCZ25" s="248"/>
      <c r="PDA25" s="248"/>
      <c r="PDB25" s="248"/>
      <c r="PDC25" s="248"/>
      <c r="PDD25" s="248"/>
      <c r="PDE25" s="248"/>
      <c r="PDF25" s="248"/>
      <c r="PDG25" s="248"/>
      <c r="PDH25" s="248"/>
      <c r="PDI25" s="248"/>
      <c r="PDJ25" s="248"/>
      <c r="PDK25" s="248"/>
      <c r="PDL25" s="248"/>
      <c r="PDM25" s="248"/>
      <c r="PDN25" s="248"/>
      <c r="PDO25" s="248"/>
      <c r="PDP25" s="248"/>
      <c r="PDQ25" s="248"/>
      <c r="PDR25" s="248"/>
      <c r="PDS25" s="248"/>
      <c r="PDT25" s="248"/>
      <c r="PDU25" s="248"/>
      <c r="PDV25" s="248"/>
      <c r="PDW25" s="248"/>
      <c r="PDX25" s="248"/>
      <c r="PDY25" s="248"/>
      <c r="PDZ25" s="248"/>
      <c r="PEA25" s="248"/>
      <c r="PEB25" s="248"/>
      <c r="PEC25" s="248"/>
      <c r="PED25" s="248"/>
      <c r="PEE25" s="248"/>
      <c r="PEF25" s="248"/>
      <c r="PEG25" s="248"/>
      <c r="PEH25" s="248"/>
      <c r="PEI25" s="248"/>
      <c r="PEJ25" s="248"/>
      <c r="PEK25" s="248"/>
      <c r="PEL25" s="248"/>
      <c r="PEM25" s="248"/>
      <c r="PEN25" s="248"/>
      <c r="PEO25" s="248"/>
      <c r="PEP25" s="248"/>
      <c r="PEQ25" s="248"/>
      <c r="PER25" s="248"/>
      <c r="PES25" s="248"/>
      <c r="PET25" s="248"/>
      <c r="PEU25" s="248"/>
      <c r="PEV25" s="248"/>
      <c r="PEW25" s="248"/>
      <c r="PEX25" s="248"/>
      <c r="PEY25" s="248"/>
      <c r="PEZ25" s="248"/>
      <c r="PFA25" s="248"/>
      <c r="PFB25" s="248"/>
      <c r="PFC25" s="248"/>
      <c r="PFD25" s="248"/>
      <c r="PFE25" s="248"/>
      <c r="PFF25" s="248"/>
      <c r="PFG25" s="248"/>
      <c r="PFH25" s="248"/>
      <c r="PFI25" s="248"/>
      <c r="PFJ25" s="248"/>
      <c r="PFK25" s="248"/>
      <c r="PFL25" s="248"/>
      <c r="PFM25" s="248"/>
      <c r="PFN25" s="248"/>
      <c r="PFO25" s="248"/>
      <c r="PFP25" s="248"/>
      <c r="PFQ25" s="248"/>
      <c r="PFR25" s="248"/>
      <c r="PFS25" s="248"/>
      <c r="PFT25" s="248"/>
      <c r="PFU25" s="248"/>
      <c r="PFV25" s="248"/>
      <c r="PFW25" s="248"/>
      <c r="PFX25" s="248"/>
      <c r="PFY25" s="248"/>
      <c r="PFZ25" s="248"/>
      <c r="PGA25" s="248"/>
      <c r="PGB25" s="248"/>
      <c r="PGC25" s="248"/>
      <c r="PGD25" s="248"/>
      <c r="PGE25" s="248"/>
      <c r="PGF25" s="248"/>
      <c r="PGG25" s="248"/>
      <c r="PGH25" s="248"/>
      <c r="PGI25" s="248"/>
      <c r="PGJ25" s="248"/>
      <c r="PGK25" s="248"/>
      <c r="PGL25" s="248"/>
      <c r="PGM25" s="248"/>
      <c r="PGN25" s="248"/>
      <c r="PGO25" s="248"/>
      <c r="PGP25" s="248"/>
      <c r="PGQ25" s="248"/>
      <c r="PGR25" s="248"/>
      <c r="PGS25" s="248"/>
      <c r="PGT25" s="248"/>
      <c r="PGU25" s="248"/>
      <c r="PGV25" s="248"/>
      <c r="PGW25" s="248"/>
      <c r="PGX25" s="248"/>
      <c r="PGY25" s="248"/>
      <c r="PGZ25" s="248"/>
      <c r="PHA25" s="248"/>
      <c r="PHB25" s="248"/>
      <c r="PHC25" s="248"/>
      <c r="PHD25" s="248"/>
      <c r="PHE25" s="248"/>
      <c r="PHF25" s="248"/>
      <c r="PHG25" s="248"/>
      <c r="PHH25" s="248"/>
      <c r="PHI25" s="248"/>
      <c r="PHJ25" s="248"/>
      <c r="PHK25" s="248"/>
      <c r="PHL25" s="248"/>
      <c r="PHM25" s="248"/>
      <c r="PHN25" s="248"/>
      <c r="PHO25" s="248"/>
      <c r="PHP25" s="248"/>
      <c r="PHQ25" s="248"/>
      <c r="PHR25" s="248"/>
      <c r="PHS25" s="248"/>
      <c r="PHT25" s="248"/>
      <c r="PHU25" s="248"/>
      <c r="PHV25" s="248"/>
      <c r="PHW25" s="248"/>
      <c r="PHX25" s="248"/>
      <c r="PHY25" s="248"/>
      <c r="PHZ25" s="248"/>
      <c r="PIA25" s="248"/>
      <c r="PIB25" s="248"/>
      <c r="PIC25" s="248"/>
      <c r="PID25" s="248"/>
      <c r="PIE25" s="248"/>
      <c r="PIF25" s="248"/>
      <c r="PIG25" s="248"/>
      <c r="PIH25" s="248"/>
      <c r="PII25" s="248"/>
      <c r="PIJ25" s="248"/>
      <c r="PIK25" s="248"/>
      <c r="PIL25" s="248"/>
      <c r="PIM25" s="248"/>
      <c r="PIN25" s="248"/>
      <c r="PIO25" s="248"/>
      <c r="PIP25" s="248"/>
      <c r="PIQ25" s="248"/>
      <c r="PIR25" s="248"/>
      <c r="PIS25" s="248"/>
      <c r="PIT25" s="248"/>
      <c r="PIU25" s="248"/>
      <c r="PIV25" s="248"/>
      <c r="PIW25" s="248"/>
      <c r="PIX25" s="248"/>
      <c r="PIY25" s="248"/>
      <c r="PIZ25" s="248"/>
      <c r="PJA25" s="248"/>
      <c r="PJB25" s="248"/>
      <c r="PJC25" s="248"/>
      <c r="PJD25" s="248"/>
      <c r="PJE25" s="248"/>
      <c r="PJF25" s="248"/>
      <c r="PJG25" s="248"/>
      <c r="PJH25" s="248"/>
      <c r="PJI25" s="248"/>
      <c r="PJJ25" s="248"/>
      <c r="PJK25" s="248"/>
      <c r="PJL25" s="248"/>
      <c r="PJM25" s="248"/>
      <c r="PJN25" s="248"/>
      <c r="PJO25" s="248"/>
      <c r="PJP25" s="248"/>
      <c r="PJQ25" s="248"/>
      <c r="PJR25" s="248"/>
      <c r="PJS25" s="248"/>
      <c r="PJT25" s="248"/>
      <c r="PJU25" s="248"/>
      <c r="PJV25" s="248"/>
      <c r="PJW25" s="248"/>
      <c r="PJX25" s="248"/>
      <c r="PJY25" s="248"/>
      <c r="PJZ25" s="248"/>
      <c r="PKA25" s="248"/>
      <c r="PKB25" s="248"/>
      <c r="PKC25" s="248"/>
      <c r="PKD25" s="248"/>
      <c r="PKE25" s="248"/>
      <c r="PKF25" s="248"/>
      <c r="PKG25" s="248"/>
      <c r="PKH25" s="248"/>
      <c r="PKI25" s="248"/>
      <c r="PKJ25" s="248"/>
      <c r="PKK25" s="248"/>
      <c r="PKL25" s="248"/>
      <c r="PKM25" s="248"/>
      <c r="PKN25" s="248"/>
      <c r="PKO25" s="248"/>
      <c r="PKP25" s="248"/>
      <c r="PKQ25" s="248"/>
      <c r="PKR25" s="248"/>
      <c r="PKS25" s="248"/>
      <c r="PKT25" s="248"/>
      <c r="PKU25" s="248"/>
      <c r="PKV25" s="248"/>
      <c r="PKW25" s="248"/>
      <c r="PKX25" s="248"/>
      <c r="PKY25" s="248"/>
      <c r="PKZ25" s="248"/>
      <c r="PLA25" s="248"/>
      <c r="PLB25" s="248"/>
      <c r="PLC25" s="248"/>
      <c r="PLD25" s="248"/>
      <c r="PLE25" s="248"/>
      <c r="PLF25" s="248"/>
      <c r="PLG25" s="248"/>
      <c r="PLH25" s="248"/>
      <c r="PLI25" s="248"/>
      <c r="PLJ25" s="248"/>
      <c r="PLK25" s="248"/>
      <c r="PLL25" s="248"/>
      <c r="PLM25" s="248"/>
      <c r="PLN25" s="248"/>
      <c r="PLO25" s="248"/>
      <c r="PLP25" s="248"/>
      <c r="PLQ25" s="248"/>
      <c r="PLR25" s="248"/>
      <c r="PLS25" s="248"/>
      <c r="PLT25" s="248"/>
      <c r="PLU25" s="248"/>
      <c r="PLV25" s="248"/>
      <c r="PLW25" s="248"/>
      <c r="PLX25" s="248"/>
      <c r="PLY25" s="248"/>
      <c r="PLZ25" s="248"/>
      <c r="PMA25" s="248"/>
      <c r="PMB25" s="248"/>
      <c r="PMC25" s="248"/>
      <c r="PMD25" s="248"/>
      <c r="PME25" s="248"/>
      <c r="PMF25" s="248"/>
      <c r="PMG25" s="248"/>
      <c r="PMH25" s="248"/>
      <c r="PMI25" s="248"/>
      <c r="PMJ25" s="248"/>
      <c r="PMK25" s="248"/>
      <c r="PML25" s="248"/>
      <c r="PMM25" s="248"/>
      <c r="PMN25" s="248"/>
      <c r="PMO25" s="248"/>
      <c r="PMP25" s="248"/>
      <c r="PMQ25" s="248"/>
      <c r="PMR25" s="248"/>
      <c r="PMS25" s="248"/>
      <c r="PMT25" s="248"/>
      <c r="PMU25" s="248"/>
      <c r="PMV25" s="248"/>
      <c r="PMW25" s="248"/>
      <c r="PMX25" s="248"/>
      <c r="PMY25" s="248"/>
      <c r="PMZ25" s="248"/>
      <c r="PNA25" s="248"/>
      <c r="PNB25" s="248"/>
      <c r="PNC25" s="248"/>
      <c r="PND25" s="248"/>
      <c r="PNE25" s="248"/>
      <c r="PNF25" s="248"/>
      <c r="PNG25" s="248"/>
      <c r="PNH25" s="248"/>
      <c r="PNI25" s="248"/>
      <c r="PNJ25" s="248"/>
      <c r="PNK25" s="248"/>
      <c r="PNL25" s="248"/>
      <c r="PNM25" s="248"/>
      <c r="PNN25" s="248"/>
      <c r="PNO25" s="248"/>
      <c r="PNP25" s="248"/>
      <c r="PNQ25" s="248"/>
      <c r="PNR25" s="248"/>
      <c r="PNS25" s="248"/>
      <c r="PNT25" s="248"/>
      <c r="PNU25" s="248"/>
      <c r="PNV25" s="248"/>
      <c r="PNW25" s="248"/>
      <c r="PNX25" s="248"/>
      <c r="PNY25" s="248"/>
      <c r="PNZ25" s="248"/>
      <c r="POA25" s="248"/>
      <c r="POB25" s="248"/>
      <c r="POC25" s="248"/>
      <c r="POD25" s="248"/>
      <c r="POE25" s="248"/>
      <c r="POF25" s="248"/>
      <c r="POG25" s="248"/>
      <c r="POH25" s="248"/>
      <c r="POI25" s="248"/>
      <c r="POJ25" s="248"/>
      <c r="POK25" s="248"/>
      <c r="POL25" s="248"/>
      <c r="POM25" s="248"/>
      <c r="PON25" s="248"/>
      <c r="POO25" s="248"/>
      <c r="POP25" s="248"/>
      <c r="POQ25" s="248"/>
      <c r="POR25" s="248"/>
      <c r="POS25" s="248"/>
      <c r="POT25" s="248"/>
      <c r="POU25" s="248"/>
      <c r="POV25" s="248"/>
      <c r="POW25" s="248"/>
      <c r="POX25" s="248"/>
      <c r="POY25" s="248"/>
      <c r="POZ25" s="248"/>
      <c r="PPA25" s="248"/>
      <c r="PPB25" s="248"/>
      <c r="PPC25" s="248"/>
      <c r="PPD25" s="248"/>
      <c r="PPE25" s="248"/>
      <c r="PPF25" s="248"/>
      <c r="PPG25" s="248"/>
      <c r="PPH25" s="248"/>
      <c r="PPI25" s="248"/>
      <c r="PPJ25" s="248"/>
      <c r="PPK25" s="248"/>
      <c r="PPL25" s="248"/>
      <c r="PPM25" s="248"/>
      <c r="PPN25" s="248"/>
      <c r="PPO25" s="248"/>
      <c r="PPP25" s="248"/>
      <c r="PPQ25" s="248"/>
      <c r="PPR25" s="248"/>
      <c r="PPS25" s="248"/>
      <c r="PPT25" s="248"/>
      <c r="PPU25" s="248"/>
      <c r="PPV25" s="248"/>
      <c r="PPW25" s="248"/>
      <c r="PPX25" s="248"/>
      <c r="PPY25" s="248"/>
      <c r="PPZ25" s="248"/>
      <c r="PQA25" s="248"/>
      <c r="PQB25" s="248"/>
      <c r="PQC25" s="248"/>
      <c r="PQD25" s="248"/>
      <c r="PQE25" s="248"/>
      <c r="PQF25" s="248"/>
      <c r="PQG25" s="248"/>
      <c r="PQH25" s="248"/>
      <c r="PQI25" s="248"/>
      <c r="PQJ25" s="248"/>
      <c r="PQK25" s="248"/>
      <c r="PQL25" s="248"/>
      <c r="PQM25" s="248"/>
      <c r="PQN25" s="248"/>
      <c r="PQO25" s="248"/>
      <c r="PQP25" s="248"/>
      <c r="PQQ25" s="248"/>
      <c r="PQR25" s="248"/>
      <c r="PQS25" s="248"/>
      <c r="PQT25" s="248"/>
      <c r="PQU25" s="248"/>
      <c r="PQV25" s="248"/>
      <c r="PQW25" s="248"/>
      <c r="PQX25" s="248"/>
      <c r="PQY25" s="248"/>
      <c r="PQZ25" s="248"/>
      <c r="PRA25" s="248"/>
      <c r="PRB25" s="248"/>
      <c r="PRC25" s="248"/>
      <c r="PRD25" s="248"/>
      <c r="PRE25" s="248"/>
      <c r="PRF25" s="248"/>
      <c r="PRG25" s="248"/>
      <c r="PRH25" s="248"/>
      <c r="PRI25" s="248"/>
      <c r="PRJ25" s="248"/>
      <c r="PRK25" s="248"/>
      <c r="PRL25" s="248"/>
      <c r="PRM25" s="248"/>
      <c r="PRN25" s="248"/>
      <c r="PRO25" s="248"/>
      <c r="PRP25" s="248"/>
      <c r="PRQ25" s="248"/>
      <c r="PRR25" s="248"/>
      <c r="PRS25" s="248"/>
      <c r="PRT25" s="248"/>
      <c r="PRU25" s="248"/>
      <c r="PRV25" s="248"/>
      <c r="PRW25" s="248"/>
      <c r="PRX25" s="248"/>
      <c r="PRY25" s="248"/>
      <c r="PRZ25" s="248"/>
      <c r="PSA25" s="248"/>
      <c r="PSB25" s="248"/>
      <c r="PSC25" s="248"/>
      <c r="PSD25" s="248"/>
      <c r="PSE25" s="248"/>
      <c r="PSF25" s="248"/>
      <c r="PSG25" s="248"/>
      <c r="PSH25" s="248"/>
      <c r="PSI25" s="248"/>
      <c r="PSJ25" s="248"/>
      <c r="PSK25" s="248"/>
      <c r="PSL25" s="248"/>
      <c r="PSM25" s="248"/>
      <c r="PSN25" s="248"/>
      <c r="PSO25" s="248"/>
      <c r="PSP25" s="248"/>
      <c r="PSQ25" s="248"/>
      <c r="PSR25" s="248"/>
      <c r="PSS25" s="248"/>
      <c r="PST25" s="248"/>
      <c r="PSU25" s="248"/>
      <c r="PSV25" s="248"/>
      <c r="PSW25" s="248"/>
      <c r="PSX25" s="248"/>
      <c r="PSY25" s="248"/>
      <c r="PSZ25" s="248"/>
      <c r="PTA25" s="248"/>
      <c r="PTB25" s="248"/>
      <c r="PTC25" s="248"/>
      <c r="PTD25" s="248"/>
      <c r="PTE25" s="248"/>
      <c r="PTF25" s="248"/>
      <c r="PTG25" s="248"/>
      <c r="PTH25" s="248"/>
      <c r="PTI25" s="248"/>
      <c r="PTJ25" s="248"/>
      <c r="PTK25" s="248"/>
      <c r="PTL25" s="248"/>
      <c r="PTM25" s="248"/>
      <c r="PTN25" s="248"/>
      <c r="PTO25" s="248"/>
      <c r="PTP25" s="248"/>
      <c r="PTQ25" s="248"/>
      <c r="PTR25" s="248"/>
      <c r="PTS25" s="248"/>
      <c r="PTT25" s="248"/>
      <c r="PTU25" s="248"/>
      <c r="PTV25" s="248"/>
      <c r="PTW25" s="248"/>
      <c r="PTX25" s="248"/>
      <c r="PTY25" s="248"/>
      <c r="PTZ25" s="248"/>
      <c r="PUA25" s="248"/>
      <c r="PUB25" s="248"/>
      <c r="PUC25" s="248"/>
      <c r="PUD25" s="248"/>
      <c r="PUE25" s="248"/>
      <c r="PUF25" s="248"/>
      <c r="PUG25" s="248"/>
      <c r="PUH25" s="248"/>
      <c r="PUI25" s="248"/>
      <c r="PUJ25" s="248"/>
      <c r="PUK25" s="248"/>
      <c r="PUL25" s="248"/>
      <c r="PUM25" s="248"/>
      <c r="PUN25" s="248"/>
      <c r="PUO25" s="248"/>
      <c r="PUP25" s="248"/>
      <c r="PUQ25" s="248"/>
      <c r="PUR25" s="248"/>
      <c r="PUS25" s="248"/>
      <c r="PUT25" s="248"/>
      <c r="PUU25" s="248"/>
      <c r="PUV25" s="248"/>
      <c r="PUW25" s="248"/>
      <c r="PUX25" s="248"/>
      <c r="PUY25" s="248"/>
      <c r="PUZ25" s="248"/>
      <c r="PVA25" s="248"/>
      <c r="PVB25" s="248"/>
      <c r="PVC25" s="248"/>
      <c r="PVD25" s="248"/>
      <c r="PVE25" s="248"/>
      <c r="PVF25" s="248"/>
      <c r="PVG25" s="248"/>
      <c r="PVH25" s="248"/>
      <c r="PVI25" s="248"/>
      <c r="PVJ25" s="248"/>
      <c r="PVK25" s="248"/>
      <c r="PVL25" s="248"/>
      <c r="PVM25" s="248"/>
      <c r="PVN25" s="248"/>
      <c r="PVO25" s="248"/>
      <c r="PVP25" s="248"/>
      <c r="PVQ25" s="248"/>
      <c r="PVR25" s="248"/>
      <c r="PVS25" s="248"/>
      <c r="PVT25" s="248"/>
      <c r="PVU25" s="248"/>
      <c r="PVV25" s="248"/>
      <c r="PVW25" s="248"/>
      <c r="PVX25" s="248"/>
      <c r="PVY25" s="248"/>
      <c r="PVZ25" s="248"/>
      <c r="PWA25" s="248"/>
      <c r="PWB25" s="248"/>
      <c r="PWC25" s="248"/>
      <c r="PWD25" s="248"/>
      <c r="PWE25" s="248"/>
      <c r="PWF25" s="248"/>
      <c r="PWG25" s="248"/>
      <c r="PWH25" s="248"/>
      <c r="PWI25" s="248"/>
      <c r="PWJ25" s="248"/>
      <c r="PWK25" s="248"/>
      <c r="PWL25" s="248"/>
      <c r="PWM25" s="248"/>
      <c r="PWN25" s="248"/>
      <c r="PWO25" s="248"/>
      <c r="PWP25" s="248"/>
      <c r="PWQ25" s="248"/>
      <c r="PWR25" s="248"/>
      <c r="PWS25" s="248"/>
      <c r="PWT25" s="248"/>
      <c r="PWU25" s="248"/>
      <c r="PWV25" s="248"/>
      <c r="PWW25" s="248"/>
      <c r="PWX25" s="248"/>
      <c r="PWY25" s="248"/>
      <c r="PWZ25" s="248"/>
      <c r="PXA25" s="248"/>
      <c r="PXB25" s="248"/>
      <c r="PXC25" s="248"/>
      <c r="PXD25" s="248"/>
      <c r="PXE25" s="248"/>
      <c r="PXF25" s="248"/>
      <c r="PXG25" s="248"/>
      <c r="PXH25" s="248"/>
      <c r="PXI25" s="248"/>
      <c r="PXJ25" s="248"/>
      <c r="PXK25" s="248"/>
      <c r="PXL25" s="248"/>
      <c r="PXM25" s="248"/>
      <c r="PXN25" s="248"/>
      <c r="PXO25" s="248"/>
      <c r="PXP25" s="248"/>
      <c r="PXQ25" s="248"/>
      <c r="PXR25" s="248"/>
      <c r="PXS25" s="248"/>
      <c r="PXT25" s="248"/>
      <c r="PXU25" s="248"/>
      <c r="PXV25" s="248"/>
      <c r="PXW25" s="248"/>
      <c r="PXX25" s="248"/>
      <c r="PXY25" s="248"/>
      <c r="PXZ25" s="248"/>
      <c r="PYA25" s="248"/>
      <c r="PYB25" s="248"/>
      <c r="PYC25" s="248"/>
      <c r="PYD25" s="248"/>
      <c r="PYE25" s="248"/>
      <c r="PYF25" s="248"/>
      <c r="PYG25" s="248"/>
      <c r="PYH25" s="248"/>
      <c r="PYI25" s="248"/>
      <c r="PYJ25" s="248"/>
      <c r="PYK25" s="248"/>
      <c r="PYL25" s="248"/>
      <c r="PYM25" s="248"/>
      <c r="PYN25" s="248"/>
      <c r="PYO25" s="248"/>
      <c r="PYP25" s="248"/>
      <c r="PYQ25" s="248"/>
      <c r="PYR25" s="248"/>
      <c r="PYS25" s="248"/>
      <c r="PYT25" s="248"/>
      <c r="PYU25" s="248"/>
      <c r="PYV25" s="248"/>
      <c r="PYW25" s="248"/>
      <c r="PYX25" s="248"/>
      <c r="PYY25" s="248"/>
      <c r="PYZ25" s="248"/>
      <c r="PZA25" s="248"/>
      <c r="PZB25" s="248"/>
      <c r="PZC25" s="248"/>
      <c r="PZD25" s="248"/>
      <c r="PZE25" s="248"/>
      <c r="PZF25" s="248"/>
      <c r="PZG25" s="248"/>
      <c r="PZH25" s="248"/>
      <c r="PZI25" s="248"/>
      <c r="PZJ25" s="248"/>
      <c r="PZK25" s="248"/>
      <c r="PZL25" s="248"/>
      <c r="PZM25" s="248"/>
      <c r="PZN25" s="248"/>
      <c r="PZO25" s="248"/>
      <c r="PZP25" s="248"/>
      <c r="PZQ25" s="248"/>
      <c r="PZR25" s="248"/>
      <c r="PZS25" s="248"/>
      <c r="PZT25" s="248"/>
      <c r="PZU25" s="248"/>
      <c r="PZV25" s="248"/>
      <c r="PZW25" s="248"/>
      <c r="PZX25" s="248"/>
      <c r="PZY25" s="248"/>
      <c r="PZZ25" s="248"/>
      <c r="QAA25" s="248"/>
      <c r="QAB25" s="248"/>
      <c r="QAC25" s="248"/>
      <c r="QAD25" s="248"/>
      <c r="QAE25" s="248"/>
      <c r="QAF25" s="248"/>
      <c r="QAG25" s="248"/>
      <c r="QAH25" s="248"/>
      <c r="QAI25" s="248"/>
      <c r="QAJ25" s="248"/>
      <c r="QAK25" s="248"/>
      <c r="QAL25" s="248"/>
      <c r="QAM25" s="248"/>
      <c r="QAN25" s="248"/>
      <c r="QAO25" s="248"/>
      <c r="QAP25" s="248"/>
      <c r="QAQ25" s="248"/>
      <c r="QAR25" s="248"/>
      <c r="QAS25" s="248"/>
      <c r="QAT25" s="248"/>
      <c r="QAU25" s="248"/>
      <c r="QAV25" s="248"/>
      <c r="QAW25" s="248"/>
      <c r="QAX25" s="248"/>
      <c r="QAY25" s="248"/>
      <c r="QAZ25" s="248"/>
      <c r="QBA25" s="248"/>
      <c r="QBB25" s="248"/>
      <c r="QBC25" s="248"/>
      <c r="QBD25" s="248"/>
      <c r="QBE25" s="248"/>
      <c r="QBF25" s="248"/>
      <c r="QBG25" s="248"/>
      <c r="QBH25" s="248"/>
      <c r="QBI25" s="248"/>
      <c r="QBJ25" s="248"/>
      <c r="QBK25" s="248"/>
      <c r="QBL25" s="248"/>
      <c r="QBM25" s="248"/>
      <c r="QBN25" s="248"/>
      <c r="QBO25" s="248"/>
      <c r="QBP25" s="248"/>
      <c r="QBQ25" s="248"/>
      <c r="QBR25" s="248"/>
      <c r="QBS25" s="248"/>
      <c r="QBT25" s="248"/>
      <c r="QBU25" s="248"/>
      <c r="QBV25" s="248"/>
      <c r="QBW25" s="248"/>
      <c r="QBX25" s="248"/>
      <c r="QBY25" s="248"/>
      <c r="QBZ25" s="248"/>
      <c r="QCA25" s="248"/>
      <c r="QCB25" s="248"/>
      <c r="QCC25" s="248"/>
      <c r="QCD25" s="248"/>
      <c r="QCE25" s="248"/>
      <c r="QCF25" s="248"/>
      <c r="QCG25" s="248"/>
      <c r="QCH25" s="248"/>
      <c r="QCI25" s="248"/>
      <c r="QCJ25" s="248"/>
      <c r="QCK25" s="248"/>
      <c r="QCL25" s="248"/>
      <c r="QCM25" s="248"/>
      <c r="QCN25" s="248"/>
      <c r="QCO25" s="248"/>
      <c r="QCP25" s="248"/>
      <c r="QCQ25" s="248"/>
      <c r="QCR25" s="248"/>
      <c r="QCS25" s="248"/>
      <c r="QCT25" s="248"/>
      <c r="QCU25" s="248"/>
      <c r="QCV25" s="248"/>
      <c r="QCW25" s="248"/>
      <c r="QCX25" s="248"/>
      <c r="QCY25" s="248"/>
      <c r="QCZ25" s="248"/>
      <c r="QDA25" s="248"/>
      <c r="QDB25" s="248"/>
      <c r="QDC25" s="248"/>
      <c r="QDD25" s="248"/>
      <c r="QDE25" s="248"/>
      <c r="QDF25" s="248"/>
      <c r="QDG25" s="248"/>
      <c r="QDH25" s="248"/>
      <c r="QDI25" s="248"/>
      <c r="QDJ25" s="248"/>
      <c r="QDK25" s="248"/>
      <c r="QDL25" s="248"/>
      <c r="QDM25" s="248"/>
      <c r="QDN25" s="248"/>
      <c r="QDO25" s="248"/>
      <c r="QDP25" s="248"/>
      <c r="QDQ25" s="248"/>
      <c r="QDR25" s="248"/>
      <c r="QDS25" s="248"/>
      <c r="QDT25" s="248"/>
      <c r="QDU25" s="248"/>
      <c r="QDV25" s="248"/>
      <c r="QDW25" s="248"/>
      <c r="QDX25" s="248"/>
      <c r="QDY25" s="248"/>
      <c r="QDZ25" s="248"/>
      <c r="QEA25" s="248"/>
      <c r="QEB25" s="248"/>
      <c r="QEC25" s="248"/>
      <c r="QED25" s="248"/>
      <c r="QEE25" s="248"/>
      <c r="QEF25" s="248"/>
      <c r="QEG25" s="248"/>
      <c r="QEH25" s="248"/>
      <c r="QEI25" s="248"/>
      <c r="QEJ25" s="248"/>
      <c r="QEK25" s="248"/>
      <c r="QEL25" s="248"/>
      <c r="QEM25" s="248"/>
      <c r="QEN25" s="248"/>
      <c r="QEO25" s="248"/>
      <c r="QEP25" s="248"/>
      <c r="QEQ25" s="248"/>
      <c r="QER25" s="248"/>
      <c r="QES25" s="248"/>
      <c r="QET25" s="248"/>
      <c r="QEU25" s="248"/>
      <c r="QEV25" s="248"/>
      <c r="QEW25" s="248"/>
      <c r="QEX25" s="248"/>
      <c r="QEY25" s="248"/>
      <c r="QEZ25" s="248"/>
      <c r="QFA25" s="248"/>
      <c r="QFB25" s="248"/>
      <c r="QFC25" s="248"/>
      <c r="QFD25" s="248"/>
      <c r="QFE25" s="248"/>
      <c r="QFF25" s="248"/>
      <c r="QFG25" s="248"/>
      <c r="QFH25" s="248"/>
      <c r="QFI25" s="248"/>
      <c r="QFJ25" s="248"/>
      <c r="QFK25" s="248"/>
      <c r="QFL25" s="248"/>
      <c r="QFM25" s="248"/>
      <c r="QFN25" s="248"/>
      <c r="QFO25" s="248"/>
      <c r="QFP25" s="248"/>
      <c r="QFQ25" s="248"/>
      <c r="QFR25" s="248"/>
      <c r="QFS25" s="248"/>
      <c r="QFT25" s="248"/>
      <c r="QFU25" s="248"/>
      <c r="QFV25" s="248"/>
      <c r="QFW25" s="248"/>
      <c r="QFX25" s="248"/>
      <c r="QFY25" s="248"/>
      <c r="QFZ25" s="248"/>
      <c r="QGA25" s="248"/>
      <c r="QGB25" s="248"/>
      <c r="QGC25" s="248"/>
      <c r="QGD25" s="248"/>
      <c r="QGE25" s="248"/>
      <c r="QGF25" s="248"/>
      <c r="QGG25" s="248"/>
      <c r="QGH25" s="248"/>
      <c r="QGI25" s="248"/>
      <c r="QGJ25" s="248"/>
      <c r="QGK25" s="248"/>
      <c r="QGL25" s="248"/>
      <c r="QGM25" s="248"/>
      <c r="QGN25" s="248"/>
      <c r="QGO25" s="248"/>
      <c r="QGP25" s="248"/>
      <c r="QGQ25" s="248"/>
      <c r="QGR25" s="248"/>
      <c r="QGS25" s="248"/>
      <c r="QGT25" s="248"/>
      <c r="QGU25" s="248"/>
      <c r="QGV25" s="248"/>
      <c r="QGW25" s="248"/>
      <c r="QGX25" s="248"/>
      <c r="QGY25" s="248"/>
      <c r="QGZ25" s="248"/>
      <c r="QHA25" s="248"/>
      <c r="QHB25" s="248"/>
      <c r="QHC25" s="248"/>
      <c r="QHD25" s="248"/>
      <c r="QHE25" s="248"/>
      <c r="QHF25" s="248"/>
      <c r="QHG25" s="248"/>
      <c r="QHH25" s="248"/>
      <c r="QHI25" s="248"/>
      <c r="QHJ25" s="248"/>
      <c r="QHK25" s="248"/>
      <c r="QHL25" s="248"/>
      <c r="QHM25" s="248"/>
      <c r="QHN25" s="248"/>
      <c r="QHO25" s="248"/>
      <c r="QHP25" s="248"/>
      <c r="QHQ25" s="248"/>
      <c r="QHR25" s="248"/>
      <c r="QHS25" s="248"/>
      <c r="QHT25" s="248"/>
      <c r="QHU25" s="248"/>
      <c r="QHV25" s="248"/>
      <c r="QHW25" s="248"/>
      <c r="QHX25" s="248"/>
      <c r="QHY25" s="248"/>
      <c r="QHZ25" s="248"/>
      <c r="QIA25" s="248"/>
      <c r="QIB25" s="248"/>
      <c r="QIC25" s="248"/>
      <c r="QID25" s="248"/>
      <c r="QIE25" s="248"/>
      <c r="QIF25" s="248"/>
      <c r="QIG25" s="248"/>
      <c r="QIH25" s="248"/>
      <c r="QII25" s="248"/>
      <c r="QIJ25" s="248"/>
      <c r="QIK25" s="248"/>
      <c r="QIL25" s="248"/>
      <c r="QIM25" s="248"/>
      <c r="QIN25" s="248"/>
      <c r="QIO25" s="248"/>
      <c r="QIP25" s="248"/>
      <c r="QIQ25" s="248"/>
      <c r="QIR25" s="248"/>
      <c r="QIS25" s="248"/>
      <c r="QIT25" s="248"/>
      <c r="QIU25" s="248"/>
      <c r="QIV25" s="248"/>
      <c r="QIW25" s="248"/>
      <c r="QIX25" s="248"/>
      <c r="QIY25" s="248"/>
      <c r="QIZ25" s="248"/>
      <c r="QJA25" s="248"/>
      <c r="QJB25" s="248"/>
      <c r="QJC25" s="248"/>
      <c r="QJD25" s="248"/>
      <c r="QJE25" s="248"/>
      <c r="QJF25" s="248"/>
      <c r="QJG25" s="248"/>
      <c r="QJH25" s="248"/>
      <c r="QJI25" s="248"/>
      <c r="QJJ25" s="248"/>
      <c r="QJK25" s="248"/>
      <c r="QJL25" s="248"/>
      <c r="QJM25" s="248"/>
      <c r="QJN25" s="248"/>
      <c r="QJO25" s="248"/>
      <c r="QJP25" s="248"/>
      <c r="QJQ25" s="248"/>
      <c r="QJR25" s="248"/>
      <c r="QJS25" s="248"/>
      <c r="QJT25" s="248"/>
      <c r="QJU25" s="248"/>
      <c r="QJV25" s="248"/>
      <c r="QJW25" s="248"/>
      <c r="QJX25" s="248"/>
      <c r="QJY25" s="248"/>
      <c r="QJZ25" s="248"/>
      <c r="QKA25" s="248"/>
      <c r="QKB25" s="248"/>
      <c r="QKC25" s="248"/>
      <c r="QKD25" s="248"/>
      <c r="QKE25" s="248"/>
      <c r="QKF25" s="248"/>
      <c r="QKG25" s="248"/>
      <c r="QKH25" s="248"/>
      <c r="QKI25" s="248"/>
      <c r="QKJ25" s="248"/>
      <c r="QKK25" s="248"/>
      <c r="QKL25" s="248"/>
      <c r="QKM25" s="248"/>
      <c r="QKN25" s="248"/>
      <c r="QKO25" s="248"/>
      <c r="QKP25" s="248"/>
      <c r="QKQ25" s="248"/>
      <c r="QKR25" s="248"/>
      <c r="QKS25" s="248"/>
      <c r="QKT25" s="248"/>
      <c r="QKU25" s="248"/>
      <c r="QKV25" s="248"/>
      <c r="QKW25" s="248"/>
      <c r="QKX25" s="248"/>
      <c r="QKY25" s="248"/>
      <c r="QKZ25" s="248"/>
      <c r="QLA25" s="248"/>
      <c r="QLB25" s="248"/>
      <c r="QLC25" s="248"/>
      <c r="QLD25" s="248"/>
      <c r="QLE25" s="248"/>
      <c r="QLF25" s="248"/>
      <c r="QLG25" s="248"/>
      <c r="QLH25" s="248"/>
      <c r="QLI25" s="248"/>
      <c r="QLJ25" s="248"/>
      <c r="QLK25" s="248"/>
      <c r="QLL25" s="248"/>
      <c r="QLM25" s="248"/>
      <c r="QLN25" s="248"/>
      <c r="QLO25" s="248"/>
      <c r="QLP25" s="248"/>
      <c r="QLQ25" s="248"/>
      <c r="QLR25" s="248"/>
      <c r="QLS25" s="248"/>
      <c r="QLT25" s="248"/>
      <c r="QLU25" s="248"/>
      <c r="QLV25" s="248"/>
      <c r="QLW25" s="248"/>
      <c r="QLX25" s="248"/>
      <c r="QLY25" s="248"/>
      <c r="QLZ25" s="248"/>
      <c r="QMA25" s="248"/>
      <c r="QMB25" s="248"/>
      <c r="QMC25" s="248"/>
      <c r="QMD25" s="248"/>
      <c r="QME25" s="248"/>
      <c r="QMF25" s="248"/>
      <c r="QMG25" s="248"/>
      <c r="QMH25" s="248"/>
      <c r="QMI25" s="248"/>
      <c r="QMJ25" s="248"/>
      <c r="QMK25" s="248"/>
      <c r="QML25" s="248"/>
      <c r="QMM25" s="248"/>
      <c r="QMN25" s="248"/>
      <c r="QMO25" s="248"/>
      <c r="QMP25" s="248"/>
      <c r="QMQ25" s="248"/>
      <c r="QMR25" s="248"/>
      <c r="QMS25" s="248"/>
      <c r="QMT25" s="248"/>
      <c r="QMU25" s="248"/>
      <c r="QMV25" s="248"/>
      <c r="QMW25" s="248"/>
      <c r="QMX25" s="248"/>
      <c r="QMY25" s="248"/>
      <c r="QMZ25" s="248"/>
      <c r="QNA25" s="248"/>
      <c r="QNB25" s="248"/>
      <c r="QNC25" s="248"/>
      <c r="QND25" s="248"/>
      <c r="QNE25" s="248"/>
      <c r="QNF25" s="248"/>
      <c r="QNG25" s="248"/>
      <c r="QNH25" s="248"/>
      <c r="QNI25" s="248"/>
      <c r="QNJ25" s="248"/>
      <c r="QNK25" s="248"/>
      <c r="QNL25" s="248"/>
      <c r="QNM25" s="248"/>
      <c r="QNN25" s="248"/>
      <c r="QNO25" s="248"/>
      <c r="QNP25" s="248"/>
      <c r="QNQ25" s="248"/>
      <c r="QNR25" s="248"/>
      <c r="QNS25" s="248"/>
      <c r="QNT25" s="248"/>
      <c r="QNU25" s="248"/>
      <c r="QNV25" s="248"/>
      <c r="QNW25" s="248"/>
      <c r="QNX25" s="248"/>
      <c r="QNY25" s="248"/>
      <c r="QNZ25" s="248"/>
      <c r="QOA25" s="248"/>
      <c r="QOB25" s="248"/>
      <c r="QOC25" s="248"/>
      <c r="QOD25" s="248"/>
      <c r="QOE25" s="248"/>
      <c r="QOF25" s="248"/>
      <c r="QOG25" s="248"/>
      <c r="QOH25" s="248"/>
      <c r="QOI25" s="248"/>
      <c r="QOJ25" s="248"/>
      <c r="QOK25" s="248"/>
      <c r="QOL25" s="248"/>
      <c r="QOM25" s="248"/>
      <c r="QON25" s="248"/>
      <c r="QOO25" s="248"/>
      <c r="QOP25" s="248"/>
      <c r="QOQ25" s="248"/>
      <c r="QOR25" s="248"/>
      <c r="QOS25" s="248"/>
      <c r="QOT25" s="248"/>
      <c r="QOU25" s="248"/>
      <c r="QOV25" s="248"/>
      <c r="QOW25" s="248"/>
      <c r="QOX25" s="248"/>
      <c r="QOY25" s="248"/>
      <c r="QOZ25" s="248"/>
      <c r="QPA25" s="248"/>
      <c r="QPB25" s="248"/>
      <c r="QPC25" s="248"/>
      <c r="QPD25" s="248"/>
      <c r="QPE25" s="248"/>
      <c r="QPF25" s="248"/>
      <c r="QPG25" s="248"/>
      <c r="QPH25" s="248"/>
      <c r="QPI25" s="248"/>
      <c r="QPJ25" s="248"/>
      <c r="QPK25" s="248"/>
      <c r="QPL25" s="248"/>
      <c r="QPM25" s="248"/>
      <c r="QPN25" s="248"/>
      <c r="QPO25" s="248"/>
      <c r="QPP25" s="248"/>
      <c r="QPQ25" s="248"/>
      <c r="QPR25" s="248"/>
      <c r="QPS25" s="248"/>
      <c r="QPT25" s="248"/>
      <c r="QPU25" s="248"/>
      <c r="QPV25" s="248"/>
      <c r="QPW25" s="248"/>
      <c r="QPX25" s="248"/>
      <c r="QPY25" s="248"/>
      <c r="QPZ25" s="248"/>
      <c r="QQA25" s="248"/>
      <c r="QQB25" s="248"/>
      <c r="QQC25" s="248"/>
      <c r="QQD25" s="248"/>
      <c r="QQE25" s="248"/>
      <c r="QQF25" s="248"/>
      <c r="QQG25" s="248"/>
      <c r="QQH25" s="248"/>
      <c r="QQI25" s="248"/>
      <c r="QQJ25" s="248"/>
      <c r="QQK25" s="248"/>
      <c r="QQL25" s="248"/>
      <c r="QQM25" s="248"/>
      <c r="QQN25" s="248"/>
      <c r="QQO25" s="248"/>
      <c r="QQP25" s="248"/>
      <c r="QQQ25" s="248"/>
      <c r="QQR25" s="248"/>
      <c r="QQS25" s="248"/>
      <c r="QQT25" s="248"/>
      <c r="QQU25" s="248"/>
      <c r="QQV25" s="248"/>
      <c r="QQW25" s="248"/>
      <c r="QQX25" s="248"/>
      <c r="QQY25" s="248"/>
      <c r="QQZ25" s="248"/>
      <c r="QRA25" s="248"/>
      <c r="QRB25" s="248"/>
      <c r="QRC25" s="248"/>
      <c r="QRD25" s="248"/>
      <c r="QRE25" s="248"/>
      <c r="QRF25" s="248"/>
      <c r="QRG25" s="248"/>
      <c r="QRH25" s="248"/>
      <c r="QRI25" s="248"/>
      <c r="QRJ25" s="248"/>
      <c r="QRK25" s="248"/>
      <c r="QRL25" s="248"/>
      <c r="QRM25" s="248"/>
      <c r="QRN25" s="248"/>
      <c r="QRO25" s="248"/>
      <c r="QRP25" s="248"/>
      <c r="QRQ25" s="248"/>
      <c r="QRR25" s="248"/>
      <c r="QRS25" s="248"/>
      <c r="QRT25" s="248"/>
      <c r="QRU25" s="248"/>
      <c r="QRV25" s="248"/>
      <c r="QRW25" s="248"/>
      <c r="QRX25" s="248"/>
      <c r="QRY25" s="248"/>
      <c r="QRZ25" s="248"/>
      <c r="QSA25" s="248"/>
      <c r="QSB25" s="248"/>
      <c r="QSC25" s="248"/>
      <c r="QSD25" s="248"/>
      <c r="QSE25" s="248"/>
      <c r="QSF25" s="248"/>
      <c r="QSG25" s="248"/>
      <c r="QSH25" s="248"/>
      <c r="QSI25" s="248"/>
      <c r="QSJ25" s="248"/>
      <c r="QSK25" s="248"/>
      <c r="QSL25" s="248"/>
      <c r="QSM25" s="248"/>
      <c r="QSN25" s="248"/>
      <c r="QSO25" s="248"/>
      <c r="QSP25" s="248"/>
      <c r="QSQ25" s="248"/>
      <c r="QSR25" s="248"/>
      <c r="QSS25" s="248"/>
      <c r="QST25" s="248"/>
      <c r="QSU25" s="248"/>
      <c r="QSV25" s="248"/>
      <c r="QSW25" s="248"/>
      <c r="QSX25" s="248"/>
      <c r="QSY25" s="248"/>
      <c r="QSZ25" s="248"/>
      <c r="QTA25" s="248"/>
      <c r="QTB25" s="248"/>
      <c r="QTC25" s="248"/>
      <c r="QTD25" s="248"/>
      <c r="QTE25" s="248"/>
      <c r="QTF25" s="248"/>
      <c r="QTG25" s="248"/>
      <c r="QTH25" s="248"/>
      <c r="QTI25" s="248"/>
      <c r="QTJ25" s="248"/>
      <c r="QTK25" s="248"/>
      <c r="QTL25" s="248"/>
      <c r="QTM25" s="248"/>
      <c r="QTN25" s="248"/>
      <c r="QTO25" s="248"/>
      <c r="QTP25" s="248"/>
      <c r="QTQ25" s="248"/>
      <c r="QTR25" s="248"/>
      <c r="QTS25" s="248"/>
      <c r="QTT25" s="248"/>
      <c r="QTU25" s="248"/>
      <c r="QTV25" s="248"/>
      <c r="QTW25" s="248"/>
      <c r="QTX25" s="248"/>
      <c r="QTY25" s="248"/>
      <c r="QTZ25" s="248"/>
      <c r="QUA25" s="248"/>
      <c r="QUB25" s="248"/>
      <c r="QUC25" s="248"/>
      <c r="QUD25" s="248"/>
      <c r="QUE25" s="248"/>
      <c r="QUF25" s="248"/>
      <c r="QUG25" s="248"/>
      <c r="QUH25" s="248"/>
      <c r="QUI25" s="248"/>
      <c r="QUJ25" s="248"/>
      <c r="QUK25" s="248"/>
      <c r="QUL25" s="248"/>
      <c r="QUM25" s="248"/>
      <c r="QUN25" s="248"/>
      <c r="QUO25" s="248"/>
      <c r="QUP25" s="248"/>
      <c r="QUQ25" s="248"/>
      <c r="QUR25" s="248"/>
      <c r="QUS25" s="248"/>
      <c r="QUT25" s="248"/>
      <c r="QUU25" s="248"/>
      <c r="QUV25" s="248"/>
      <c r="QUW25" s="248"/>
      <c r="QUX25" s="248"/>
      <c r="QUY25" s="248"/>
      <c r="QUZ25" s="248"/>
      <c r="QVA25" s="248"/>
      <c r="QVB25" s="248"/>
      <c r="QVC25" s="248"/>
      <c r="QVD25" s="248"/>
      <c r="QVE25" s="248"/>
      <c r="QVF25" s="248"/>
      <c r="QVG25" s="248"/>
      <c r="QVH25" s="248"/>
      <c r="QVI25" s="248"/>
      <c r="QVJ25" s="248"/>
      <c r="QVK25" s="248"/>
      <c r="QVL25" s="248"/>
      <c r="QVM25" s="248"/>
      <c r="QVN25" s="248"/>
      <c r="QVO25" s="248"/>
      <c r="QVP25" s="248"/>
      <c r="QVQ25" s="248"/>
      <c r="QVR25" s="248"/>
      <c r="QVS25" s="248"/>
      <c r="QVT25" s="248"/>
      <c r="QVU25" s="248"/>
      <c r="QVV25" s="248"/>
      <c r="QVW25" s="248"/>
      <c r="QVX25" s="248"/>
      <c r="QVY25" s="248"/>
      <c r="QVZ25" s="248"/>
      <c r="QWA25" s="248"/>
      <c r="QWB25" s="248"/>
      <c r="QWC25" s="248"/>
      <c r="QWD25" s="248"/>
      <c r="QWE25" s="248"/>
      <c r="QWF25" s="248"/>
      <c r="QWG25" s="248"/>
      <c r="QWH25" s="248"/>
      <c r="QWI25" s="248"/>
      <c r="QWJ25" s="248"/>
      <c r="QWK25" s="248"/>
      <c r="QWL25" s="248"/>
      <c r="QWM25" s="248"/>
      <c r="QWN25" s="248"/>
      <c r="QWO25" s="248"/>
      <c r="QWP25" s="248"/>
      <c r="QWQ25" s="248"/>
      <c r="QWR25" s="248"/>
      <c r="QWS25" s="248"/>
      <c r="QWT25" s="248"/>
      <c r="QWU25" s="248"/>
      <c r="QWV25" s="248"/>
      <c r="QWW25" s="248"/>
      <c r="QWX25" s="248"/>
      <c r="QWY25" s="248"/>
      <c r="QWZ25" s="248"/>
      <c r="QXA25" s="248"/>
      <c r="QXB25" s="248"/>
      <c r="QXC25" s="248"/>
      <c r="QXD25" s="248"/>
      <c r="QXE25" s="248"/>
      <c r="QXF25" s="248"/>
      <c r="QXG25" s="248"/>
      <c r="QXH25" s="248"/>
      <c r="QXI25" s="248"/>
      <c r="QXJ25" s="248"/>
      <c r="QXK25" s="248"/>
      <c r="QXL25" s="248"/>
      <c r="QXM25" s="248"/>
      <c r="QXN25" s="248"/>
      <c r="QXO25" s="248"/>
      <c r="QXP25" s="248"/>
      <c r="QXQ25" s="248"/>
      <c r="QXR25" s="248"/>
      <c r="QXS25" s="248"/>
      <c r="QXT25" s="248"/>
      <c r="QXU25" s="248"/>
      <c r="QXV25" s="248"/>
      <c r="QXW25" s="248"/>
      <c r="QXX25" s="248"/>
      <c r="QXY25" s="248"/>
      <c r="QXZ25" s="248"/>
      <c r="QYA25" s="248"/>
      <c r="QYB25" s="248"/>
      <c r="QYC25" s="248"/>
      <c r="QYD25" s="248"/>
      <c r="QYE25" s="248"/>
      <c r="QYF25" s="248"/>
      <c r="QYG25" s="248"/>
      <c r="QYH25" s="248"/>
      <c r="QYI25" s="248"/>
      <c r="QYJ25" s="248"/>
      <c r="QYK25" s="248"/>
      <c r="QYL25" s="248"/>
      <c r="QYM25" s="248"/>
      <c r="QYN25" s="248"/>
      <c r="QYO25" s="248"/>
      <c r="QYP25" s="248"/>
      <c r="QYQ25" s="248"/>
      <c r="QYR25" s="248"/>
      <c r="QYS25" s="248"/>
      <c r="QYT25" s="248"/>
      <c r="QYU25" s="248"/>
      <c r="QYV25" s="248"/>
      <c r="QYW25" s="248"/>
      <c r="QYX25" s="248"/>
      <c r="QYY25" s="248"/>
      <c r="QYZ25" s="248"/>
      <c r="QZA25" s="248"/>
      <c r="QZB25" s="248"/>
      <c r="QZC25" s="248"/>
      <c r="QZD25" s="248"/>
      <c r="QZE25" s="248"/>
      <c r="QZF25" s="248"/>
      <c r="QZG25" s="248"/>
      <c r="QZH25" s="248"/>
      <c r="QZI25" s="248"/>
      <c r="QZJ25" s="248"/>
      <c r="QZK25" s="248"/>
      <c r="QZL25" s="248"/>
      <c r="QZM25" s="248"/>
      <c r="QZN25" s="248"/>
      <c r="QZO25" s="248"/>
      <c r="QZP25" s="248"/>
      <c r="QZQ25" s="248"/>
      <c r="QZR25" s="248"/>
      <c r="QZS25" s="248"/>
      <c r="QZT25" s="248"/>
      <c r="QZU25" s="248"/>
      <c r="QZV25" s="248"/>
      <c r="QZW25" s="248"/>
      <c r="QZX25" s="248"/>
      <c r="QZY25" s="248"/>
      <c r="QZZ25" s="248"/>
      <c r="RAA25" s="248"/>
      <c r="RAB25" s="248"/>
      <c r="RAC25" s="248"/>
      <c r="RAD25" s="248"/>
      <c r="RAE25" s="248"/>
      <c r="RAF25" s="248"/>
      <c r="RAG25" s="248"/>
      <c r="RAH25" s="248"/>
      <c r="RAI25" s="248"/>
      <c r="RAJ25" s="248"/>
      <c r="RAK25" s="248"/>
      <c r="RAL25" s="248"/>
      <c r="RAM25" s="248"/>
      <c r="RAN25" s="248"/>
      <c r="RAO25" s="248"/>
      <c r="RAP25" s="248"/>
      <c r="RAQ25" s="248"/>
      <c r="RAR25" s="248"/>
      <c r="RAS25" s="248"/>
      <c r="RAT25" s="248"/>
      <c r="RAU25" s="248"/>
      <c r="RAV25" s="248"/>
      <c r="RAW25" s="248"/>
      <c r="RAX25" s="248"/>
      <c r="RAY25" s="248"/>
      <c r="RAZ25" s="248"/>
      <c r="RBA25" s="248"/>
      <c r="RBB25" s="248"/>
      <c r="RBC25" s="248"/>
      <c r="RBD25" s="248"/>
      <c r="RBE25" s="248"/>
      <c r="RBF25" s="248"/>
      <c r="RBG25" s="248"/>
      <c r="RBH25" s="248"/>
      <c r="RBI25" s="248"/>
      <c r="RBJ25" s="248"/>
      <c r="RBK25" s="248"/>
      <c r="RBL25" s="248"/>
      <c r="RBM25" s="248"/>
      <c r="RBN25" s="248"/>
      <c r="RBO25" s="248"/>
      <c r="RBP25" s="248"/>
      <c r="RBQ25" s="248"/>
      <c r="RBR25" s="248"/>
      <c r="RBS25" s="248"/>
      <c r="RBT25" s="248"/>
      <c r="RBU25" s="248"/>
      <c r="RBV25" s="248"/>
      <c r="RBW25" s="248"/>
      <c r="RBX25" s="248"/>
      <c r="RBY25" s="248"/>
      <c r="RBZ25" s="248"/>
      <c r="RCA25" s="248"/>
      <c r="RCB25" s="248"/>
      <c r="RCC25" s="248"/>
      <c r="RCD25" s="248"/>
      <c r="RCE25" s="248"/>
      <c r="RCF25" s="248"/>
      <c r="RCG25" s="248"/>
      <c r="RCH25" s="248"/>
      <c r="RCI25" s="248"/>
      <c r="RCJ25" s="248"/>
      <c r="RCK25" s="248"/>
      <c r="RCL25" s="248"/>
      <c r="RCM25" s="248"/>
      <c r="RCN25" s="248"/>
      <c r="RCO25" s="248"/>
      <c r="RCP25" s="248"/>
      <c r="RCQ25" s="248"/>
      <c r="RCR25" s="248"/>
      <c r="RCS25" s="248"/>
      <c r="RCT25" s="248"/>
      <c r="RCU25" s="248"/>
      <c r="RCV25" s="248"/>
      <c r="RCW25" s="248"/>
      <c r="RCX25" s="248"/>
      <c r="RCY25" s="248"/>
      <c r="RCZ25" s="248"/>
      <c r="RDA25" s="248"/>
      <c r="RDB25" s="248"/>
      <c r="RDC25" s="248"/>
      <c r="RDD25" s="248"/>
      <c r="RDE25" s="248"/>
      <c r="RDF25" s="248"/>
      <c r="RDG25" s="248"/>
      <c r="RDH25" s="248"/>
      <c r="RDI25" s="248"/>
      <c r="RDJ25" s="248"/>
      <c r="RDK25" s="248"/>
      <c r="RDL25" s="248"/>
      <c r="RDM25" s="248"/>
      <c r="RDN25" s="248"/>
      <c r="RDO25" s="248"/>
      <c r="RDP25" s="248"/>
      <c r="RDQ25" s="248"/>
      <c r="RDR25" s="248"/>
      <c r="RDS25" s="248"/>
      <c r="RDT25" s="248"/>
      <c r="RDU25" s="248"/>
      <c r="RDV25" s="248"/>
      <c r="RDW25" s="248"/>
      <c r="RDX25" s="248"/>
      <c r="RDY25" s="248"/>
      <c r="RDZ25" s="248"/>
      <c r="REA25" s="248"/>
      <c r="REB25" s="248"/>
      <c r="REC25" s="248"/>
      <c r="RED25" s="248"/>
      <c r="REE25" s="248"/>
      <c r="REF25" s="248"/>
      <c r="REG25" s="248"/>
      <c r="REH25" s="248"/>
      <c r="REI25" s="248"/>
      <c r="REJ25" s="248"/>
      <c r="REK25" s="248"/>
      <c r="REL25" s="248"/>
      <c r="REM25" s="248"/>
      <c r="REN25" s="248"/>
      <c r="REO25" s="248"/>
      <c r="REP25" s="248"/>
      <c r="REQ25" s="248"/>
      <c r="RER25" s="248"/>
      <c r="RES25" s="248"/>
      <c r="RET25" s="248"/>
      <c r="REU25" s="248"/>
      <c r="REV25" s="248"/>
      <c r="REW25" s="248"/>
      <c r="REX25" s="248"/>
      <c r="REY25" s="248"/>
      <c r="REZ25" s="248"/>
      <c r="RFA25" s="248"/>
      <c r="RFB25" s="248"/>
      <c r="RFC25" s="248"/>
      <c r="RFD25" s="248"/>
      <c r="RFE25" s="248"/>
      <c r="RFF25" s="248"/>
      <c r="RFG25" s="248"/>
      <c r="RFH25" s="248"/>
      <c r="RFI25" s="248"/>
      <c r="RFJ25" s="248"/>
      <c r="RFK25" s="248"/>
      <c r="RFL25" s="248"/>
      <c r="RFM25" s="248"/>
      <c r="RFN25" s="248"/>
      <c r="RFO25" s="248"/>
      <c r="RFP25" s="248"/>
      <c r="RFQ25" s="248"/>
      <c r="RFR25" s="248"/>
      <c r="RFS25" s="248"/>
      <c r="RFT25" s="248"/>
      <c r="RFU25" s="248"/>
      <c r="RFV25" s="248"/>
      <c r="RFW25" s="248"/>
      <c r="RFX25" s="248"/>
      <c r="RFY25" s="248"/>
      <c r="RFZ25" s="248"/>
      <c r="RGA25" s="248"/>
      <c r="RGB25" s="248"/>
      <c r="RGC25" s="248"/>
      <c r="RGD25" s="248"/>
      <c r="RGE25" s="248"/>
      <c r="RGF25" s="248"/>
      <c r="RGG25" s="248"/>
      <c r="RGH25" s="248"/>
      <c r="RGI25" s="248"/>
      <c r="RGJ25" s="248"/>
      <c r="RGK25" s="248"/>
      <c r="RGL25" s="248"/>
      <c r="RGM25" s="248"/>
      <c r="RGN25" s="248"/>
      <c r="RGO25" s="248"/>
      <c r="RGP25" s="248"/>
      <c r="RGQ25" s="248"/>
      <c r="RGR25" s="248"/>
      <c r="RGS25" s="248"/>
      <c r="RGT25" s="248"/>
      <c r="RGU25" s="248"/>
      <c r="RGV25" s="248"/>
      <c r="RGW25" s="248"/>
      <c r="RGX25" s="248"/>
      <c r="RGY25" s="248"/>
      <c r="RGZ25" s="248"/>
      <c r="RHA25" s="248"/>
      <c r="RHB25" s="248"/>
      <c r="RHC25" s="248"/>
      <c r="RHD25" s="248"/>
      <c r="RHE25" s="248"/>
      <c r="RHF25" s="248"/>
      <c r="RHG25" s="248"/>
      <c r="RHH25" s="248"/>
      <c r="RHI25" s="248"/>
      <c r="RHJ25" s="248"/>
      <c r="RHK25" s="248"/>
      <c r="RHL25" s="248"/>
      <c r="RHM25" s="248"/>
      <c r="RHN25" s="248"/>
      <c r="RHO25" s="248"/>
      <c r="RHP25" s="248"/>
      <c r="RHQ25" s="248"/>
      <c r="RHR25" s="248"/>
      <c r="RHS25" s="248"/>
      <c r="RHT25" s="248"/>
      <c r="RHU25" s="248"/>
      <c r="RHV25" s="248"/>
      <c r="RHW25" s="248"/>
      <c r="RHX25" s="248"/>
      <c r="RHY25" s="248"/>
      <c r="RHZ25" s="248"/>
      <c r="RIA25" s="248"/>
      <c r="RIB25" s="248"/>
      <c r="RIC25" s="248"/>
      <c r="RID25" s="248"/>
      <c r="RIE25" s="248"/>
      <c r="RIF25" s="248"/>
      <c r="RIG25" s="248"/>
      <c r="RIH25" s="248"/>
      <c r="RII25" s="248"/>
      <c r="RIJ25" s="248"/>
      <c r="RIK25" s="248"/>
      <c r="RIL25" s="248"/>
      <c r="RIM25" s="248"/>
      <c r="RIN25" s="248"/>
      <c r="RIO25" s="248"/>
      <c r="RIP25" s="248"/>
      <c r="RIQ25" s="248"/>
      <c r="RIR25" s="248"/>
      <c r="RIS25" s="248"/>
      <c r="RIT25" s="248"/>
      <c r="RIU25" s="248"/>
      <c r="RIV25" s="248"/>
      <c r="RIW25" s="248"/>
      <c r="RIX25" s="248"/>
      <c r="RIY25" s="248"/>
      <c r="RIZ25" s="248"/>
      <c r="RJA25" s="248"/>
      <c r="RJB25" s="248"/>
      <c r="RJC25" s="248"/>
      <c r="RJD25" s="248"/>
      <c r="RJE25" s="248"/>
      <c r="RJF25" s="248"/>
      <c r="RJG25" s="248"/>
      <c r="RJH25" s="248"/>
      <c r="RJI25" s="248"/>
      <c r="RJJ25" s="248"/>
      <c r="RJK25" s="248"/>
      <c r="RJL25" s="248"/>
      <c r="RJM25" s="248"/>
      <c r="RJN25" s="248"/>
      <c r="RJO25" s="248"/>
      <c r="RJP25" s="248"/>
      <c r="RJQ25" s="248"/>
      <c r="RJR25" s="248"/>
      <c r="RJS25" s="248"/>
      <c r="RJT25" s="248"/>
      <c r="RJU25" s="248"/>
      <c r="RJV25" s="248"/>
      <c r="RJW25" s="248"/>
      <c r="RJX25" s="248"/>
      <c r="RJY25" s="248"/>
      <c r="RJZ25" s="248"/>
      <c r="RKA25" s="248"/>
      <c r="RKB25" s="248"/>
      <c r="RKC25" s="248"/>
      <c r="RKD25" s="248"/>
      <c r="RKE25" s="248"/>
      <c r="RKF25" s="248"/>
      <c r="RKG25" s="248"/>
      <c r="RKH25" s="248"/>
      <c r="RKI25" s="248"/>
      <c r="RKJ25" s="248"/>
      <c r="RKK25" s="248"/>
      <c r="RKL25" s="248"/>
      <c r="RKM25" s="248"/>
      <c r="RKN25" s="248"/>
      <c r="RKO25" s="248"/>
      <c r="RKP25" s="248"/>
      <c r="RKQ25" s="248"/>
      <c r="RKR25" s="248"/>
      <c r="RKS25" s="248"/>
      <c r="RKT25" s="248"/>
      <c r="RKU25" s="248"/>
      <c r="RKV25" s="248"/>
      <c r="RKW25" s="248"/>
      <c r="RKX25" s="248"/>
      <c r="RKY25" s="248"/>
      <c r="RKZ25" s="248"/>
      <c r="RLA25" s="248"/>
      <c r="RLB25" s="248"/>
      <c r="RLC25" s="248"/>
      <c r="RLD25" s="248"/>
      <c r="RLE25" s="248"/>
      <c r="RLF25" s="248"/>
      <c r="RLG25" s="248"/>
      <c r="RLH25" s="248"/>
      <c r="RLI25" s="248"/>
      <c r="RLJ25" s="248"/>
      <c r="RLK25" s="248"/>
      <c r="RLL25" s="248"/>
      <c r="RLM25" s="248"/>
      <c r="RLN25" s="248"/>
      <c r="RLO25" s="248"/>
      <c r="RLP25" s="248"/>
      <c r="RLQ25" s="248"/>
      <c r="RLR25" s="248"/>
      <c r="RLS25" s="248"/>
      <c r="RLT25" s="248"/>
      <c r="RLU25" s="248"/>
      <c r="RLV25" s="248"/>
      <c r="RLW25" s="248"/>
      <c r="RLX25" s="248"/>
      <c r="RLY25" s="248"/>
      <c r="RLZ25" s="248"/>
      <c r="RMA25" s="248"/>
      <c r="RMB25" s="248"/>
      <c r="RMC25" s="248"/>
      <c r="RMD25" s="248"/>
      <c r="RME25" s="248"/>
      <c r="RMF25" s="248"/>
      <c r="RMG25" s="248"/>
      <c r="RMH25" s="248"/>
      <c r="RMI25" s="248"/>
      <c r="RMJ25" s="248"/>
      <c r="RMK25" s="248"/>
      <c r="RML25" s="248"/>
      <c r="RMM25" s="248"/>
      <c r="RMN25" s="248"/>
      <c r="RMO25" s="248"/>
      <c r="RMP25" s="248"/>
      <c r="RMQ25" s="248"/>
      <c r="RMR25" s="248"/>
      <c r="RMS25" s="248"/>
      <c r="RMT25" s="248"/>
      <c r="RMU25" s="248"/>
      <c r="RMV25" s="248"/>
      <c r="RMW25" s="248"/>
      <c r="RMX25" s="248"/>
      <c r="RMY25" s="248"/>
      <c r="RMZ25" s="248"/>
      <c r="RNA25" s="248"/>
      <c r="RNB25" s="248"/>
      <c r="RNC25" s="248"/>
      <c r="RND25" s="248"/>
      <c r="RNE25" s="248"/>
      <c r="RNF25" s="248"/>
      <c r="RNG25" s="248"/>
      <c r="RNH25" s="248"/>
      <c r="RNI25" s="248"/>
      <c r="RNJ25" s="248"/>
      <c r="RNK25" s="248"/>
      <c r="RNL25" s="248"/>
      <c r="RNM25" s="248"/>
      <c r="RNN25" s="248"/>
      <c r="RNO25" s="248"/>
      <c r="RNP25" s="248"/>
      <c r="RNQ25" s="248"/>
      <c r="RNR25" s="248"/>
      <c r="RNS25" s="248"/>
      <c r="RNT25" s="248"/>
      <c r="RNU25" s="248"/>
      <c r="RNV25" s="248"/>
      <c r="RNW25" s="248"/>
      <c r="RNX25" s="248"/>
      <c r="RNY25" s="248"/>
      <c r="RNZ25" s="248"/>
      <c r="ROA25" s="248"/>
      <c r="ROB25" s="248"/>
      <c r="ROC25" s="248"/>
      <c r="ROD25" s="248"/>
      <c r="ROE25" s="248"/>
      <c r="ROF25" s="248"/>
      <c r="ROG25" s="248"/>
      <c r="ROH25" s="248"/>
      <c r="ROI25" s="248"/>
      <c r="ROJ25" s="248"/>
      <c r="ROK25" s="248"/>
      <c r="ROL25" s="248"/>
      <c r="ROM25" s="248"/>
      <c r="RON25" s="248"/>
      <c r="ROO25" s="248"/>
      <c r="ROP25" s="248"/>
      <c r="ROQ25" s="248"/>
      <c r="ROR25" s="248"/>
      <c r="ROS25" s="248"/>
      <c r="ROT25" s="248"/>
      <c r="ROU25" s="248"/>
      <c r="ROV25" s="248"/>
      <c r="ROW25" s="248"/>
      <c r="ROX25" s="248"/>
      <c r="ROY25" s="248"/>
      <c r="ROZ25" s="248"/>
      <c r="RPA25" s="248"/>
      <c r="RPB25" s="248"/>
      <c r="RPC25" s="248"/>
      <c r="RPD25" s="248"/>
      <c r="RPE25" s="248"/>
      <c r="RPF25" s="248"/>
      <c r="RPG25" s="248"/>
      <c r="RPH25" s="248"/>
      <c r="RPI25" s="248"/>
      <c r="RPJ25" s="248"/>
      <c r="RPK25" s="248"/>
      <c r="RPL25" s="248"/>
      <c r="RPM25" s="248"/>
      <c r="RPN25" s="248"/>
      <c r="RPO25" s="248"/>
      <c r="RPP25" s="248"/>
      <c r="RPQ25" s="248"/>
      <c r="RPR25" s="248"/>
      <c r="RPS25" s="248"/>
      <c r="RPT25" s="248"/>
      <c r="RPU25" s="248"/>
      <c r="RPV25" s="248"/>
      <c r="RPW25" s="248"/>
      <c r="RPX25" s="248"/>
      <c r="RPY25" s="248"/>
      <c r="RPZ25" s="248"/>
      <c r="RQA25" s="248"/>
      <c r="RQB25" s="248"/>
      <c r="RQC25" s="248"/>
      <c r="RQD25" s="248"/>
      <c r="RQE25" s="248"/>
      <c r="RQF25" s="248"/>
      <c r="RQG25" s="248"/>
      <c r="RQH25" s="248"/>
      <c r="RQI25" s="248"/>
      <c r="RQJ25" s="248"/>
      <c r="RQK25" s="248"/>
      <c r="RQL25" s="248"/>
      <c r="RQM25" s="248"/>
      <c r="RQN25" s="248"/>
      <c r="RQO25" s="248"/>
      <c r="RQP25" s="248"/>
      <c r="RQQ25" s="248"/>
      <c r="RQR25" s="248"/>
      <c r="RQS25" s="248"/>
      <c r="RQT25" s="248"/>
      <c r="RQU25" s="248"/>
      <c r="RQV25" s="248"/>
      <c r="RQW25" s="248"/>
      <c r="RQX25" s="248"/>
      <c r="RQY25" s="248"/>
      <c r="RQZ25" s="248"/>
      <c r="RRA25" s="248"/>
      <c r="RRB25" s="248"/>
      <c r="RRC25" s="248"/>
      <c r="RRD25" s="248"/>
      <c r="RRE25" s="248"/>
      <c r="RRF25" s="248"/>
      <c r="RRG25" s="248"/>
      <c r="RRH25" s="248"/>
      <c r="RRI25" s="248"/>
      <c r="RRJ25" s="248"/>
      <c r="RRK25" s="248"/>
      <c r="RRL25" s="248"/>
      <c r="RRM25" s="248"/>
      <c r="RRN25" s="248"/>
      <c r="RRO25" s="248"/>
      <c r="RRP25" s="248"/>
      <c r="RRQ25" s="248"/>
      <c r="RRR25" s="248"/>
      <c r="RRS25" s="248"/>
      <c r="RRT25" s="248"/>
      <c r="RRU25" s="248"/>
      <c r="RRV25" s="248"/>
      <c r="RRW25" s="248"/>
      <c r="RRX25" s="248"/>
      <c r="RRY25" s="248"/>
      <c r="RRZ25" s="248"/>
      <c r="RSA25" s="248"/>
      <c r="RSB25" s="248"/>
      <c r="RSC25" s="248"/>
      <c r="RSD25" s="248"/>
      <c r="RSE25" s="248"/>
      <c r="RSF25" s="248"/>
      <c r="RSG25" s="248"/>
      <c r="RSH25" s="248"/>
      <c r="RSI25" s="248"/>
      <c r="RSJ25" s="248"/>
      <c r="RSK25" s="248"/>
      <c r="RSL25" s="248"/>
      <c r="RSM25" s="248"/>
      <c r="RSN25" s="248"/>
      <c r="RSO25" s="248"/>
      <c r="RSP25" s="248"/>
      <c r="RSQ25" s="248"/>
      <c r="RSR25" s="248"/>
      <c r="RSS25" s="248"/>
      <c r="RST25" s="248"/>
      <c r="RSU25" s="248"/>
      <c r="RSV25" s="248"/>
      <c r="RSW25" s="248"/>
      <c r="RSX25" s="248"/>
      <c r="RSY25" s="248"/>
      <c r="RSZ25" s="248"/>
      <c r="RTA25" s="248"/>
      <c r="RTB25" s="248"/>
      <c r="RTC25" s="248"/>
      <c r="RTD25" s="248"/>
      <c r="RTE25" s="248"/>
      <c r="RTF25" s="248"/>
      <c r="RTG25" s="248"/>
      <c r="RTH25" s="248"/>
      <c r="RTI25" s="248"/>
      <c r="RTJ25" s="248"/>
      <c r="RTK25" s="248"/>
      <c r="RTL25" s="248"/>
      <c r="RTM25" s="248"/>
      <c r="RTN25" s="248"/>
      <c r="RTO25" s="248"/>
      <c r="RTP25" s="248"/>
      <c r="RTQ25" s="248"/>
      <c r="RTR25" s="248"/>
      <c r="RTS25" s="248"/>
      <c r="RTT25" s="248"/>
      <c r="RTU25" s="248"/>
      <c r="RTV25" s="248"/>
      <c r="RTW25" s="248"/>
      <c r="RTX25" s="248"/>
      <c r="RTY25" s="248"/>
      <c r="RTZ25" s="248"/>
      <c r="RUA25" s="248"/>
      <c r="RUB25" s="248"/>
      <c r="RUC25" s="248"/>
      <c r="RUD25" s="248"/>
      <c r="RUE25" s="248"/>
      <c r="RUF25" s="248"/>
      <c r="RUG25" s="248"/>
      <c r="RUH25" s="248"/>
      <c r="RUI25" s="248"/>
      <c r="RUJ25" s="248"/>
      <c r="RUK25" s="248"/>
      <c r="RUL25" s="248"/>
      <c r="RUM25" s="248"/>
      <c r="RUN25" s="248"/>
      <c r="RUO25" s="248"/>
      <c r="RUP25" s="248"/>
      <c r="RUQ25" s="248"/>
      <c r="RUR25" s="248"/>
      <c r="RUS25" s="248"/>
      <c r="RUT25" s="248"/>
      <c r="RUU25" s="248"/>
      <c r="RUV25" s="248"/>
      <c r="RUW25" s="248"/>
      <c r="RUX25" s="248"/>
      <c r="RUY25" s="248"/>
      <c r="RUZ25" s="248"/>
      <c r="RVA25" s="248"/>
      <c r="RVB25" s="248"/>
      <c r="RVC25" s="248"/>
      <c r="RVD25" s="248"/>
      <c r="RVE25" s="248"/>
      <c r="RVF25" s="248"/>
      <c r="RVG25" s="248"/>
      <c r="RVH25" s="248"/>
      <c r="RVI25" s="248"/>
      <c r="RVJ25" s="248"/>
      <c r="RVK25" s="248"/>
      <c r="RVL25" s="248"/>
      <c r="RVM25" s="248"/>
      <c r="RVN25" s="248"/>
      <c r="RVO25" s="248"/>
      <c r="RVP25" s="248"/>
      <c r="RVQ25" s="248"/>
      <c r="RVR25" s="248"/>
      <c r="RVS25" s="248"/>
      <c r="RVT25" s="248"/>
      <c r="RVU25" s="248"/>
      <c r="RVV25" s="248"/>
      <c r="RVW25" s="248"/>
      <c r="RVX25" s="248"/>
      <c r="RVY25" s="248"/>
      <c r="RVZ25" s="248"/>
      <c r="RWA25" s="248"/>
      <c r="RWB25" s="248"/>
      <c r="RWC25" s="248"/>
      <c r="RWD25" s="248"/>
      <c r="RWE25" s="248"/>
      <c r="RWF25" s="248"/>
      <c r="RWG25" s="248"/>
      <c r="RWH25" s="248"/>
      <c r="RWI25" s="248"/>
      <c r="RWJ25" s="248"/>
      <c r="RWK25" s="248"/>
      <c r="RWL25" s="248"/>
      <c r="RWM25" s="248"/>
      <c r="RWN25" s="248"/>
      <c r="RWO25" s="248"/>
      <c r="RWP25" s="248"/>
      <c r="RWQ25" s="248"/>
      <c r="RWR25" s="248"/>
      <c r="RWS25" s="248"/>
      <c r="RWT25" s="248"/>
      <c r="RWU25" s="248"/>
      <c r="RWV25" s="248"/>
      <c r="RWW25" s="248"/>
      <c r="RWX25" s="248"/>
      <c r="RWY25" s="248"/>
      <c r="RWZ25" s="248"/>
      <c r="RXA25" s="248"/>
      <c r="RXB25" s="248"/>
      <c r="RXC25" s="248"/>
      <c r="RXD25" s="248"/>
      <c r="RXE25" s="248"/>
      <c r="RXF25" s="248"/>
      <c r="RXG25" s="248"/>
      <c r="RXH25" s="248"/>
      <c r="RXI25" s="248"/>
      <c r="RXJ25" s="248"/>
      <c r="RXK25" s="248"/>
      <c r="RXL25" s="248"/>
      <c r="RXM25" s="248"/>
      <c r="RXN25" s="248"/>
      <c r="RXO25" s="248"/>
      <c r="RXP25" s="248"/>
      <c r="RXQ25" s="248"/>
      <c r="RXR25" s="248"/>
      <c r="RXS25" s="248"/>
      <c r="RXT25" s="248"/>
      <c r="RXU25" s="248"/>
      <c r="RXV25" s="248"/>
      <c r="RXW25" s="248"/>
      <c r="RXX25" s="248"/>
      <c r="RXY25" s="248"/>
      <c r="RXZ25" s="248"/>
      <c r="RYA25" s="248"/>
      <c r="RYB25" s="248"/>
      <c r="RYC25" s="248"/>
      <c r="RYD25" s="248"/>
      <c r="RYE25" s="248"/>
      <c r="RYF25" s="248"/>
      <c r="RYG25" s="248"/>
      <c r="RYH25" s="248"/>
      <c r="RYI25" s="248"/>
      <c r="RYJ25" s="248"/>
      <c r="RYK25" s="248"/>
      <c r="RYL25" s="248"/>
      <c r="RYM25" s="248"/>
      <c r="RYN25" s="248"/>
      <c r="RYO25" s="248"/>
      <c r="RYP25" s="248"/>
      <c r="RYQ25" s="248"/>
      <c r="RYR25" s="248"/>
      <c r="RYS25" s="248"/>
      <c r="RYT25" s="248"/>
      <c r="RYU25" s="248"/>
      <c r="RYV25" s="248"/>
      <c r="RYW25" s="248"/>
      <c r="RYX25" s="248"/>
      <c r="RYY25" s="248"/>
      <c r="RYZ25" s="248"/>
      <c r="RZA25" s="248"/>
      <c r="RZB25" s="248"/>
      <c r="RZC25" s="248"/>
      <c r="RZD25" s="248"/>
      <c r="RZE25" s="248"/>
      <c r="RZF25" s="248"/>
      <c r="RZG25" s="248"/>
      <c r="RZH25" s="248"/>
      <c r="RZI25" s="248"/>
      <c r="RZJ25" s="248"/>
      <c r="RZK25" s="248"/>
      <c r="RZL25" s="248"/>
      <c r="RZM25" s="248"/>
      <c r="RZN25" s="248"/>
      <c r="RZO25" s="248"/>
      <c r="RZP25" s="248"/>
      <c r="RZQ25" s="248"/>
      <c r="RZR25" s="248"/>
      <c r="RZS25" s="248"/>
      <c r="RZT25" s="248"/>
      <c r="RZU25" s="248"/>
      <c r="RZV25" s="248"/>
      <c r="RZW25" s="248"/>
      <c r="RZX25" s="248"/>
      <c r="RZY25" s="248"/>
      <c r="RZZ25" s="248"/>
      <c r="SAA25" s="248"/>
      <c r="SAB25" s="248"/>
      <c r="SAC25" s="248"/>
      <c r="SAD25" s="248"/>
      <c r="SAE25" s="248"/>
      <c r="SAF25" s="248"/>
      <c r="SAG25" s="248"/>
      <c r="SAH25" s="248"/>
      <c r="SAI25" s="248"/>
      <c r="SAJ25" s="248"/>
      <c r="SAK25" s="248"/>
      <c r="SAL25" s="248"/>
      <c r="SAM25" s="248"/>
      <c r="SAN25" s="248"/>
      <c r="SAO25" s="248"/>
      <c r="SAP25" s="248"/>
      <c r="SAQ25" s="248"/>
      <c r="SAR25" s="248"/>
      <c r="SAS25" s="248"/>
      <c r="SAT25" s="248"/>
      <c r="SAU25" s="248"/>
      <c r="SAV25" s="248"/>
      <c r="SAW25" s="248"/>
      <c r="SAX25" s="248"/>
      <c r="SAY25" s="248"/>
      <c r="SAZ25" s="248"/>
      <c r="SBA25" s="248"/>
      <c r="SBB25" s="248"/>
      <c r="SBC25" s="248"/>
      <c r="SBD25" s="248"/>
      <c r="SBE25" s="248"/>
      <c r="SBF25" s="248"/>
      <c r="SBG25" s="248"/>
      <c r="SBH25" s="248"/>
      <c r="SBI25" s="248"/>
      <c r="SBJ25" s="248"/>
      <c r="SBK25" s="248"/>
      <c r="SBL25" s="248"/>
      <c r="SBM25" s="248"/>
      <c r="SBN25" s="248"/>
      <c r="SBO25" s="248"/>
      <c r="SBP25" s="248"/>
      <c r="SBQ25" s="248"/>
      <c r="SBR25" s="248"/>
      <c r="SBS25" s="248"/>
      <c r="SBT25" s="248"/>
      <c r="SBU25" s="248"/>
      <c r="SBV25" s="248"/>
      <c r="SBW25" s="248"/>
      <c r="SBX25" s="248"/>
      <c r="SBY25" s="248"/>
      <c r="SBZ25" s="248"/>
      <c r="SCA25" s="248"/>
      <c r="SCB25" s="248"/>
      <c r="SCC25" s="248"/>
      <c r="SCD25" s="248"/>
      <c r="SCE25" s="248"/>
      <c r="SCF25" s="248"/>
      <c r="SCG25" s="248"/>
      <c r="SCH25" s="248"/>
      <c r="SCI25" s="248"/>
      <c r="SCJ25" s="248"/>
      <c r="SCK25" s="248"/>
      <c r="SCL25" s="248"/>
      <c r="SCM25" s="248"/>
      <c r="SCN25" s="248"/>
      <c r="SCO25" s="248"/>
      <c r="SCP25" s="248"/>
      <c r="SCQ25" s="248"/>
      <c r="SCR25" s="248"/>
      <c r="SCS25" s="248"/>
      <c r="SCT25" s="248"/>
      <c r="SCU25" s="248"/>
      <c r="SCV25" s="248"/>
      <c r="SCW25" s="248"/>
      <c r="SCX25" s="248"/>
      <c r="SCY25" s="248"/>
      <c r="SCZ25" s="248"/>
      <c r="SDA25" s="248"/>
      <c r="SDB25" s="248"/>
      <c r="SDC25" s="248"/>
      <c r="SDD25" s="248"/>
      <c r="SDE25" s="248"/>
      <c r="SDF25" s="248"/>
      <c r="SDG25" s="248"/>
      <c r="SDH25" s="248"/>
      <c r="SDI25" s="248"/>
      <c r="SDJ25" s="248"/>
      <c r="SDK25" s="248"/>
      <c r="SDL25" s="248"/>
      <c r="SDM25" s="248"/>
      <c r="SDN25" s="248"/>
      <c r="SDO25" s="248"/>
      <c r="SDP25" s="248"/>
      <c r="SDQ25" s="248"/>
      <c r="SDR25" s="248"/>
      <c r="SDS25" s="248"/>
      <c r="SDT25" s="248"/>
      <c r="SDU25" s="248"/>
      <c r="SDV25" s="248"/>
      <c r="SDW25" s="248"/>
      <c r="SDX25" s="248"/>
      <c r="SDY25" s="248"/>
      <c r="SDZ25" s="248"/>
      <c r="SEA25" s="248"/>
      <c r="SEB25" s="248"/>
      <c r="SEC25" s="248"/>
      <c r="SED25" s="248"/>
      <c r="SEE25" s="248"/>
      <c r="SEF25" s="248"/>
      <c r="SEG25" s="248"/>
      <c r="SEH25" s="248"/>
      <c r="SEI25" s="248"/>
      <c r="SEJ25" s="248"/>
      <c r="SEK25" s="248"/>
      <c r="SEL25" s="248"/>
      <c r="SEM25" s="248"/>
      <c r="SEN25" s="248"/>
      <c r="SEO25" s="248"/>
      <c r="SEP25" s="248"/>
      <c r="SEQ25" s="248"/>
      <c r="SER25" s="248"/>
      <c r="SES25" s="248"/>
      <c r="SET25" s="248"/>
      <c r="SEU25" s="248"/>
      <c r="SEV25" s="248"/>
      <c r="SEW25" s="248"/>
      <c r="SEX25" s="248"/>
      <c r="SEY25" s="248"/>
      <c r="SEZ25" s="248"/>
      <c r="SFA25" s="248"/>
      <c r="SFB25" s="248"/>
      <c r="SFC25" s="248"/>
      <c r="SFD25" s="248"/>
      <c r="SFE25" s="248"/>
      <c r="SFF25" s="248"/>
      <c r="SFG25" s="248"/>
      <c r="SFH25" s="248"/>
      <c r="SFI25" s="248"/>
      <c r="SFJ25" s="248"/>
      <c r="SFK25" s="248"/>
      <c r="SFL25" s="248"/>
      <c r="SFM25" s="248"/>
      <c r="SFN25" s="248"/>
      <c r="SFO25" s="248"/>
      <c r="SFP25" s="248"/>
      <c r="SFQ25" s="248"/>
      <c r="SFR25" s="248"/>
      <c r="SFS25" s="248"/>
      <c r="SFT25" s="248"/>
      <c r="SFU25" s="248"/>
      <c r="SFV25" s="248"/>
      <c r="SFW25" s="248"/>
      <c r="SFX25" s="248"/>
      <c r="SFY25" s="248"/>
      <c r="SFZ25" s="248"/>
      <c r="SGA25" s="248"/>
      <c r="SGB25" s="248"/>
      <c r="SGC25" s="248"/>
      <c r="SGD25" s="248"/>
      <c r="SGE25" s="248"/>
      <c r="SGF25" s="248"/>
      <c r="SGG25" s="248"/>
      <c r="SGH25" s="248"/>
      <c r="SGI25" s="248"/>
      <c r="SGJ25" s="248"/>
      <c r="SGK25" s="248"/>
      <c r="SGL25" s="248"/>
      <c r="SGM25" s="248"/>
      <c r="SGN25" s="248"/>
      <c r="SGO25" s="248"/>
      <c r="SGP25" s="248"/>
      <c r="SGQ25" s="248"/>
      <c r="SGR25" s="248"/>
      <c r="SGS25" s="248"/>
      <c r="SGT25" s="248"/>
      <c r="SGU25" s="248"/>
      <c r="SGV25" s="248"/>
      <c r="SGW25" s="248"/>
      <c r="SGX25" s="248"/>
      <c r="SGY25" s="248"/>
      <c r="SGZ25" s="248"/>
      <c r="SHA25" s="248"/>
      <c r="SHB25" s="248"/>
      <c r="SHC25" s="248"/>
      <c r="SHD25" s="248"/>
      <c r="SHE25" s="248"/>
      <c r="SHF25" s="248"/>
      <c r="SHG25" s="248"/>
      <c r="SHH25" s="248"/>
      <c r="SHI25" s="248"/>
      <c r="SHJ25" s="248"/>
      <c r="SHK25" s="248"/>
      <c r="SHL25" s="248"/>
      <c r="SHM25" s="248"/>
      <c r="SHN25" s="248"/>
      <c r="SHO25" s="248"/>
      <c r="SHP25" s="248"/>
      <c r="SHQ25" s="248"/>
      <c r="SHR25" s="248"/>
      <c r="SHS25" s="248"/>
      <c r="SHT25" s="248"/>
      <c r="SHU25" s="248"/>
      <c r="SHV25" s="248"/>
      <c r="SHW25" s="248"/>
      <c r="SHX25" s="248"/>
      <c r="SHY25" s="248"/>
      <c r="SHZ25" s="248"/>
      <c r="SIA25" s="248"/>
      <c r="SIB25" s="248"/>
      <c r="SIC25" s="248"/>
      <c r="SID25" s="248"/>
      <c r="SIE25" s="248"/>
      <c r="SIF25" s="248"/>
      <c r="SIG25" s="248"/>
      <c r="SIH25" s="248"/>
      <c r="SII25" s="248"/>
      <c r="SIJ25" s="248"/>
      <c r="SIK25" s="248"/>
      <c r="SIL25" s="248"/>
      <c r="SIM25" s="248"/>
      <c r="SIN25" s="248"/>
      <c r="SIO25" s="248"/>
      <c r="SIP25" s="248"/>
      <c r="SIQ25" s="248"/>
      <c r="SIR25" s="248"/>
      <c r="SIS25" s="248"/>
      <c r="SIT25" s="248"/>
      <c r="SIU25" s="248"/>
      <c r="SIV25" s="248"/>
      <c r="SIW25" s="248"/>
      <c r="SIX25" s="248"/>
      <c r="SIY25" s="248"/>
      <c r="SIZ25" s="248"/>
      <c r="SJA25" s="248"/>
      <c r="SJB25" s="248"/>
      <c r="SJC25" s="248"/>
      <c r="SJD25" s="248"/>
      <c r="SJE25" s="248"/>
      <c r="SJF25" s="248"/>
      <c r="SJG25" s="248"/>
      <c r="SJH25" s="248"/>
      <c r="SJI25" s="248"/>
      <c r="SJJ25" s="248"/>
      <c r="SJK25" s="248"/>
      <c r="SJL25" s="248"/>
      <c r="SJM25" s="248"/>
      <c r="SJN25" s="248"/>
      <c r="SJO25" s="248"/>
      <c r="SJP25" s="248"/>
      <c r="SJQ25" s="248"/>
      <c r="SJR25" s="248"/>
      <c r="SJS25" s="248"/>
      <c r="SJT25" s="248"/>
      <c r="SJU25" s="248"/>
      <c r="SJV25" s="248"/>
      <c r="SJW25" s="248"/>
      <c r="SJX25" s="248"/>
      <c r="SJY25" s="248"/>
      <c r="SJZ25" s="248"/>
      <c r="SKA25" s="248"/>
      <c r="SKB25" s="248"/>
      <c r="SKC25" s="248"/>
      <c r="SKD25" s="248"/>
      <c r="SKE25" s="248"/>
      <c r="SKF25" s="248"/>
      <c r="SKG25" s="248"/>
      <c r="SKH25" s="248"/>
      <c r="SKI25" s="248"/>
      <c r="SKJ25" s="248"/>
      <c r="SKK25" s="248"/>
      <c r="SKL25" s="248"/>
      <c r="SKM25" s="248"/>
      <c r="SKN25" s="248"/>
      <c r="SKO25" s="248"/>
      <c r="SKP25" s="248"/>
      <c r="SKQ25" s="248"/>
      <c r="SKR25" s="248"/>
      <c r="SKS25" s="248"/>
      <c r="SKT25" s="248"/>
      <c r="SKU25" s="248"/>
      <c r="SKV25" s="248"/>
      <c r="SKW25" s="248"/>
      <c r="SKX25" s="248"/>
      <c r="SKY25" s="248"/>
      <c r="SKZ25" s="248"/>
      <c r="SLA25" s="248"/>
      <c r="SLB25" s="248"/>
      <c r="SLC25" s="248"/>
      <c r="SLD25" s="248"/>
      <c r="SLE25" s="248"/>
      <c r="SLF25" s="248"/>
      <c r="SLG25" s="248"/>
      <c r="SLH25" s="248"/>
      <c r="SLI25" s="248"/>
      <c r="SLJ25" s="248"/>
      <c r="SLK25" s="248"/>
      <c r="SLL25" s="248"/>
      <c r="SLM25" s="248"/>
      <c r="SLN25" s="248"/>
      <c r="SLO25" s="248"/>
      <c r="SLP25" s="248"/>
      <c r="SLQ25" s="248"/>
      <c r="SLR25" s="248"/>
      <c r="SLS25" s="248"/>
      <c r="SLT25" s="248"/>
      <c r="SLU25" s="248"/>
      <c r="SLV25" s="248"/>
      <c r="SLW25" s="248"/>
      <c r="SLX25" s="248"/>
      <c r="SLY25" s="248"/>
      <c r="SLZ25" s="248"/>
      <c r="SMA25" s="248"/>
      <c r="SMB25" s="248"/>
      <c r="SMC25" s="248"/>
      <c r="SMD25" s="248"/>
      <c r="SME25" s="248"/>
      <c r="SMF25" s="248"/>
      <c r="SMG25" s="248"/>
      <c r="SMH25" s="248"/>
      <c r="SMI25" s="248"/>
      <c r="SMJ25" s="248"/>
      <c r="SMK25" s="248"/>
      <c r="SML25" s="248"/>
      <c r="SMM25" s="248"/>
      <c r="SMN25" s="248"/>
      <c r="SMO25" s="248"/>
      <c r="SMP25" s="248"/>
      <c r="SMQ25" s="248"/>
      <c r="SMR25" s="248"/>
      <c r="SMS25" s="248"/>
      <c r="SMT25" s="248"/>
      <c r="SMU25" s="248"/>
      <c r="SMV25" s="248"/>
      <c r="SMW25" s="248"/>
      <c r="SMX25" s="248"/>
      <c r="SMY25" s="248"/>
      <c r="SMZ25" s="248"/>
      <c r="SNA25" s="248"/>
      <c r="SNB25" s="248"/>
      <c r="SNC25" s="248"/>
      <c r="SND25" s="248"/>
      <c r="SNE25" s="248"/>
      <c r="SNF25" s="248"/>
      <c r="SNG25" s="248"/>
      <c r="SNH25" s="248"/>
      <c r="SNI25" s="248"/>
      <c r="SNJ25" s="248"/>
      <c r="SNK25" s="248"/>
      <c r="SNL25" s="248"/>
      <c r="SNM25" s="248"/>
      <c r="SNN25" s="248"/>
      <c r="SNO25" s="248"/>
      <c r="SNP25" s="248"/>
      <c r="SNQ25" s="248"/>
      <c r="SNR25" s="248"/>
      <c r="SNS25" s="248"/>
      <c r="SNT25" s="248"/>
      <c r="SNU25" s="248"/>
      <c r="SNV25" s="248"/>
      <c r="SNW25" s="248"/>
      <c r="SNX25" s="248"/>
      <c r="SNY25" s="248"/>
      <c r="SNZ25" s="248"/>
      <c r="SOA25" s="248"/>
      <c r="SOB25" s="248"/>
      <c r="SOC25" s="248"/>
      <c r="SOD25" s="248"/>
      <c r="SOE25" s="248"/>
      <c r="SOF25" s="248"/>
      <c r="SOG25" s="248"/>
      <c r="SOH25" s="248"/>
      <c r="SOI25" s="248"/>
      <c r="SOJ25" s="248"/>
      <c r="SOK25" s="248"/>
      <c r="SOL25" s="248"/>
      <c r="SOM25" s="248"/>
      <c r="SON25" s="248"/>
      <c r="SOO25" s="248"/>
      <c r="SOP25" s="248"/>
      <c r="SOQ25" s="248"/>
      <c r="SOR25" s="248"/>
      <c r="SOS25" s="248"/>
      <c r="SOT25" s="248"/>
      <c r="SOU25" s="248"/>
      <c r="SOV25" s="248"/>
      <c r="SOW25" s="248"/>
      <c r="SOX25" s="248"/>
      <c r="SOY25" s="248"/>
      <c r="SOZ25" s="248"/>
      <c r="SPA25" s="248"/>
      <c r="SPB25" s="248"/>
      <c r="SPC25" s="248"/>
      <c r="SPD25" s="248"/>
      <c r="SPE25" s="248"/>
      <c r="SPF25" s="248"/>
      <c r="SPG25" s="248"/>
      <c r="SPH25" s="248"/>
      <c r="SPI25" s="248"/>
      <c r="SPJ25" s="248"/>
      <c r="SPK25" s="248"/>
      <c r="SPL25" s="248"/>
      <c r="SPM25" s="248"/>
      <c r="SPN25" s="248"/>
      <c r="SPO25" s="248"/>
      <c r="SPP25" s="248"/>
      <c r="SPQ25" s="248"/>
      <c r="SPR25" s="248"/>
      <c r="SPS25" s="248"/>
      <c r="SPT25" s="248"/>
      <c r="SPU25" s="248"/>
      <c r="SPV25" s="248"/>
      <c r="SPW25" s="248"/>
      <c r="SPX25" s="248"/>
      <c r="SPY25" s="248"/>
      <c r="SPZ25" s="248"/>
      <c r="SQA25" s="248"/>
      <c r="SQB25" s="248"/>
      <c r="SQC25" s="248"/>
      <c r="SQD25" s="248"/>
      <c r="SQE25" s="248"/>
      <c r="SQF25" s="248"/>
      <c r="SQG25" s="248"/>
      <c r="SQH25" s="248"/>
      <c r="SQI25" s="248"/>
      <c r="SQJ25" s="248"/>
      <c r="SQK25" s="248"/>
      <c r="SQL25" s="248"/>
      <c r="SQM25" s="248"/>
      <c r="SQN25" s="248"/>
      <c r="SQO25" s="248"/>
      <c r="SQP25" s="248"/>
      <c r="SQQ25" s="248"/>
      <c r="SQR25" s="248"/>
      <c r="SQS25" s="248"/>
      <c r="SQT25" s="248"/>
      <c r="SQU25" s="248"/>
      <c r="SQV25" s="248"/>
      <c r="SQW25" s="248"/>
      <c r="SQX25" s="248"/>
      <c r="SQY25" s="248"/>
      <c r="SQZ25" s="248"/>
      <c r="SRA25" s="248"/>
      <c r="SRB25" s="248"/>
      <c r="SRC25" s="248"/>
      <c r="SRD25" s="248"/>
      <c r="SRE25" s="248"/>
      <c r="SRF25" s="248"/>
      <c r="SRG25" s="248"/>
      <c r="SRH25" s="248"/>
      <c r="SRI25" s="248"/>
      <c r="SRJ25" s="248"/>
      <c r="SRK25" s="248"/>
      <c r="SRL25" s="248"/>
      <c r="SRM25" s="248"/>
      <c r="SRN25" s="248"/>
      <c r="SRO25" s="248"/>
      <c r="SRP25" s="248"/>
      <c r="SRQ25" s="248"/>
      <c r="SRR25" s="248"/>
      <c r="SRS25" s="248"/>
      <c r="SRT25" s="248"/>
      <c r="SRU25" s="248"/>
      <c r="SRV25" s="248"/>
      <c r="SRW25" s="248"/>
      <c r="SRX25" s="248"/>
      <c r="SRY25" s="248"/>
      <c r="SRZ25" s="248"/>
      <c r="SSA25" s="248"/>
      <c r="SSB25" s="248"/>
      <c r="SSC25" s="248"/>
      <c r="SSD25" s="248"/>
      <c r="SSE25" s="248"/>
      <c r="SSF25" s="248"/>
      <c r="SSG25" s="248"/>
      <c r="SSH25" s="248"/>
      <c r="SSI25" s="248"/>
      <c r="SSJ25" s="248"/>
      <c r="SSK25" s="248"/>
      <c r="SSL25" s="248"/>
      <c r="SSM25" s="248"/>
      <c r="SSN25" s="248"/>
      <c r="SSO25" s="248"/>
      <c r="SSP25" s="248"/>
      <c r="SSQ25" s="248"/>
      <c r="SSR25" s="248"/>
      <c r="SSS25" s="248"/>
      <c r="SST25" s="248"/>
      <c r="SSU25" s="248"/>
      <c r="SSV25" s="248"/>
      <c r="SSW25" s="248"/>
      <c r="SSX25" s="248"/>
      <c r="SSY25" s="248"/>
      <c r="SSZ25" s="248"/>
      <c r="STA25" s="248"/>
      <c r="STB25" s="248"/>
      <c r="STC25" s="248"/>
      <c r="STD25" s="248"/>
      <c r="STE25" s="248"/>
      <c r="STF25" s="248"/>
      <c r="STG25" s="248"/>
      <c r="STH25" s="248"/>
      <c r="STI25" s="248"/>
      <c r="STJ25" s="248"/>
      <c r="STK25" s="248"/>
      <c r="STL25" s="248"/>
      <c r="STM25" s="248"/>
      <c r="STN25" s="248"/>
      <c r="STO25" s="248"/>
      <c r="STP25" s="248"/>
      <c r="STQ25" s="248"/>
      <c r="STR25" s="248"/>
      <c r="STS25" s="248"/>
      <c r="STT25" s="248"/>
      <c r="STU25" s="248"/>
      <c r="STV25" s="248"/>
      <c r="STW25" s="248"/>
      <c r="STX25" s="248"/>
      <c r="STY25" s="248"/>
      <c r="STZ25" s="248"/>
      <c r="SUA25" s="248"/>
      <c r="SUB25" s="248"/>
      <c r="SUC25" s="248"/>
      <c r="SUD25" s="248"/>
      <c r="SUE25" s="248"/>
      <c r="SUF25" s="248"/>
      <c r="SUG25" s="248"/>
      <c r="SUH25" s="248"/>
      <c r="SUI25" s="248"/>
      <c r="SUJ25" s="248"/>
      <c r="SUK25" s="248"/>
      <c r="SUL25" s="248"/>
      <c r="SUM25" s="248"/>
      <c r="SUN25" s="248"/>
      <c r="SUO25" s="248"/>
      <c r="SUP25" s="248"/>
      <c r="SUQ25" s="248"/>
      <c r="SUR25" s="248"/>
      <c r="SUS25" s="248"/>
      <c r="SUT25" s="248"/>
      <c r="SUU25" s="248"/>
      <c r="SUV25" s="248"/>
      <c r="SUW25" s="248"/>
      <c r="SUX25" s="248"/>
      <c r="SUY25" s="248"/>
      <c r="SUZ25" s="248"/>
      <c r="SVA25" s="248"/>
      <c r="SVB25" s="248"/>
      <c r="SVC25" s="248"/>
      <c r="SVD25" s="248"/>
      <c r="SVE25" s="248"/>
      <c r="SVF25" s="248"/>
      <c r="SVG25" s="248"/>
      <c r="SVH25" s="248"/>
      <c r="SVI25" s="248"/>
      <c r="SVJ25" s="248"/>
      <c r="SVK25" s="248"/>
      <c r="SVL25" s="248"/>
      <c r="SVM25" s="248"/>
      <c r="SVN25" s="248"/>
      <c r="SVO25" s="248"/>
      <c r="SVP25" s="248"/>
      <c r="SVQ25" s="248"/>
      <c r="SVR25" s="248"/>
      <c r="SVS25" s="248"/>
      <c r="SVT25" s="248"/>
      <c r="SVU25" s="248"/>
      <c r="SVV25" s="248"/>
      <c r="SVW25" s="248"/>
      <c r="SVX25" s="248"/>
      <c r="SVY25" s="248"/>
      <c r="SVZ25" s="248"/>
      <c r="SWA25" s="248"/>
      <c r="SWB25" s="248"/>
      <c r="SWC25" s="248"/>
      <c r="SWD25" s="248"/>
      <c r="SWE25" s="248"/>
      <c r="SWF25" s="248"/>
      <c r="SWG25" s="248"/>
      <c r="SWH25" s="248"/>
      <c r="SWI25" s="248"/>
      <c r="SWJ25" s="248"/>
      <c r="SWK25" s="248"/>
      <c r="SWL25" s="248"/>
      <c r="SWM25" s="248"/>
      <c r="SWN25" s="248"/>
      <c r="SWO25" s="248"/>
      <c r="SWP25" s="248"/>
      <c r="SWQ25" s="248"/>
      <c r="SWR25" s="248"/>
      <c r="SWS25" s="248"/>
      <c r="SWT25" s="248"/>
      <c r="SWU25" s="248"/>
      <c r="SWV25" s="248"/>
      <c r="SWW25" s="248"/>
      <c r="SWX25" s="248"/>
      <c r="SWY25" s="248"/>
      <c r="SWZ25" s="248"/>
      <c r="SXA25" s="248"/>
      <c r="SXB25" s="248"/>
      <c r="SXC25" s="248"/>
      <c r="SXD25" s="248"/>
      <c r="SXE25" s="248"/>
      <c r="SXF25" s="248"/>
      <c r="SXG25" s="248"/>
      <c r="SXH25" s="248"/>
      <c r="SXI25" s="248"/>
      <c r="SXJ25" s="248"/>
      <c r="SXK25" s="248"/>
      <c r="SXL25" s="248"/>
      <c r="SXM25" s="248"/>
      <c r="SXN25" s="248"/>
      <c r="SXO25" s="248"/>
      <c r="SXP25" s="248"/>
      <c r="SXQ25" s="248"/>
      <c r="SXR25" s="248"/>
      <c r="SXS25" s="248"/>
      <c r="SXT25" s="248"/>
      <c r="SXU25" s="248"/>
      <c r="SXV25" s="248"/>
      <c r="SXW25" s="248"/>
      <c r="SXX25" s="248"/>
      <c r="SXY25" s="248"/>
      <c r="SXZ25" s="248"/>
      <c r="SYA25" s="248"/>
      <c r="SYB25" s="248"/>
      <c r="SYC25" s="248"/>
      <c r="SYD25" s="248"/>
      <c r="SYE25" s="248"/>
      <c r="SYF25" s="248"/>
      <c r="SYG25" s="248"/>
      <c r="SYH25" s="248"/>
      <c r="SYI25" s="248"/>
      <c r="SYJ25" s="248"/>
      <c r="SYK25" s="248"/>
      <c r="SYL25" s="248"/>
      <c r="SYM25" s="248"/>
      <c r="SYN25" s="248"/>
      <c r="SYO25" s="248"/>
      <c r="SYP25" s="248"/>
      <c r="SYQ25" s="248"/>
      <c r="SYR25" s="248"/>
      <c r="SYS25" s="248"/>
      <c r="SYT25" s="248"/>
      <c r="SYU25" s="248"/>
      <c r="SYV25" s="248"/>
      <c r="SYW25" s="248"/>
      <c r="SYX25" s="248"/>
      <c r="SYY25" s="248"/>
      <c r="SYZ25" s="248"/>
      <c r="SZA25" s="248"/>
      <c r="SZB25" s="248"/>
      <c r="SZC25" s="248"/>
      <c r="SZD25" s="248"/>
      <c r="SZE25" s="248"/>
      <c r="SZF25" s="248"/>
      <c r="SZG25" s="248"/>
      <c r="SZH25" s="248"/>
      <c r="SZI25" s="248"/>
      <c r="SZJ25" s="248"/>
      <c r="SZK25" s="248"/>
      <c r="SZL25" s="248"/>
      <c r="SZM25" s="248"/>
      <c r="SZN25" s="248"/>
      <c r="SZO25" s="248"/>
      <c r="SZP25" s="248"/>
      <c r="SZQ25" s="248"/>
      <c r="SZR25" s="248"/>
      <c r="SZS25" s="248"/>
      <c r="SZT25" s="248"/>
      <c r="SZU25" s="248"/>
      <c r="SZV25" s="248"/>
      <c r="SZW25" s="248"/>
      <c r="SZX25" s="248"/>
      <c r="SZY25" s="248"/>
      <c r="SZZ25" s="248"/>
      <c r="TAA25" s="248"/>
      <c r="TAB25" s="248"/>
      <c r="TAC25" s="248"/>
      <c r="TAD25" s="248"/>
      <c r="TAE25" s="248"/>
      <c r="TAF25" s="248"/>
      <c r="TAG25" s="248"/>
      <c r="TAH25" s="248"/>
      <c r="TAI25" s="248"/>
      <c r="TAJ25" s="248"/>
      <c r="TAK25" s="248"/>
      <c r="TAL25" s="248"/>
      <c r="TAM25" s="248"/>
      <c r="TAN25" s="248"/>
      <c r="TAO25" s="248"/>
      <c r="TAP25" s="248"/>
      <c r="TAQ25" s="248"/>
      <c r="TAR25" s="248"/>
      <c r="TAS25" s="248"/>
      <c r="TAT25" s="248"/>
      <c r="TAU25" s="248"/>
      <c r="TAV25" s="248"/>
      <c r="TAW25" s="248"/>
      <c r="TAX25" s="248"/>
      <c r="TAY25" s="248"/>
      <c r="TAZ25" s="248"/>
      <c r="TBA25" s="248"/>
      <c r="TBB25" s="248"/>
      <c r="TBC25" s="248"/>
      <c r="TBD25" s="248"/>
      <c r="TBE25" s="248"/>
      <c r="TBF25" s="248"/>
      <c r="TBG25" s="248"/>
      <c r="TBH25" s="248"/>
      <c r="TBI25" s="248"/>
      <c r="TBJ25" s="248"/>
      <c r="TBK25" s="248"/>
      <c r="TBL25" s="248"/>
      <c r="TBM25" s="248"/>
      <c r="TBN25" s="248"/>
      <c r="TBO25" s="248"/>
      <c r="TBP25" s="248"/>
      <c r="TBQ25" s="248"/>
      <c r="TBR25" s="248"/>
      <c r="TBS25" s="248"/>
      <c r="TBT25" s="248"/>
      <c r="TBU25" s="248"/>
      <c r="TBV25" s="248"/>
      <c r="TBW25" s="248"/>
      <c r="TBX25" s="248"/>
      <c r="TBY25" s="248"/>
      <c r="TBZ25" s="248"/>
      <c r="TCA25" s="248"/>
      <c r="TCB25" s="248"/>
      <c r="TCC25" s="248"/>
      <c r="TCD25" s="248"/>
      <c r="TCE25" s="248"/>
      <c r="TCF25" s="248"/>
      <c r="TCG25" s="248"/>
      <c r="TCH25" s="248"/>
      <c r="TCI25" s="248"/>
      <c r="TCJ25" s="248"/>
      <c r="TCK25" s="248"/>
      <c r="TCL25" s="248"/>
      <c r="TCM25" s="248"/>
      <c r="TCN25" s="248"/>
      <c r="TCO25" s="248"/>
      <c r="TCP25" s="248"/>
      <c r="TCQ25" s="248"/>
      <c r="TCR25" s="248"/>
      <c r="TCS25" s="248"/>
      <c r="TCT25" s="248"/>
      <c r="TCU25" s="248"/>
      <c r="TCV25" s="248"/>
      <c r="TCW25" s="248"/>
      <c r="TCX25" s="248"/>
      <c r="TCY25" s="248"/>
      <c r="TCZ25" s="248"/>
      <c r="TDA25" s="248"/>
      <c r="TDB25" s="248"/>
      <c r="TDC25" s="248"/>
      <c r="TDD25" s="248"/>
      <c r="TDE25" s="248"/>
      <c r="TDF25" s="248"/>
      <c r="TDG25" s="248"/>
      <c r="TDH25" s="248"/>
      <c r="TDI25" s="248"/>
      <c r="TDJ25" s="248"/>
      <c r="TDK25" s="248"/>
      <c r="TDL25" s="248"/>
      <c r="TDM25" s="248"/>
      <c r="TDN25" s="248"/>
      <c r="TDO25" s="248"/>
      <c r="TDP25" s="248"/>
      <c r="TDQ25" s="248"/>
      <c r="TDR25" s="248"/>
      <c r="TDS25" s="248"/>
      <c r="TDT25" s="248"/>
      <c r="TDU25" s="248"/>
      <c r="TDV25" s="248"/>
      <c r="TDW25" s="248"/>
      <c r="TDX25" s="248"/>
      <c r="TDY25" s="248"/>
      <c r="TDZ25" s="248"/>
      <c r="TEA25" s="248"/>
      <c r="TEB25" s="248"/>
      <c r="TEC25" s="248"/>
      <c r="TED25" s="248"/>
      <c r="TEE25" s="248"/>
      <c r="TEF25" s="248"/>
      <c r="TEG25" s="248"/>
      <c r="TEH25" s="248"/>
      <c r="TEI25" s="248"/>
      <c r="TEJ25" s="248"/>
      <c r="TEK25" s="248"/>
      <c r="TEL25" s="248"/>
      <c r="TEM25" s="248"/>
      <c r="TEN25" s="248"/>
      <c r="TEO25" s="248"/>
      <c r="TEP25" s="248"/>
      <c r="TEQ25" s="248"/>
      <c r="TER25" s="248"/>
      <c r="TES25" s="248"/>
      <c r="TET25" s="248"/>
      <c r="TEU25" s="248"/>
      <c r="TEV25" s="248"/>
      <c r="TEW25" s="248"/>
      <c r="TEX25" s="248"/>
      <c r="TEY25" s="248"/>
      <c r="TEZ25" s="248"/>
      <c r="TFA25" s="248"/>
      <c r="TFB25" s="248"/>
      <c r="TFC25" s="248"/>
      <c r="TFD25" s="248"/>
      <c r="TFE25" s="248"/>
      <c r="TFF25" s="248"/>
      <c r="TFG25" s="248"/>
      <c r="TFH25" s="248"/>
      <c r="TFI25" s="248"/>
      <c r="TFJ25" s="248"/>
      <c r="TFK25" s="248"/>
      <c r="TFL25" s="248"/>
      <c r="TFM25" s="248"/>
      <c r="TFN25" s="248"/>
      <c r="TFO25" s="248"/>
      <c r="TFP25" s="248"/>
      <c r="TFQ25" s="248"/>
      <c r="TFR25" s="248"/>
      <c r="TFS25" s="248"/>
      <c r="TFT25" s="248"/>
      <c r="TFU25" s="248"/>
      <c r="TFV25" s="248"/>
      <c r="TFW25" s="248"/>
      <c r="TFX25" s="248"/>
      <c r="TFY25" s="248"/>
      <c r="TFZ25" s="248"/>
      <c r="TGA25" s="248"/>
      <c r="TGB25" s="248"/>
      <c r="TGC25" s="248"/>
      <c r="TGD25" s="248"/>
      <c r="TGE25" s="248"/>
      <c r="TGF25" s="248"/>
      <c r="TGG25" s="248"/>
      <c r="TGH25" s="248"/>
      <c r="TGI25" s="248"/>
      <c r="TGJ25" s="248"/>
      <c r="TGK25" s="248"/>
      <c r="TGL25" s="248"/>
      <c r="TGM25" s="248"/>
      <c r="TGN25" s="248"/>
      <c r="TGO25" s="248"/>
      <c r="TGP25" s="248"/>
      <c r="TGQ25" s="248"/>
      <c r="TGR25" s="248"/>
      <c r="TGS25" s="248"/>
      <c r="TGT25" s="248"/>
      <c r="TGU25" s="248"/>
      <c r="TGV25" s="248"/>
      <c r="TGW25" s="248"/>
      <c r="TGX25" s="248"/>
      <c r="TGY25" s="248"/>
      <c r="TGZ25" s="248"/>
      <c r="THA25" s="248"/>
      <c r="THB25" s="248"/>
      <c r="THC25" s="248"/>
      <c r="THD25" s="248"/>
      <c r="THE25" s="248"/>
      <c r="THF25" s="248"/>
      <c r="THG25" s="248"/>
      <c r="THH25" s="248"/>
      <c r="THI25" s="248"/>
      <c r="THJ25" s="248"/>
      <c r="THK25" s="248"/>
      <c r="THL25" s="248"/>
      <c r="THM25" s="248"/>
      <c r="THN25" s="248"/>
      <c r="THO25" s="248"/>
      <c r="THP25" s="248"/>
      <c r="THQ25" s="248"/>
      <c r="THR25" s="248"/>
      <c r="THS25" s="248"/>
      <c r="THT25" s="248"/>
      <c r="THU25" s="248"/>
      <c r="THV25" s="248"/>
      <c r="THW25" s="248"/>
      <c r="THX25" s="248"/>
      <c r="THY25" s="248"/>
      <c r="THZ25" s="248"/>
      <c r="TIA25" s="248"/>
      <c r="TIB25" s="248"/>
      <c r="TIC25" s="248"/>
      <c r="TID25" s="248"/>
      <c r="TIE25" s="248"/>
      <c r="TIF25" s="248"/>
      <c r="TIG25" s="248"/>
      <c r="TIH25" s="248"/>
      <c r="TII25" s="248"/>
      <c r="TIJ25" s="248"/>
      <c r="TIK25" s="248"/>
      <c r="TIL25" s="248"/>
      <c r="TIM25" s="248"/>
      <c r="TIN25" s="248"/>
      <c r="TIO25" s="248"/>
      <c r="TIP25" s="248"/>
      <c r="TIQ25" s="248"/>
      <c r="TIR25" s="248"/>
      <c r="TIS25" s="248"/>
      <c r="TIT25" s="248"/>
      <c r="TIU25" s="248"/>
      <c r="TIV25" s="248"/>
      <c r="TIW25" s="248"/>
      <c r="TIX25" s="248"/>
      <c r="TIY25" s="248"/>
      <c r="TIZ25" s="248"/>
      <c r="TJA25" s="248"/>
      <c r="TJB25" s="248"/>
      <c r="TJC25" s="248"/>
      <c r="TJD25" s="248"/>
      <c r="TJE25" s="248"/>
      <c r="TJF25" s="248"/>
      <c r="TJG25" s="248"/>
      <c r="TJH25" s="248"/>
      <c r="TJI25" s="248"/>
      <c r="TJJ25" s="248"/>
      <c r="TJK25" s="248"/>
      <c r="TJL25" s="248"/>
      <c r="TJM25" s="248"/>
      <c r="TJN25" s="248"/>
      <c r="TJO25" s="248"/>
      <c r="TJP25" s="248"/>
      <c r="TJQ25" s="248"/>
      <c r="TJR25" s="248"/>
      <c r="TJS25" s="248"/>
      <c r="TJT25" s="248"/>
      <c r="TJU25" s="248"/>
      <c r="TJV25" s="248"/>
      <c r="TJW25" s="248"/>
      <c r="TJX25" s="248"/>
      <c r="TJY25" s="248"/>
      <c r="TJZ25" s="248"/>
      <c r="TKA25" s="248"/>
      <c r="TKB25" s="248"/>
      <c r="TKC25" s="248"/>
      <c r="TKD25" s="248"/>
      <c r="TKE25" s="248"/>
      <c r="TKF25" s="248"/>
      <c r="TKG25" s="248"/>
      <c r="TKH25" s="248"/>
      <c r="TKI25" s="248"/>
      <c r="TKJ25" s="248"/>
      <c r="TKK25" s="248"/>
      <c r="TKL25" s="248"/>
      <c r="TKM25" s="248"/>
      <c r="TKN25" s="248"/>
      <c r="TKO25" s="248"/>
      <c r="TKP25" s="248"/>
      <c r="TKQ25" s="248"/>
      <c r="TKR25" s="248"/>
      <c r="TKS25" s="248"/>
      <c r="TKT25" s="248"/>
      <c r="TKU25" s="248"/>
      <c r="TKV25" s="248"/>
      <c r="TKW25" s="248"/>
      <c r="TKX25" s="248"/>
      <c r="TKY25" s="248"/>
      <c r="TKZ25" s="248"/>
      <c r="TLA25" s="248"/>
      <c r="TLB25" s="248"/>
      <c r="TLC25" s="248"/>
      <c r="TLD25" s="248"/>
      <c r="TLE25" s="248"/>
      <c r="TLF25" s="248"/>
      <c r="TLG25" s="248"/>
      <c r="TLH25" s="248"/>
      <c r="TLI25" s="248"/>
      <c r="TLJ25" s="248"/>
      <c r="TLK25" s="248"/>
      <c r="TLL25" s="248"/>
      <c r="TLM25" s="248"/>
      <c r="TLN25" s="248"/>
      <c r="TLO25" s="248"/>
      <c r="TLP25" s="248"/>
      <c r="TLQ25" s="248"/>
      <c r="TLR25" s="248"/>
      <c r="TLS25" s="248"/>
      <c r="TLT25" s="248"/>
      <c r="TLU25" s="248"/>
      <c r="TLV25" s="248"/>
      <c r="TLW25" s="248"/>
      <c r="TLX25" s="248"/>
      <c r="TLY25" s="248"/>
      <c r="TLZ25" s="248"/>
      <c r="TMA25" s="248"/>
      <c r="TMB25" s="248"/>
      <c r="TMC25" s="248"/>
      <c r="TMD25" s="248"/>
      <c r="TME25" s="248"/>
      <c r="TMF25" s="248"/>
      <c r="TMG25" s="248"/>
      <c r="TMH25" s="248"/>
      <c r="TMI25" s="248"/>
      <c r="TMJ25" s="248"/>
      <c r="TMK25" s="248"/>
      <c r="TML25" s="248"/>
      <c r="TMM25" s="248"/>
      <c r="TMN25" s="248"/>
      <c r="TMO25" s="248"/>
      <c r="TMP25" s="248"/>
      <c r="TMQ25" s="248"/>
      <c r="TMR25" s="248"/>
      <c r="TMS25" s="248"/>
      <c r="TMT25" s="248"/>
      <c r="TMU25" s="248"/>
      <c r="TMV25" s="248"/>
      <c r="TMW25" s="248"/>
      <c r="TMX25" s="248"/>
      <c r="TMY25" s="248"/>
      <c r="TMZ25" s="248"/>
      <c r="TNA25" s="248"/>
      <c r="TNB25" s="248"/>
      <c r="TNC25" s="248"/>
      <c r="TND25" s="248"/>
      <c r="TNE25" s="248"/>
      <c r="TNF25" s="248"/>
      <c r="TNG25" s="248"/>
      <c r="TNH25" s="248"/>
      <c r="TNI25" s="248"/>
      <c r="TNJ25" s="248"/>
      <c r="TNK25" s="248"/>
      <c r="TNL25" s="248"/>
      <c r="TNM25" s="248"/>
      <c r="TNN25" s="248"/>
      <c r="TNO25" s="248"/>
      <c r="TNP25" s="248"/>
      <c r="TNQ25" s="248"/>
      <c r="TNR25" s="248"/>
      <c r="TNS25" s="248"/>
      <c r="TNT25" s="248"/>
      <c r="TNU25" s="248"/>
      <c r="TNV25" s="248"/>
      <c r="TNW25" s="248"/>
      <c r="TNX25" s="248"/>
      <c r="TNY25" s="248"/>
      <c r="TNZ25" s="248"/>
      <c r="TOA25" s="248"/>
      <c r="TOB25" s="248"/>
      <c r="TOC25" s="248"/>
      <c r="TOD25" s="248"/>
      <c r="TOE25" s="248"/>
      <c r="TOF25" s="248"/>
      <c r="TOG25" s="248"/>
      <c r="TOH25" s="248"/>
      <c r="TOI25" s="248"/>
      <c r="TOJ25" s="248"/>
      <c r="TOK25" s="248"/>
      <c r="TOL25" s="248"/>
      <c r="TOM25" s="248"/>
      <c r="TON25" s="248"/>
      <c r="TOO25" s="248"/>
      <c r="TOP25" s="248"/>
      <c r="TOQ25" s="248"/>
      <c r="TOR25" s="248"/>
      <c r="TOS25" s="248"/>
      <c r="TOT25" s="248"/>
      <c r="TOU25" s="248"/>
      <c r="TOV25" s="248"/>
      <c r="TOW25" s="248"/>
      <c r="TOX25" s="248"/>
      <c r="TOY25" s="248"/>
      <c r="TOZ25" s="248"/>
      <c r="TPA25" s="248"/>
      <c r="TPB25" s="248"/>
      <c r="TPC25" s="248"/>
      <c r="TPD25" s="248"/>
      <c r="TPE25" s="248"/>
      <c r="TPF25" s="248"/>
      <c r="TPG25" s="248"/>
      <c r="TPH25" s="248"/>
      <c r="TPI25" s="248"/>
      <c r="TPJ25" s="248"/>
      <c r="TPK25" s="248"/>
      <c r="TPL25" s="248"/>
      <c r="TPM25" s="248"/>
      <c r="TPN25" s="248"/>
      <c r="TPO25" s="248"/>
      <c r="TPP25" s="248"/>
      <c r="TPQ25" s="248"/>
      <c r="TPR25" s="248"/>
      <c r="TPS25" s="248"/>
      <c r="TPT25" s="248"/>
      <c r="TPU25" s="248"/>
      <c r="TPV25" s="248"/>
      <c r="TPW25" s="248"/>
      <c r="TPX25" s="248"/>
      <c r="TPY25" s="248"/>
      <c r="TPZ25" s="248"/>
      <c r="TQA25" s="248"/>
      <c r="TQB25" s="248"/>
      <c r="TQC25" s="248"/>
      <c r="TQD25" s="248"/>
      <c r="TQE25" s="248"/>
      <c r="TQF25" s="248"/>
      <c r="TQG25" s="248"/>
      <c r="TQH25" s="248"/>
      <c r="TQI25" s="248"/>
      <c r="TQJ25" s="248"/>
      <c r="TQK25" s="248"/>
      <c r="TQL25" s="248"/>
      <c r="TQM25" s="248"/>
      <c r="TQN25" s="248"/>
      <c r="TQO25" s="248"/>
      <c r="TQP25" s="248"/>
      <c r="TQQ25" s="248"/>
      <c r="TQR25" s="248"/>
      <c r="TQS25" s="248"/>
      <c r="TQT25" s="248"/>
      <c r="TQU25" s="248"/>
      <c r="TQV25" s="248"/>
      <c r="TQW25" s="248"/>
      <c r="TQX25" s="248"/>
      <c r="TQY25" s="248"/>
      <c r="TQZ25" s="248"/>
      <c r="TRA25" s="248"/>
      <c r="TRB25" s="248"/>
      <c r="TRC25" s="248"/>
      <c r="TRD25" s="248"/>
      <c r="TRE25" s="248"/>
      <c r="TRF25" s="248"/>
      <c r="TRG25" s="248"/>
      <c r="TRH25" s="248"/>
      <c r="TRI25" s="248"/>
      <c r="TRJ25" s="248"/>
      <c r="TRK25" s="248"/>
      <c r="TRL25" s="248"/>
      <c r="TRM25" s="248"/>
      <c r="TRN25" s="248"/>
      <c r="TRO25" s="248"/>
      <c r="TRP25" s="248"/>
      <c r="TRQ25" s="248"/>
      <c r="TRR25" s="248"/>
      <c r="TRS25" s="248"/>
      <c r="TRT25" s="248"/>
      <c r="TRU25" s="248"/>
      <c r="TRV25" s="248"/>
      <c r="TRW25" s="248"/>
      <c r="TRX25" s="248"/>
      <c r="TRY25" s="248"/>
      <c r="TRZ25" s="248"/>
      <c r="TSA25" s="248"/>
      <c r="TSB25" s="248"/>
      <c r="TSC25" s="248"/>
      <c r="TSD25" s="248"/>
      <c r="TSE25" s="248"/>
      <c r="TSF25" s="248"/>
      <c r="TSG25" s="248"/>
      <c r="TSH25" s="248"/>
      <c r="TSI25" s="248"/>
      <c r="TSJ25" s="248"/>
      <c r="TSK25" s="248"/>
      <c r="TSL25" s="248"/>
      <c r="TSM25" s="248"/>
      <c r="TSN25" s="248"/>
      <c r="TSO25" s="248"/>
      <c r="TSP25" s="248"/>
      <c r="TSQ25" s="248"/>
      <c r="TSR25" s="248"/>
      <c r="TSS25" s="248"/>
      <c r="TST25" s="248"/>
      <c r="TSU25" s="248"/>
      <c r="TSV25" s="248"/>
      <c r="TSW25" s="248"/>
      <c r="TSX25" s="248"/>
      <c r="TSY25" s="248"/>
      <c r="TSZ25" s="248"/>
      <c r="TTA25" s="248"/>
      <c r="TTB25" s="248"/>
      <c r="TTC25" s="248"/>
      <c r="TTD25" s="248"/>
      <c r="TTE25" s="248"/>
      <c r="TTF25" s="248"/>
      <c r="TTG25" s="248"/>
      <c r="TTH25" s="248"/>
      <c r="TTI25" s="248"/>
      <c r="TTJ25" s="248"/>
      <c r="TTK25" s="248"/>
      <c r="TTL25" s="248"/>
      <c r="TTM25" s="248"/>
      <c r="TTN25" s="248"/>
      <c r="TTO25" s="248"/>
      <c r="TTP25" s="248"/>
      <c r="TTQ25" s="248"/>
      <c r="TTR25" s="248"/>
      <c r="TTS25" s="248"/>
      <c r="TTT25" s="248"/>
      <c r="TTU25" s="248"/>
      <c r="TTV25" s="248"/>
      <c r="TTW25" s="248"/>
      <c r="TTX25" s="248"/>
      <c r="TTY25" s="248"/>
      <c r="TTZ25" s="248"/>
      <c r="TUA25" s="248"/>
      <c r="TUB25" s="248"/>
      <c r="TUC25" s="248"/>
      <c r="TUD25" s="248"/>
      <c r="TUE25" s="248"/>
      <c r="TUF25" s="248"/>
      <c r="TUG25" s="248"/>
      <c r="TUH25" s="248"/>
      <c r="TUI25" s="248"/>
      <c r="TUJ25" s="248"/>
      <c r="TUK25" s="248"/>
      <c r="TUL25" s="248"/>
      <c r="TUM25" s="248"/>
      <c r="TUN25" s="248"/>
      <c r="TUO25" s="248"/>
      <c r="TUP25" s="248"/>
      <c r="TUQ25" s="248"/>
      <c r="TUR25" s="248"/>
      <c r="TUS25" s="248"/>
      <c r="TUT25" s="248"/>
      <c r="TUU25" s="248"/>
      <c r="TUV25" s="248"/>
      <c r="TUW25" s="248"/>
      <c r="TUX25" s="248"/>
      <c r="TUY25" s="248"/>
      <c r="TUZ25" s="248"/>
      <c r="TVA25" s="248"/>
      <c r="TVB25" s="248"/>
      <c r="TVC25" s="248"/>
      <c r="TVD25" s="248"/>
      <c r="TVE25" s="248"/>
      <c r="TVF25" s="248"/>
      <c r="TVG25" s="248"/>
      <c r="TVH25" s="248"/>
      <c r="TVI25" s="248"/>
      <c r="TVJ25" s="248"/>
      <c r="TVK25" s="248"/>
      <c r="TVL25" s="248"/>
      <c r="TVM25" s="248"/>
      <c r="TVN25" s="248"/>
      <c r="TVO25" s="248"/>
      <c r="TVP25" s="248"/>
      <c r="TVQ25" s="248"/>
      <c r="TVR25" s="248"/>
      <c r="TVS25" s="248"/>
      <c r="TVT25" s="248"/>
      <c r="TVU25" s="248"/>
      <c r="TVV25" s="248"/>
      <c r="TVW25" s="248"/>
      <c r="TVX25" s="248"/>
      <c r="TVY25" s="248"/>
      <c r="TVZ25" s="248"/>
      <c r="TWA25" s="248"/>
      <c r="TWB25" s="248"/>
      <c r="TWC25" s="248"/>
      <c r="TWD25" s="248"/>
      <c r="TWE25" s="248"/>
      <c r="TWF25" s="248"/>
      <c r="TWG25" s="248"/>
      <c r="TWH25" s="248"/>
      <c r="TWI25" s="248"/>
      <c r="TWJ25" s="248"/>
      <c r="TWK25" s="248"/>
      <c r="TWL25" s="248"/>
      <c r="TWM25" s="248"/>
      <c r="TWN25" s="248"/>
      <c r="TWO25" s="248"/>
      <c r="TWP25" s="248"/>
      <c r="TWQ25" s="248"/>
      <c r="TWR25" s="248"/>
      <c r="TWS25" s="248"/>
      <c r="TWT25" s="248"/>
      <c r="TWU25" s="248"/>
      <c r="TWV25" s="248"/>
      <c r="TWW25" s="248"/>
      <c r="TWX25" s="248"/>
      <c r="TWY25" s="248"/>
      <c r="TWZ25" s="248"/>
      <c r="TXA25" s="248"/>
      <c r="TXB25" s="248"/>
      <c r="TXC25" s="248"/>
      <c r="TXD25" s="248"/>
      <c r="TXE25" s="248"/>
      <c r="TXF25" s="248"/>
      <c r="TXG25" s="248"/>
      <c r="TXH25" s="248"/>
      <c r="TXI25" s="248"/>
      <c r="TXJ25" s="248"/>
      <c r="TXK25" s="248"/>
      <c r="TXL25" s="248"/>
      <c r="TXM25" s="248"/>
      <c r="TXN25" s="248"/>
      <c r="TXO25" s="248"/>
      <c r="TXP25" s="248"/>
      <c r="TXQ25" s="248"/>
      <c r="TXR25" s="248"/>
      <c r="TXS25" s="248"/>
      <c r="TXT25" s="248"/>
      <c r="TXU25" s="248"/>
      <c r="TXV25" s="248"/>
      <c r="TXW25" s="248"/>
      <c r="TXX25" s="248"/>
      <c r="TXY25" s="248"/>
      <c r="TXZ25" s="248"/>
      <c r="TYA25" s="248"/>
      <c r="TYB25" s="248"/>
      <c r="TYC25" s="248"/>
      <c r="TYD25" s="248"/>
      <c r="TYE25" s="248"/>
      <c r="TYF25" s="248"/>
      <c r="TYG25" s="248"/>
      <c r="TYH25" s="248"/>
      <c r="TYI25" s="248"/>
      <c r="TYJ25" s="248"/>
      <c r="TYK25" s="248"/>
      <c r="TYL25" s="248"/>
      <c r="TYM25" s="248"/>
      <c r="TYN25" s="248"/>
      <c r="TYO25" s="248"/>
      <c r="TYP25" s="248"/>
      <c r="TYQ25" s="248"/>
      <c r="TYR25" s="248"/>
      <c r="TYS25" s="248"/>
      <c r="TYT25" s="248"/>
      <c r="TYU25" s="248"/>
      <c r="TYV25" s="248"/>
      <c r="TYW25" s="248"/>
      <c r="TYX25" s="248"/>
      <c r="TYY25" s="248"/>
      <c r="TYZ25" s="248"/>
      <c r="TZA25" s="248"/>
      <c r="TZB25" s="248"/>
      <c r="TZC25" s="248"/>
      <c r="TZD25" s="248"/>
      <c r="TZE25" s="248"/>
      <c r="TZF25" s="248"/>
      <c r="TZG25" s="248"/>
      <c r="TZH25" s="248"/>
      <c r="TZI25" s="248"/>
      <c r="TZJ25" s="248"/>
      <c r="TZK25" s="248"/>
      <c r="TZL25" s="248"/>
      <c r="TZM25" s="248"/>
      <c r="TZN25" s="248"/>
      <c r="TZO25" s="248"/>
      <c r="TZP25" s="248"/>
      <c r="TZQ25" s="248"/>
      <c r="TZR25" s="248"/>
      <c r="TZS25" s="248"/>
      <c r="TZT25" s="248"/>
      <c r="TZU25" s="248"/>
      <c r="TZV25" s="248"/>
      <c r="TZW25" s="248"/>
      <c r="TZX25" s="248"/>
      <c r="TZY25" s="248"/>
      <c r="TZZ25" s="248"/>
      <c r="UAA25" s="248"/>
      <c r="UAB25" s="248"/>
      <c r="UAC25" s="248"/>
      <c r="UAD25" s="248"/>
      <c r="UAE25" s="248"/>
      <c r="UAF25" s="248"/>
      <c r="UAG25" s="248"/>
      <c r="UAH25" s="248"/>
      <c r="UAI25" s="248"/>
      <c r="UAJ25" s="248"/>
      <c r="UAK25" s="248"/>
      <c r="UAL25" s="248"/>
      <c r="UAM25" s="248"/>
      <c r="UAN25" s="248"/>
      <c r="UAO25" s="248"/>
      <c r="UAP25" s="248"/>
      <c r="UAQ25" s="248"/>
      <c r="UAR25" s="248"/>
      <c r="UAS25" s="248"/>
      <c r="UAT25" s="248"/>
      <c r="UAU25" s="248"/>
      <c r="UAV25" s="248"/>
      <c r="UAW25" s="248"/>
      <c r="UAX25" s="248"/>
      <c r="UAY25" s="248"/>
      <c r="UAZ25" s="248"/>
      <c r="UBA25" s="248"/>
      <c r="UBB25" s="248"/>
      <c r="UBC25" s="248"/>
      <c r="UBD25" s="248"/>
      <c r="UBE25" s="248"/>
      <c r="UBF25" s="248"/>
      <c r="UBG25" s="248"/>
      <c r="UBH25" s="248"/>
      <c r="UBI25" s="248"/>
      <c r="UBJ25" s="248"/>
      <c r="UBK25" s="248"/>
      <c r="UBL25" s="248"/>
      <c r="UBM25" s="248"/>
      <c r="UBN25" s="248"/>
      <c r="UBO25" s="248"/>
      <c r="UBP25" s="248"/>
      <c r="UBQ25" s="248"/>
      <c r="UBR25" s="248"/>
      <c r="UBS25" s="248"/>
      <c r="UBT25" s="248"/>
      <c r="UBU25" s="248"/>
      <c r="UBV25" s="248"/>
      <c r="UBW25" s="248"/>
      <c r="UBX25" s="248"/>
      <c r="UBY25" s="248"/>
      <c r="UBZ25" s="248"/>
      <c r="UCA25" s="248"/>
      <c r="UCB25" s="248"/>
      <c r="UCC25" s="248"/>
      <c r="UCD25" s="248"/>
      <c r="UCE25" s="248"/>
      <c r="UCF25" s="248"/>
      <c r="UCG25" s="248"/>
      <c r="UCH25" s="248"/>
      <c r="UCI25" s="248"/>
      <c r="UCJ25" s="248"/>
      <c r="UCK25" s="248"/>
      <c r="UCL25" s="248"/>
      <c r="UCM25" s="248"/>
      <c r="UCN25" s="248"/>
      <c r="UCO25" s="248"/>
      <c r="UCP25" s="248"/>
      <c r="UCQ25" s="248"/>
      <c r="UCR25" s="248"/>
      <c r="UCS25" s="248"/>
      <c r="UCT25" s="248"/>
      <c r="UCU25" s="248"/>
      <c r="UCV25" s="248"/>
      <c r="UCW25" s="248"/>
      <c r="UCX25" s="248"/>
      <c r="UCY25" s="248"/>
      <c r="UCZ25" s="248"/>
      <c r="UDA25" s="248"/>
      <c r="UDB25" s="248"/>
      <c r="UDC25" s="248"/>
      <c r="UDD25" s="248"/>
      <c r="UDE25" s="248"/>
      <c r="UDF25" s="248"/>
      <c r="UDG25" s="248"/>
      <c r="UDH25" s="248"/>
      <c r="UDI25" s="248"/>
      <c r="UDJ25" s="248"/>
      <c r="UDK25" s="248"/>
      <c r="UDL25" s="248"/>
      <c r="UDM25" s="248"/>
      <c r="UDN25" s="248"/>
      <c r="UDO25" s="248"/>
      <c r="UDP25" s="248"/>
      <c r="UDQ25" s="248"/>
      <c r="UDR25" s="248"/>
      <c r="UDS25" s="248"/>
      <c r="UDT25" s="248"/>
      <c r="UDU25" s="248"/>
      <c r="UDV25" s="248"/>
      <c r="UDW25" s="248"/>
      <c r="UDX25" s="248"/>
      <c r="UDY25" s="248"/>
      <c r="UDZ25" s="248"/>
      <c r="UEA25" s="248"/>
      <c r="UEB25" s="248"/>
      <c r="UEC25" s="248"/>
      <c r="UED25" s="248"/>
      <c r="UEE25" s="248"/>
      <c r="UEF25" s="248"/>
      <c r="UEG25" s="248"/>
      <c r="UEH25" s="248"/>
      <c r="UEI25" s="248"/>
      <c r="UEJ25" s="248"/>
      <c r="UEK25" s="248"/>
      <c r="UEL25" s="248"/>
      <c r="UEM25" s="248"/>
      <c r="UEN25" s="248"/>
      <c r="UEO25" s="248"/>
      <c r="UEP25" s="248"/>
      <c r="UEQ25" s="248"/>
      <c r="UER25" s="248"/>
      <c r="UES25" s="248"/>
      <c r="UET25" s="248"/>
      <c r="UEU25" s="248"/>
      <c r="UEV25" s="248"/>
      <c r="UEW25" s="248"/>
      <c r="UEX25" s="248"/>
      <c r="UEY25" s="248"/>
      <c r="UEZ25" s="248"/>
      <c r="UFA25" s="248"/>
      <c r="UFB25" s="248"/>
      <c r="UFC25" s="248"/>
      <c r="UFD25" s="248"/>
      <c r="UFE25" s="248"/>
      <c r="UFF25" s="248"/>
      <c r="UFG25" s="248"/>
      <c r="UFH25" s="248"/>
      <c r="UFI25" s="248"/>
      <c r="UFJ25" s="248"/>
      <c r="UFK25" s="248"/>
      <c r="UFL25" s="248"/>
      <c r="UFM25" s="248"/>
      <c r="UFN25" s="248"/>
      <c r="UFO25" s="248"/>
      <c r="UFP25" s="248"/>
      <c r="UFQ25" s="248"/>
      <c r="UFR25" s="248"/>
      <c r="UFS25" s="248"/>
      <c r="UFT25" s="248"/>
      <c r="UFU25" s="248"/>
      <c r="UFV25" s="248"/>
      <c r="UFW25" s="248"/>
      <c r="UFX25" s="248"/>
      <c r="UFY25" s="248"/>
      <c r="UFZ25" s="248"/>
      <c r="UGA25" s="248"/>
      <c r="UGB25" s="248"/>
      <c r="UGC25" s="248"/>
      <c r="UGD25" s="248"/>
      <c r="UGE25" s="248"/>
      <c r="UGF25" s="248"/>
      <c r="UGG25" s="248"/>
      <c r="UGH25" s="248"/>
      <c r="UGI25" s="248"/>
      <c r="UGJ25" s="248"/>
      <c r="UGK25" s="248"/>
      <c r="UGL25" s="248"/>
      <c r="UGM25" s="248"/>
      <c r="UGN25" s="248"/>
      <c r="UGO25" s="248"/>
      <c r="UGP25" s="248"/>
      <c r="UGQ25" s="248"/>
      <c r="UGR25" s="248"/>
      <c r="UGS25" s="248"/>
      <c r="UGT25" s="248"/>
      <c r="UGU25" s="248"/>
      <c r="UGV25" s="248"/>
      <c r="UGW25" s="248"/>
      <c r="UGX25" s="248"/>
      <c r="UGY25" s="248"/>
      <c r="UGZ25" s="248"/>
      <c r="UHA25" s="248"/>
      <c r="UHB25" s="248"/>
      <c r="UHC25" s="248"/>
      <c r="UHD25" s="248"/>
      <c r="UHE25" s="248"/>
      <c r="UHF25" s="248"/>
      <c r="UHG25" s="248"/>
      <c r="UHH25" s="248"/>
      <c r="UHI25" s="248"/>
      <c r="UHJ25" s="248"/>
      <c r="UHK25" s="248"/>
      <c r="UHL25" s="248"/>
      <c r="UHM25" s="248"/>
      <c r="UHN25" s="248"/>
      <c r="UHO25" s="248"/>
      <c r="UHP25" s="248"/>
      <c r="UHQ25" s="248"/>
      <c r="UHR25" s="248"/>
      <c r="UHS25" s="248"/>
      <c r="UHT25" s="248"/>
      <c r="UHU25" s="248"/>
      <c r="UHV25" s="248"/>
      <c r="UHW25" s="248"/>
      <c r="UHX25" s="248"/>
      <c r="UHY25" s="248"/>
      <c r="UHZ25" s="248"/>
      <c r="UIA25" s="248"/>
      <c r="UIB25" s="248"/>
      <c r="UIC25" s="248"/>
      <c r="UID25" s="248"/>
      <c r="UIE25" s="248"/>
      <c r="UIF25" s="248"/>
      <c r="UIG25" s="248"/>
      <c r="UIH25" s="248"/>
      <c r="UII25" s="248"/>
      <c r="UIJ25" s="248"/>
      <c r="UIK25" s="248"/>
      <c r="UIL25" s="248"/>
      <c r="UIM25" s="248"/>
      <c r="UIN25" s="248"/>
      <c r="UIO25" s="248"/>
      <c r="UIP25" s="248"/>
      <c r="UIQ25" s="248"/>
      <c r="UIR25" s="248"/>
      <c r="UIS25" s="248"/>
      <c r="UIT25" s="248"/>
      <c r="UIU25" s="248"/>
      <c r="UIV25" s="248"/>
      <c r="UIW25" s="248"/>
      <c r="UIX25" s="248"/>
      <c r="UIY25" s="248"/>
      <c r="UIZ25" s="248"/>
      <c r="UJA25" s="248"/>
      <c r="UJB25" s="248"/>
      <c r="UJC25" s="248"/>
      <c r="UJD25" s="248"/>
      <c r="UJE25" s="248"/>
      <c r="UJF25" s="248"/>
      <c r="UJG25" s="248"/>
      <c r="UJH25" s="248"/>
      <c r="UJI25" s="248"/>
      <c r="UJJ25" s="248"/>
      <c r="UJK25" s="248"/>
      <c r="UJL25" s="248"/>
      <c r="UJM25" s="248"/>
      <c r="UJN25" s="248"/>
      <c r="UJO25" s="248"/>
      <c r="UJP25" s="248"/>
      <c r="UJQ25" s="248"/>
      <c r="UJR25" s="248"/>
      <c r="UJS25" s="248"/>
      <c r="UJT25" s="248"/>
      <c r="UJU25" s="248"/>
      <c r="UJV25" s="248"/>
      <c r="UJW25" s="248"/>
      <c r="UJX25" s="248"/>
      <c r="UJY25" s="248"/>
      <c r="UJZ25" s="248"/>
      <c r="UKA25" s="248"/>
      <c r="UKB25" s="248"/>
      <c r="UKC25" s="248"/>
      <c r="UKD25" s="248"/>
      <c r="UKE25" s="248"/>
      <c r="UKF25" s="248"/>
      <c r="UKG25" s="248"/>
      <c r="UKH25" s="248"/>
      <c r="UKI25" s="248"/>
      <c r="UKJ25" s="248"/>
      <c r="UKK25" s="248"/>
      <c r="UKL25" s="248"/>
      <c r="UKM25" s="248"/>
      <c r="UKN25" s="248"/>
      <c r="UKO25" s="248"/>
      <c r="UKP25" s="248"/>
      <c r="UKQ25" s="248"/>
      <c r="UKR25" s="248"/>
      <c r="UKS25" s="248"/>
      <c r="UKT25" s="248"/>
      <c r="UKU25" s="248"/>
      <c r="UKV25" s="248"/>
      <c r="UKW25" s="248"/>
      <c r="UKX25" s="248"/>
      <c r="UKY25" s="248"/>
      <c r="UKZ25" s="248"/>
      <c r="ULA25" s="248"/>
      <c r="ULB25" s="248"/>
      <c r="ULC25" s="248"/>
      <c r="ULD25" s="248"/>
      <c r="ULE25" s="248"/>
      <c r="ULF25" s="248"/>
      <c r="ULG25" s="248"/>
      <c r="ULH25" s="248"/>
      <c r="ULI25" s="248"/>
      <c r="ULJ25" s="248"/>
      <c r="ULK25" s="248"/>
      <c r="ULL25" s="248"/>
      <c r="ULM25" s="248"/>
      <c r="ULN25" s="248"/>
      <c r="ULO25" s="248"/>
      <c r="ULP25" s="248"/>
      <c r="ULQ25" s="248"/>
      <c r="ULR25" s="248"/>
      <c r="ULS25" s="248"/>
      <c r="ULT25" s="248"/>
      <c r="ULU25" s="248"/>
      <c r="ULV25" s="248"/>
      <c r="ULW25" s="248"/>
      <c r="ULX25" s="248"/>
      <c r="ULY25" s="248"/>
      <c r="ULZ25" s="248"/>
      <c r="UMA25" s="248"/>
      <c r="UMB25" s="248"/>
      <c r="UMC25" s="248"/>
      <c r="UMD25" s="248"/>
      <c r="UME25" s="248"/>
      <c r="UMF25" s="248"/>
      <c r="UMG25" s="248"/>
      <c r="UMH25" s="248"/>
      <c r="UMI25" s="248"/>
      <c r="UMJ25" s="248"/>
      <c r="UMK25" s="248"/>
      <c r="UML25" s="248"/>
      <c r="UMM25" s="248"/>
      <c r="UMN25" s="248"/>
      <c r="UMO25" s="248"/>
      <c r="UMP25" s="248"/>
      <c r="UMQ25" s="248"/>
      <c r="UMR25" s="248"/>
      <c r="UMS25" s="248"/>
      <c r="UMT25" s="248"/>
      <c r="UMU25" s="248"/>
      <c r="UMV25" s="248"/>
      <c r="UMW25" s="248"/>
      <c r="UMX25" s="248"/>
      <c r="UMY25" s="248"/>
      <c r="UMZ25" s="248"/>
      <c r="UNA25" s="248"/>
      <c r="UNB25" s="248"/>
      <c r="UNC25" s="248"/>
      <c r="UND25" s="248"/>
      <c r="UNE25" s="248"/>
      <c r="UNF25" s="248"/>
      <c r="UNG25" s="248"/>
      <c r="UNH25" s="248"/>
      <c r="UNI25" s="248"/>
      <c r="UNJ25" s="248"/>
      <c r="UNK25" s="248"/>
      <c r="UNL25" s="248"/>
      <c r="UNM25" s="248"/>
      <c r="UNN25" s="248"/>
      <c r="UNO25" s="248"/>
      <c r="UNP25" s="248"/>
      <c r="UNQ25" s="248"/>
      <c r="UNR25" s="248"/>
      <c r="UNS25" s="248"/>
      <c r="UNT25" s="248"/>
      <c r="UNU25" s="248"/>
      <c r="UNV25" s="248"/>
      <c r="UNW25" s="248"/>
      <c r="UNX25" s="248"/>
      <c r="UNY25" s="248"/>
      <c r="UNZ25" s="248"/>
      <c r="UOA25" s="248"/>
      <c r="UOB25" s="248"/>
      <c r="UOC25" s="248"/>
      <c r="UOD25" s="248"/>
      <c r="UOE25" s="248"/>
      <c r="UOF25" s="248"/>
      <c r="UOG25" s="248"/>
      <c r="UOH25" s="248"/>
      <c r="UOI25" s="248"/>
      <c r="UOJ25" s="248"/>
      <c r="UOK25" s="248"/>
      <c r="UOL25" s="248"/>
      <c r="UOM25" s="248"/>
      <c r="UON25" s="248"/>
      <c r="UOO25" s="248"/>
      <c r="UOP25" s="248"/>
      <c r="UOQ25" s="248"/>
      <c r="UOR25" s="248"/>
      <c r="UOS25" s="248"/>
      <c r="UOT25" s="248"/>
      <c r="UOU25" s="248"/>
      <c r="UOV25" s="248"/>
      <c r="UOW25" s="248"/>
      <c r="UOX25" s="248"/>
      <c r="UOY25" s="248"/>
      <c r="UOZ25" s="248"/>
      <c r="UPA25" s="248"/>
      <c r="UPB25" s="248"/>
      <c r="UPC25" s="248"/>
      <c r="UPD25" s="248"/>
      <c r="UPE25" s="248"/>
      <c r="UPF25" s="248"/>
      <c r="UPG25" s="248"/>
      <c r="UPH25" s="248"/>
      <c r="UPI25" s="248"/>
      <c r="UPJ25" s="248"/>
      <c r="UPK25" s="248"/>
      <c r="UPL25" s="248"/>
      <c r="UPM25" s="248"/>
      <c r="UPN25" s="248"/>
      <c r="UPO25" s="248"/>
      <c r="UPP25" s="248"/>
      <c r="UPQ25" s="248"/>
      <c r="UPR25" s="248"/>
      <c r="UPS25" s="248"/>
      <c r="UPT25" s="248"/>
      <c r="UPU25" s="248"/>
      <c r="UPV25" s="248"/>
      <c r="UPW25" s="248"/>
      <c r="UPX25" s="248"/>
      <c r="UPY25" s="248"/>
      <c r="UPZ25" s="248"/>
      <c r="UQA25" s="248"/>
      <c r="UQB25" s="248"/>
      <c r="UQC25" s="248"/>
      <c r="UQD25" s="248"/>
      <c r="UQE25" s="248"/>
      <c r="UQF25" s="248"/>
      <c r="UQG25" s="248"/>
      <c r="UQH25" s="248"/>
      <c r="UQI25" s="248"/>
      <c r="UQJ25" s="248"/>
      <c r="UQK25" s="248"/>
      <c r="UQL25" s="248"/>
      <c r="UQM25" s="248"/>
      <c r="UQN25" s="248"/>
      <c r="UQO25" s="248"/>
      <c r="UQP25" s="248"/>
      <c r="UQQ25" s="248"/>
      <c r="UQR25" s="248"/>
      <c r="UQS25" s="248"/>
      <c r="UQT25" s="248"/>
      <c r="UQU25" s="248"/>
      <c r="UQV25" s="248"/>
      <c r="UQW25" s="248"/>
      <c r="UQX25" s="248"/>
      <c r="UQY25" s="248"/>
      <c r="UQZ25" s="248"/>
      <c r="URA25" s="248"/>
      <c r="URB25" s="248"/>
      <c r="URC25" s="248"/>
      <c r="URD25" s="248"/>
      <c r="URE25" s="248"/>
      <c r="URF25" s="248"/>
      <c r="URG25" s="248"/>
      <c r="URH25" s="248"/>
      <c r="URI25" s="248"/>
      <c r="URJ25" s="248"/>
      <c r="URK25" s="248"/>
      <c r="URL25" s="248"/>
      <c r="URM25" s="248"/>
      <c r="URN25" s="248"/>
      <c r="URO25" s="248"/>
      <c r="URP25" s="248"/>
      <c r="URQ25" s="248"/>
      <c r="URR25" s="248"/>
      <c r="URS25" s="248"/>
      <c r="URT25" s="248"/>
      <c r="URU25" s="248"/>
      <c r="URV25" s="248"/>
      <c r="URW25" s="248"/>
      <c r="URX25" s="248"/>
      <c r="URY25" s="248"/>
      <c r="URZ25" s="248"/>
      <c r="USA25" s="248"/>
      <c r="USB25" s="248"/>
      <c r="USC25" s="248"/>
      <c r="USD25" s="248"/>
      <c r="USE25" s="248"/>
      <c r="USF25" s="248"/>
      <c r="USG25" s="248"/>
      <c r="USH25" s="248"/>
      <c r="USI25" s="248"/>
      <c r="USJ25" s="248"/>
      <c r="USK25" s="248"/>
      <c r="USL25" s="248"/>
      <c r="USM25" s="248"/>
      <c r="USN25" s="248"/>
      <c r="USO25" s="248"/>
      <c r="USP25" s="248"/>
      <c r="USQ25" s="248"/>
      <c r="USR25" s="248"/>
      <c r="USS25" s="248"/>
      <c r="UST25" s="248"/>
      <c r="USU25" s="248"/>
      <c r="USV25" s="248"/>
      <c r="USW25" s="248"/>
      <c r="USX25" s="248"/>
      <c r="USY25" s="248"/>
      <c r="USZ25" s="248"/>
      <c r="UTA25" s="248"/>
      <c r="UTB25" s="248"/>
      <c r="UTC25" s="248"/>
      <c r="UTD25" s="248"/>
      <c r="UTE25" s="248"/>
      <c r="UTF25" s="248"/>
      <c r="UTG25" s="248"/>
      <c r="UTH25" s="248"/>
      <c r="UTI25" s="248"/>
      <c r="UTJ25" s="248"/>
      <c r="UTK25" s="248"/>
      <c r="UTL25" s="248"/>
      <c r="UTM25" s="248"/>
      <c r="UTN25" s="248"/>
      <c r="UTO25" s="248"/>
      <c r="UTP25" s="248"/>
      <c r="UTQ25" s="248"/>
      <c r="UTR25" s="248"/>
      <c r="UTS25" s="248"/>
      <c r="UTT25" s="248"/>
      <c r="UTU25" s="248"/>
      <c r="UTV25" s="248"/>
      <c r="UTW25" s="248"/>
      <c r="UTX25" s="248"/>
      <c r="UTY25" s="248"/>
      <c r="UTZ25" s="248"/>
      <c r="UUA25" s="248"/>
      <c r="UUB25" s="248"/>
      <c r="UUC25" s="248"/>
      <c r="UUD25" s="248"/>
      <c r="UUE25" s="248"/>
      <c r="UUF25" s="248"/>
      <c r="UUG25" s="248"/>
      <c r="UUH25" s="248"/>
      <c r="UUI25" s="248"/>
      <c r="UUJ25" s="248"/>
      <c r="UUK25" s="248"/>
      <c r="UUL25" s="248"/>
      <c r="UUM25" s="248"/>
      <c r="UUN25" s="248"/>
      <c r="UUO25" s="248"/>
      <c r="UUP25" s="248"/>
      <c r="UUQ25" s="248"/>
      <c r="UUR25" s="248"/>
      <c r="UUS25" s="248"/>
      <c r="UUT25" s="248"/>
      <c r="UUU25" s="248"/>
      <c r="UUV25" s="248"/>
      <c r="UUW25" s="248"/>
      <c r="UUX25" s="248"/>
      <c r="UUY25" s="248"/>
      <c r="UUZ25" s="248"/>
      <c r="UVA25" s="248"/>
      <c r="UVB25" s="248"/>
      <c r="UVC25" s="248"/>
      <c r="UVD25" s="248"/>
      <c r="UVE25" s="248"/>
      <c r="UVF25" s="248"/>
      <c r="UVG25" s="248"/>
      <c r="UVH25" s="248"/>
      <c r="UVI25" s="248"/>
      <c r="UVJ25" s="248"/>
      <c r="UVK25" s="248"/>
      <c r="UVL25" s="248"/>
      <c r="UVM25" s="248"/>
      <c r="UVN25" s="248"/>
      <c r="UVO25" s="248"/>
      <c r="UVP25" s="248"/>
      <c r="UVQ25" s="248"/>
      <c r="UVR25" s="248"/>
      <c r="UVS25" s="248"/>
      <c r="UVT25" s="248"/>
      <c r="UVU25" s="248"/>
      <c r="UVV25" s="248"/>
      <c r="UVW25" s="248"/>
      <c r="UVX25" s="248"/>
      <c r="UVY25" s="248"/>
      <c r="UVZ25" s="248"/>
      <c r="UWA25" s="248"/>
      <c r="UWB25" s="248"/>
      <c r="UWC25" s="248"/>
      <c r="UWD25" s="248"/>
      <c r="UWE25" s="248"/>
      <c r="UWF25" s="248"/>
      <c r="UWG25" s="248"/>
      <c r="UWH25" s="248"/>
      <c r="UWI25" s="248"/>
      <c r="UWJ25" s="248"/>
      <c r="UWK25" s="248"/>
      <c r="UWL25" s="248"/>
      <c r="UWM25" s="248"/>
      <c r="UWN25" s="248"/>
      <c r="UWO25" s="248"/>
      <c r="UWP25" s="248"/>
      <c r="UWQ25" s="248"/>
      <c r="UWR25" s="248"/>
      <c r="UWS25" s="248"/>
      <c r="UWT25" s="248"/>
      <c r="UWU25" s="248"/>
      <c r="UWV25" s="248"/>
      <c r="UWW25" s="248"/>
      <c r="UWX25" s="248"/>
      <c r="UWY25" s="248"/>
      <c r="UWZ25" s="248"/>
      <c r="UXA25" s="248"/>
      <c r="UXB25" s="248"/>
      <c r="UXC25" s="248"/>
      <c r="UXD25" s="248"/>
      <c r="UXE25" s="248"/>
      <c r="UXF25" s="248"/>
      <c r="UXG25" s="248"/>
      <c r="UXH25" s="248"/>
      <c r="UXI25" s="248"/>
      <c r="UXJ25" s="248"/>
      <c r="UXK25" s="248"/>
      <c r="UXL25" s="248"/>
      <c r="UXM25" s="248"/>
      <c r="UXN25" s="248"/>
      <c r="UXO25" s="248"/>
      <c r="UXP25" s="248"/>
      <c r="UXQ25" s="248"/>
      <c r="UXR25" s="248"/>
      <c r="UXS25" s="248"/>
      <c r="UXT25" s="248"/>
      <c r="UXU25" s="248"/>
      <c r="UXV25" s="248"/>
      <c r="UXW25" s="248"/>
      <c r="UXX25" s="248"/>
      <c r="UXY25" s="248"/>
      <c r="UXZ25" s="248"/>
      <c r="UYA25" s="248"/>
      <c r="UYB25" s="248"/>
      <c r="UYC25" s="248"/>
      <c r="UYD25" s="248"/>
      <c r="UYE25" s="248"/>
      <c r="UYF25" s="248"/>
      <c r="UYG25" s="248"/>
      <c r="UYH25" s="248"/>
      <c r="UYI25" s="248"/>
      <c r="UYJ25" s="248"/>
      <c r="UYK25" s="248"/>
      <c r="UYL25" s="248"/>
      <c r="UYM25" s="248"/>
      <c r="UYN25" s="248"/>
      <c r="UYO25" s="248"/>
      <c r="UYP25" s="248"/>
      <c r="UYQ25" s="248"/>
      <c r="UYR25" s="248"/>
      <c r="UYS25" s="248"/>
      <c r="UYT25" s="248"/>
      <c r="UYU25" s="248"/>
      <c r="UYV25" s="248"/>
      <c r="UYW25" s="248"/>
      <c r="UYX25" s="248"/>
      <c r="UYY25" s="248"/>
      <c r="UYZ25" s="248"/>
      <c r="UZA25" s="248"/>
      <c r="UZB25" s="248"/>
      <c r="UZC25" s="248"/>
      <c r="UZD25" s="248"/>
      <c r="UZE25" s="248"/>
      <c r="UZF25" s="248"/>
      <c r="UZG25" s="248"/>
      <c r="UZH25" s="248"/>
      <c r="UZI25" s="248"/>
      <c r="UZJ25" s="248"/>
      <c r="UZK25" s="248"/>
      <c r="UZL25" s="248"/>
      <c r="UZM25" s="248"/>
      <c r="UZN25" s="248"/>
      <c r="UZO25" s="248"/>
      <c r="UZP25" s="248"/>
      <c r="UZQ25" s="248"/>
      <c r="UZR25" s="248"/>
      <c r="UZS25" s="248"/>
      <c r="UZT25" s="248"/>
      <c r="UZU25" s="248"/>
      <c r="UZV25" s="248"/>
      <c r="UZW25" s="248"/>
      <c r="UZX25" s="248"/>
      <c r="UZY25" s="248"/>
      <c r="UZZ25" s="248"/>
      <c r="VAA25" s="248"/>
      <c r="VAB25" s="248"/>
      <c r="VAC25" s="248"/>
      <c r="VAD25" s="248"/>
      <c r="VAE25" s="248"/>
      <c r="VAF25" s="248"/>
      <c r="VAG25" s="248"/>
      <c r="VAH25" s="248"/>
      <c r="VAI25" s="248"/>
      <c r="VAJ25" s="248"/>
      <c r="VAK25" s="248"/>
      <c r="VAL25" s="248"/>
      <c r="VAM25" s="248"/>
      <c r="VAN25" s="248"/>
      <c r="VAO25" s="248"/>
      <c r="VAP25" s="248"/>
      <c r="VAQ25" s="248"/>
      <c r="VAR25" s="248"/>
      <c r="VAS25" s="248"/>
      <c r="VAT25" s="248"/>
      <c r="VAU25" s="248"/>
      <c r="VAV25" s="248"/>
      <c r="VAW25" s="248"/>
      <c r="VAX25" s="248"/>
      <c r="VAY25" s="248"/>
      <c r="VAZ25" s="248"/>
      <c r="VBA25" s="248"/>
      <c r="VBB25" s="248"/>
      <c r="VBC25" s="248"/>
      <c r="VBD25" s="248"/>
      <c r="VBE25" s="248"/>
      <c r="VBF25" s="248"/>
      <c r="VBG25" s="248"/>
      <c r="VBH25" s="248"/>
      <c r="VBI25" s="248"/>
      <c r="VBJ25" s="248"/>
      <c r="VBK25" s="248"/>
      <c r="VBL25" s="248"/>
      <c r="VBM25" s="248"/>
      <c r="VBN25" s="248"/>
      <c r="VBO25" s="248"/>
      <c r="VBP25" s="248"/>
      <c r="VBQ25" s="248"/>
      <c r="VBR25" s="248"/>
      <c r="VBS25" s="248"/>
      <c r="VBT25" s="248"/>
      <c r="VBU25" s="248"/>
      <c r="VBV25" s="248"/>
      <c r="VBW25" s="248"/>
      <c r="VBX25" s="248"/>
      <c r="VBY25" s="248"/>
      <c r="VBZ25" s="248"/>
      <c r="VCA25" s="248"/>
      <c r="VCB25" s="248"/>
      <c r="VCC25" s="248"/>
      <c r="VCD25" s="248"/>
      <c r="VCE25" s="248"/>
      <c r="VCF25" s="248"/>
      <c r="VCG25" s="248"/>
      <c r="VCH25" s="248"/>
      <c r="VCI25" s="248"/>
      <c r="VCJ25" s="248"/>
      <c r="VCK25" s="248"/>
      <c r="VCL25" s="248"/>
      <c r="VCM25" s="248"/>
      <c r="VCN25" s="248"/>
      <c r="VCO25" s="248"/>
      <c r="VCP25" s="248"/>
      <c r="VCQ25" s="248"/>
      <c r="VCR25" s="248"/>
      <c r="VCS25" s="248"/>
      <c r="VCT25" s="248"/>
      <c r="VCU25" s="248"/>
      <c r="VCV25" s="248"/>
      <c r="VCW25" s="248"/>
      <c r="VCX25" s="248"/>
      <c r="VCY25" s="248"/>
      <c r="VCZ25" s="248"/>
      <c r="VDA25" s="248"/>
      <c r="VDB25" s="248"/>
      <c r="VDC25" s="248"/>
      <c r="VDD25" s="248"/>
      <c r="VDE25" s="248"/>
      <c r="VDF25" s="248"/>
      <c r="VDG25" s="248"/>
      <c r="VDH25" s="248"/>
      <c r="VDI25" s="248"/>
      <c r="VDJ25" s="248"/>
      <c r="VDK25" s="248"/>
      <c r="VDL25" s="248"/>
      <c r="VDM25" s="248"/>
      <c r="VDN25" s="248"/>
      <c r="VDO25" s="248"/>
      <c r="VDP25" s="248"/>
      <c r="VDQ25" s="248"/>
      <c r="VDR25" s="248"/>
      <c r="VDS25" s="248"/>
      <c r="VDT25" s="248"/>
      <c r="VDU25" s="248"/>
      <c r="VDV25" s="248"/>
      <c r="VDW25" s="248"/>
      <c r="VDX25" s="248"/>
      <c r="VDY25" s="248"/>
      <c r="VDZ25" s="248"/>
      <c r="VEA25" s="248"/>
      <c r="VEB25" s="248"/>
      <c r="VEC25" s="248"/>
      <c r="VED25" s="248"/>
      <c r="VEE25" s="248"/>
      <c r="VEF25" s="248"/>
      <c r="VEG25" s="248"/>
      <c r="VEH25" s="248"/>
      <c r="VEI25" s="248"/>
      <c r="VEJ25" s="248"/>
      <c r="VEK25" s="248"/>
      <c r="VEL25" s="248"/>
      <c r="VEM25" s="248"/>
      <c r="VEN25" s="248"/>
      <c r="VEO25" s="248"/>
      <c r="VEP25" s="248"/>
      <c r="VEQ25" s="248"/>
      <c r="VER25" s="248"/>
      <c r="VES25" s="248"/>
      <c r="VET25" s="248"/>
      <c r="VEU25" s="248"/>
      <c r="VEV25" s="248"/>
      <c r="VEW25" s="248"/>
      <c r="VEX25" s="248"/>
      <c r="VEY25" s="248"/>
      <c r="VEZ25" s="248"/>
      <c r="VFA25" s="248"/>
      <c r="VFB25" s="248"/>
      <c r="VFC25" s="248"/>
      <c r="VFD25" s="248"/>
      <c r="VFE25" s="248"/>
      <c r="VFF25" s="248"/>
      <c r="VFG25" s="248"/>
      <c r="VFH25" s="248"/>
      <c r="VFI25" s="248"/>
      <c r="VFJ25" s="248"/>
      <c r="VFK25" s="248"/>
      <c r="VFL25" s="248"/>
      <c r="VFM25" s="248"/>
      <c r="VFN25" s="248"/>
      <c r="VFO25" s="248"/>
      <c r="VFP25" s="248"/>
      <c r="VFQ25" s="248"/>
      <c r="VFR25" s="248"/>
      <c r="VFS25" s="248"/>
      <c r="VFT25" s="248"/>
      <c r="VFU25" s="248"/>
      <c r="VFV25" s="248"/>
      <c r="VFW25" s="248"/>
      <c r="VFX25" s="248"/>
      <c r="VFY25" s="248"/>
      <c r="VFZ25" s="248"/>
      <c r="VGA25" s="248"/>
      <c r="VGB25" s="248"/>
      <c r="VGC25" s="248"/>
      <c r="VGD25" s="248"/>
      <c r="VGE25" s="248"/>
      <c r="VGF25" s="248"/>
      <c r="VGG25" s="248"/>
      <c r="VGH25" s="248"/>
      <c r="VGI25" s="248"/>
      <c r="VGJ25" s="248"/>
      <c r="VGK25" s="248"/>
      <c r="VGL25" s="248"/>
      <c r="VGM25" s="248"/>
      <c r="VGN25" s="248"/>
      <c r="VGO25" s="248"/>
      <c r="VGP25" s="248"/>
      <c r="VGQ25" s="248"/>
      <c r="VGR25" s="248"/>
      <c r="VGS25" s="248"/>
      <c r="VGT25" s="248"/>
      <c r="VGU25" s="248"/>
      <c r="VGV25" s="248"/>
      <c r="VGW25" s="248"/>
      <c r="VGX25" s="248"/>
      <c r="VGY25" s="248"/>
      <c r="VGZ25" s="248"/>
      <c r="VHA25" s="248"/>
      <c r="VHB25" s="248"/>
      <c r="VHC25" s="248"/>
      <c r="VHD25" s="248"/>
      <c r="VHE25" s="248"/>
      <c r="VHF25" s="248"/>
      <c r="VHG25" s="248"/>
      <c r="VHH25" s="248"/>
      <c r="VHI25" s="248"/>
      <c r="VHJ25" s="248"/>
      <c r="VHK25" s="248"/>
      <c r="VHL25" s="248"/>
      <c r="VHM25" s="248"/>
      <c r="VHN25" s="248"/>
      <c r="VHO25" s="248"/>
      <c r="VHP25" s="248"/>
      <c r="VHQ25" s="248"/>
      <c r="VHR25" s="248"/>
      <c r="VHS25" s="248"/>
      <c r="VHT25" s="248"/>
      <c r="VHU25" s="248"/>
      <c r="VHV25" s="248"/>
      <c r="VHW25" s="248"/>
      <c r="VHX25" s="248"/>
      <c r="VHY25" s="248"/>
      <c r="VHZ25" s="248"/>
      <c r="VIA25" s="248"/>
      <c r="VIB25" s="248"/>
      <c r="VIC25" s="248"/>
      <c r="VID25" s="248"/>
      <c r="VIE25" s="248"/>
      <c r="VIF25" s="248"/>
      <c r="VIG25" s="248"/>
      <c r="VIH25" s="248"/>
      <c r="VII25" s="248"/>
      <c r="VIJ25" s="248"/>
      <c r="VIK25" s="248"/>
      <c r="VIL25" s="248"/>
      <c r="VIM25" s="248"/>
      <c r="VIN25" s="248"/>
      <c r="VIO25" s="248"/>
      <c r="VIP25" s="248"/>
      <c r="VIQ25" s="248"/>
      <c r="VIR25" s="248"/>
      <c r="VIS25" s="248"/>
      <c r="VIT25" s="248"/>
      <c r="VIU25" s="248"/>
      <c r="VIV25" s="248"/>
      <c r="VIW25" s="248"/>
      <c r="VIX25" s="248"/>
      <c r="VIY25" s="248"/>
      <c r="VIZ25" s="248"/>
      <c r="VJA25" s="248"/>
      <c r="VJB25" s="248"/>
      <c r="VJC25" s="248"/>
      <c r="VJD25" s="248"/>
      <c r="VJE25" s="248"/>
      <c r="VJF25" s="248"/>
      <c r="VJG25" s="248"/>
      <c r="VJH25" s="248"/>
      <c r="VJI25" s="248"/>
      <c r="VJJ25" s="248"/>
      <c r="VJK25" s="248"/>
      <c r="VJL25" s="248"/>
      <c r="VJM25" s="248"/>
      <c r="VJN25" s="248"/>
      <c r="VJO25" s="248"/>
      <c r="VJP25" s="248"/>
      <c r="VJQ25" s="248"/>
      <c r="VJR25" s="248"/>
      <c r="VJS25" s="248"/>
      <c r="VJT25" s="248"/>
      <c r="VJU25" s="248"/>
      <c r="VJV25" s="248"/>
      <c r="VJW25" s="248"/>
      <c r="VJX25" s="248"/>
      <c r="VJY25" s="248"/>
      <c r="VJZ25" s="248"/>
      <c r="VKA25" s="248"/>
      <c r="VKB25" s="248"/>
      <c r="VKC25" s="248"/>
      <c r="VKD25" s="248"/>
      <c r="VKE25" s="248"/>
      <c r="VKF25" s="248"/>
      <c r="VKG25" s="248"/>
      <c r="VKH25" s="248"/>
      <c r="VKI25" s="248"/>
      <c r="VKJ25" s="248"/>
      <c r="VKK25" s="248"/>
      <c r="VKL25" s="248"/>
      <c r="VKM25" s="248"/>
      <c r="VKN25" s="248"/>
      <c r="VKO25" s="248"/>
      <c r="VKP25" s="248"/>
      <c r="VKQ25" s="248"/>
      <c r="VKR25" s="248"/>
      <c r="VKS25" s="248"/>
      <c r="VKT25" s="248"/>
      <c r="VKU25" s="248"/>
      <c r="VKV25" s="248"/>
      <c r="VKW25" s="248"/>
      <c r="VKX25" s="248"/>
      <c r="VKY25" s="248"/>
      <c r="VKZ25" s="248"/>
      <c r="VLA25" s="248"/>
      <c r="VLB25" s="248"/>
      <c r="VLC25" s="248"/>
      <c r="VLD25" s="248"/>
      <c r="VLE25" s="248"/>
      <c r="VLF25" s="248"/>
      <c r="VLG25" s="248"/>
      <c r="VLH25" s="248"/>
      <c r="VLI25" s="248"/>
      <c r="VLJ25" s="248"/>
      <c r="VLK25" s="248"/>
      <c r="VLL25" s="248"/>
      <c r="VLM25" s="248"/>
      <c r="VLN25" s="248"/>
      <c r="VLO25" s="248"/>
      <c r="VLP25" s="248"/>
      <c r="VLQ25" s="248"/>
      <c r="VLR25" s="248"/>
      <c r="VLS25" s="248"/>
      <c r="VLT25" s="248"/>
      <c r="VLU25" s="248"/>
      <c r="VLV25" s="248"/>
      <c r="VLW25" s="248"/>
      <c r="VLX25" s="248"/>
      <c r="VLY25" s="248"/>
      <c r="VLZ25" s="248"/>
      <c r="VMA25" s="248"/>
      <c r="VMB25" s="248"/>
      <c r="VMC25" s="248"/>
      <c r="VMD25" s="248"/>
      <c r="VME25" s="248"/>
      <c r="VMF25" s="248"/>
      <c r="VMG25" s="248"/>
      <c r="VMH25" s="248"/>
      <c r="VMI25" s="248"/>
      <c r="VMJ25" s="248"/>
      <c r="VMK25" s="248"/>
      <c r="VML25" s="248"/>
      <c r="VMM25" s="248"/>
      <c r="VMN25" s="248"/>
      <c r="VMO25" s="248"/>
      <c r="VMP25" s="248"/>
      <c r="VMQ25" s="248"/>
      <c r="VMR25" s="248"/>
      <c r="VMS25" s="248"/>
      <c r="VMT25" s="248"/>
      <c r="VMU25" s="248"/>
      <c r="VMV25" s="248"/>
      <c r="VMW25" s="248"/>
      <c r="VMX25" s="248"/>
      <c r="VMY25" s="248"/>
      <c r="VMZ25" s="248"/>
      <c r="VNA25" s="248"/>
      <c r="VNB25" s="248"/>
      <c r="VNC25" s="248"/>
      <c r="VND25" s="248"/>
      <c r="VNE25" s="248"/>
      <c r="VNF25" s="248"/>
      <c r="VNG25" s="248"/>
      <c r="VNH25" s="248"/>
      <c r="VNI25" s="248"/>
      <c r="VNJ25" s="248"/>
      <c r="VNK25" s="248"/>
      <c r="VNL25" s="248"/>
      <c r="VNM25" s="248"/>
      <c r="VNN25" s="248"/>
      <c r="VNO25" s="248"/>
      <c r="VNP25" s="248"/>
      <c r="VNQ25" s="248"/>
      <c r="VNR25" s="248"/>
      <c r="VNS25" s="248"/>
      <c r="VNT25" s="248"/>
      <c r="VNU25" s="248"/>
      <c r="VNV25" s="248"/>
      <c r="VNW25" s="248"/>
      <c r="VNX25" s="248"/>
      <c r="VNY25" s="248"/>
      <c r="VNZ25" s="248"/>
      <c r="VOA25" s="248"/>
      <c r="VOB25" s="248"/>
      <c r="VOC25" s="248"/>
      <c r="VOD25" s="248"/>
      <c r="VOE25" s="248"/>
      <c r="VOF25" s="248"/>
      <c r="VOG25" s="248"/>
      <c r="VOH25" s="248"/>
      <c r="VOI25" s="248"/>
      <c r="VOJ25" s="248"/>
      <c r="VOK25" s="248"/>
      <c r="VOL25" s="248"/>
      <c r="VOM25" s="248"/>
      <c r="VON25" s="248"/>
      <c r="VOO25" s="248"/>
      <c r="VOP25" s="248"/>
      <c r="VOQ25" s="248"/>
      <c r="VOR25" s="248"/>
      <c r="VOS25" s="248"/>
      <c r="VOT25" s="248"/>
      <c r="VOU25" s="248"/>
      <c r="VOV25" s="248"/>
      <c r="VOW25" s="248"/>
      <c r="VOX25" s="248"/>
      <c r="VOY25" s="248"/>
      <c r="VOZ25" s="248"/>
      <c r="VPA25" s="248"/>
      <c r="VPB25" s="248"/>
      <c r="VPC25" s="248"/>
      <c r="VPD25" s="248"/>
      <c r="VPE25" s="248"/>
      <c r="VPF25" s="248"/>
      <c r="VPG25" s="248"/>
      <c r="VPH25" s="248"/>
      <c r="VPI25" s="248"/>
      <c r="VPJ25" s="248"/>
      <c r="VPK25" s="248"/>
      <c r="VPL25" s="248"/>
      <c r="VPM25" s="248"/>
      <c r="VPN25" s="248"/>
      <c r="VPO25" s="248"/>
      <c r="VPP25" s="248"/>
      <c r="VPQ25" s="248"/>
      <c r="VPR25" s="248"/>
      <c r="VPS25" s="248"/>
      <c r="VPT25" s="248"/>
      <c r="VPU25" s="248"/>
      <c r="VPV25" s="248"/>
      <c r="VPW25" s="248"/>
      <c r="VPX25" s="248"/>
      <c r="VPY25" s="248"/>
      <c r="VPZ25" s="248"/>
      <c r="VQA25" s="248"/>
      <c r="VQB25" s="248"/>
      <c r="VQC25" s="248"/>
      <c r="VQD25" s="248"/>
      <c r="VQE25" s="248"/>
      <c r="VQF25" s="248"/>
      <c r="VQG25" s="248"/>
      <c r="VQH25" s="248"/>
      <c r="VQI25" s="248"/>
      <c r="VQJ25" s="248"/>
      <c r="VQK25" s="248"/>
      <c r="VQL25" s="248"/>
      <c r="VQM25" s="248"/>
      <c r="VQN25" s="248"/>
      <c r="VQO25" s="248"/>
      <c r="VQP25" s="248"/>
      <c r="VQQ25" s="248"/>
      <c r="VQR25" s="248"/>
      <c r="VQS25" s="248"/>
      <c r="VQT25" s="248"/>
      <c r="VQU25" s="248"/>
      <c r="VQV25" s="248"/>
      <c r="VQW25" s="248"/>
      <c r="VQX25" s="248"/>
      <c r="VQY25" s="248"/>
      <c r="VQZ25" s="248"/>
      <c r="VRA25" s="248"/>
      <c r="VRB25" s="248"/>
      <c r="VRC25" s="248"/>
      <c r="VRD25" s="248"/>
      <c r="VRE25" s="248"/>
      <c r="VRF25" s="248"/>
      <c r="VRG25" s="248"/>
      <c r="VRH25" s="248"/>
      <c r="VRI25" s="248"/>
      <c r="VRJ25" s="248"/>
      <c r="VRK25" s="248"/>
      <c r="VRL25" s="248"/>
      <c r="VRM25" s="248"/>
      <c r="VRN25" s="248"/>
      <c r="VRO25" s="248"/>
      <c r="VRP25" s="248"/>
      <c r="VRQ25" s="248"/>
      <c r="VRR25" s="248"/>
      <c r="VRS25" s="248"/>
      <c r="VRT25" s="248"/>
      <c r="VRU25" s="248"/>
      <c r="VRV25" s="248"/>
      <c r="VRW25" s="248"/>
      <c r="VRX25" s="248"/>
      <c r="VRY25" s="248"/>
      <c r="VRZ25" s="248"/>
      <c r="VSA25" s="248"/>
      <c r="VSB25" s="248"/>
      <c r="VSC25" s="248"/>
      <c r="VSD25" s="248"/>
      <c r="VSE25" s="248"/>
      <c r="VSF25" s="248"/>
      <c r="VSG25" s="248"/>
      <c r="VSH25" s="248"/>
      <c r="VSI25" s="248"/>
      <c r="VSJ25" s="248"/>
      <c r="VSK25" s="248"/>
      <c r="VSL25" s="248"/>
      <c r="VSM25" s="248"/>
      <c r="VSN25" s="248"/>
      <c r="VSO25" s="248"/>
      <c r="VSP25" s="248"/>
      <c r="VSQ25" s="248"/>
      <c r="VSR25" s="248"/>
      <c r="VSS25" s="248"/>
      <c r="VST25" s="248"/>
      <c r="VSU25" s="248"/>
      <c r="VSV25" s="248"/>
      <c r="VSW25" s="248"/>
      <c r="VSX25" s="248"/>
      <c r="VSY25" s="248"/>
      <c r="VSZ25" s="248"/>
      <c r="VTA25" s="248"/>
      <c r="VTB25" s="248"/>
      <c r="VTC25" s="248"/>
      <c r="VTD25" s="248"/>
      <c r="VTE25" s="248"/>
      <c r="VTF25" s="248"/>
      <c r="VTG25" s="248"/>
      <c r="VTH25" s="248"/>
      <c r="VTI25" s="248"/>
      <c r="VTJ25" s="248"/>
      <c r="VTK25" s="248"/>
      <c r="VTL25" s="248"/>
      <c r="VTM25" s="248"/>
      <c r="VTN25" s="248"/>
      <c r="VTO25" s="248"/>
      <c r="VTP25" s="248"/>
      <c r="VTQ25" s="248"/>
      <c r="VTR25" s="248"/>
      <c r="VTS25" s="248"/>
      <c r="VTT25" s="248"/>
      <c r="VTU25" s="248"/>
      <c r="VTV25" s="248"/>
      <c r="VTW25" s="248"/>
      <c r="VTX25" s="248"/>
      <c r="VTY25" s="248"/>
      <c r="VTZ25" s="248"/>
      <c r="VUA25" s="248"/>
      <c r="VUB25" s="248"/>
      <c r="VUC25" s="248"/>
      <c r="VUD25" s="248"/>
      <c r="VUE25" s="248"/>
      <c r="VUF25" s="248"/>
      <c r="VUG25" s="248"/>
      <c r="VUH25" s="248"/>
      <c r="VUI25" s="248"/>
      <c r="VUJ25" s="248"/>
      <c r="VUK25" s="248"/>
      <c r="VUL25" s="248"/>
      <c r="VUM25" s="248"/>
      <c r="VUN25" s="248"/>
      <c r="VUO25" s="248"/>
      <c r="VUP25" s="248"/>
      <c r="VUQ25" s="248"/>
      <c r="VUR25" s="248"/>
      <c r="VUS25" s="248"/>
      <c r="VUT25" s="248"/>
      <c r="VUU25" s="248"/>
      <c r="VUV25" s="248"/>
      <c r="VUW25" s="248"/>
      <c r="VUX25" s="248"/>
      <c r="VUY25" s="248"/>
      <c r="VUZ25" s="248"/>
      <c r="VVA25" s="248"/>
      <c r="VVB25" s="248"/>
      <c r="VVC25" s="248"/>
      <c r="VVD25" s="248"/>
      <c r="VVE25" s="248"/>
      <c r="VVF25" s="248"/>
      <c r="VVG25" s="248"/>
      <c r="VVH25" s="248"/>
      <c r="VVI25" s="248"/>
      <c r="VVJ25" s="248"/>
      <c r="VVK25" s="248"/>
      <c r="VVL25" s="248"/>
      <c r="VVM25" s="248"/>
      <c r="VVN25" s="248"/>
      <c r="VVO25" s="248"/>
      <c r="VVP25" s="248"/>
      <c r="VVQ25" s="248"/>
      <c r="VVR25" s="248"/>
      <c r="VVS25" s="248"/>
      <c r="VVT25" s="248"/>
      <c r="VVU25" s="248"/>
      <c r="VVV25" s="248"/>
      <c r="VVW25" s="248"/>
      <c r="VVX25" s="248"/>
      <c r="VVY25" s="248"/>
      <c r="VVZ25" s="248"/>
      <c r="VWA25" s="248"/>
      <c r="VWB25" s="248"/>
      <c r="VWC25" s="248"/>
      <c r="VWD25" s="248"/>
      <c r="VWE25" s="248"/>
      <c r="VWF25" s="248"/>
      <c r="VWG25" s="248"/>
      <c r="VWH25" s="248"/>
      <c r="VWI25" s="248"/>
      <c r="VWJ25" s="248"/>
      <c r="VWK25" s="248"/>
      <c r="VWL25" s="248"/>
      <c r="VWM25" s="248"/>
      <c r="VWN25" s="248"/>
      <c r="VWO25" s="248"/>
      <c r="VWP25" s="248"/>
      <c r="VWQ25" s="248"/>
      <c r="VWR25" s="248"/>
      <c r="VWS25" s="248"/>
      <c r="VWT25" s="248"/>
      <c r="VWU25" s="248"/>
      <c r="VWV25" s="248"/>
      <c r="VWW25" s="248"/>
      <c r="VWX25" s="248"/>
      <c r="VWY25" s="248"/>
      <c r="VWZ25" s="248"/>
      <c r="VXA25" s="248"/>
      <c r="VXB25" s="248"/>
      <c r="VXC25" s="248"/>
      <c r="VXD25" s="248"/>
      <c r="VXE25" s="248"/>
      <c r="VXF25" s="248"/>
      <c r="VXG25" s="248"/>
      <c r="VXH25" s="248"/>
      <c r="VXI25" s="248"/>
      <c r="VXJ25" s="248"/>
      <c r="VXK25" s="248"/>
      <c r="VXL25" s="248"/>
      <c r="VXM25" s="248"/>
      <c r="VXN25" s="248"/>
      <c r="VXO25" s="248"/>
      <c r="VXP25" s="248"/>
      <c r="VXQ25" s="248"/>
      <c r="VXR25" s="248"/>
      <c r="VXS25" s="248"/>
      <c r="VXT25" s="248"/>
      <c r="VXU25" s="248"/>
      <c r="VXV25" s="248"/>
      <c r="VXW25" s="248"/>
      <c r="VXX25" s="248"/>
      <c r="VXY25" s="248"/>
      <c r="VXZ25" s="248"/>
      <c r="VYA25" s="248"/>
      <c r="VYB25" s="248"/>
      <c r="VYC25" s="248"/>
      <c r="VYD25" s="248"/>
      <c r="VYE25" s="248"/>
      <c r="VYF25" s="248"/>
      <c r="VYG25" s="248"/>
      <c r="VYH25" s="248"/>
      <c r="VYI25" s="248"/>
      <c r="VYJ25" s="248"/>
      <c r="VYK25" s="248"/>
      <c r="VYL25" s="248"/>
      <c r="VYM25" s="248"/>
      <c r="VYN25" s="248"/>
      <c r="VYO25" s="248"/>
      <c r="VYP25" s="248"/>
      <c r="VYQ25" s="248"/>
      <c r="VYR25" s="248"/>
      <c r="VYS25" s="248"/>
      <c r="VYT25" s="248"/>
      <c r="VYU25" s="248"/>
      <c r="VYV25" s="248"/>
      <c r="VYW25" s="248"/>
      <c r="VYX25" s="248"/>
      <c r="VYY25" s="248"/>
      <c r="VYZ25" s="248"/>
      <c r="VZA25" s="248"/>
      <c r="VZB25" s="248"/>
      <c r="VZC25" s="248"/>
      <c r="VZD25" s="248"/>
      <c r="VZE25" s="248"/>
      <c r="VZF25" s="248"/>
      <c r="VZG25" s="248"/>
      <c r="VZH25" s="248"/>
      <c r="VZI25" s="248"/>
      <c r="VZJ25" s="248"/>
      <c r="VZK25" s="248"/>
      <c r="VZL25" s="248"/>
      <c r="VZM25" s="248"/>
      <c r="VZN25" s="248"/>
      <c r="VZO25" s="248"/>
      <c r="VZP25" s="248"/>
      <c r="VZQ25" s="248"/>
      <c r="VZR25" s="248"/>
      <c r="VZS25" s="248"/>
      <c r="VZT25" s="248"/>
      <c r="VZU25" s="248"/>
      <c r="VZV25" s="248"/>
      <c r="VZW25" s="248"/>
      <c r="VZX25" s="248"/>
      <c r="VZY25" s="248"/>
      <c r="VZZ25" s="248"/>
      <c r="WAA25" s="248"/>
      <c r="WAB25" s="248"/>
      <c r="WAC25" s="248"/>
      <c r="WAD25" s="248"/>
      <c r="WAE25" s="248"/>
      <c r="WAF25" s="248"/>
      <c r="WAG25" s="248"/>
      <c r="WAH25" s="248"/>
      <c r="WAI25" s="248"/>
      <c r="WAJ25" s="248"/>
      <c r="WAK25" s="248"/>
      <c r="WAL25" s="248"/>
      <c r="WAM25" s="248"/>
      <c r="WAN25" s="248"/>
      <c r="WAO25" s="248"/>
      <c r="WAP25" s="248"/>
      <c r="WAQ25" s="248"/>
      <c r="WAR25" s="248"/>
      <c r="WAS25" s="248"/>
      <c r="WAT25" s="248"/>
      <c r="WAU25" s="248"/>
      <c r="WAV25" s="248"/>
      <c r="WAW25" s="248"/>
      <c r="WAX25" s="248"/>
      <c r="WAY25" s="248"/>
      <c r="WAZ25" s="248"/>
      <c r="WBA25" s="248"/>
      <c r="WBB25" s="248"/>
      <c r="WBC25" s="248"/>
      <c r="WBD25" s="248"/>
      <c r="WBE25" s="248"/>
      <c r="WBF25" s="248"/>
      <c r="WBG25" s="248"/>
      <c r="WBH25" s="248"/>
      <c r="WBI25" s="248"/>
      <c r="WBJ25" s="248"/>
      <c r="WBK25" s="248"/>
      <c r="WBL25" s="248"/>
      <c r="WBM25" s="248"/>
      <c r="WBN25" s="248"/>
      <c r="WBO25" s="248"/>
      <c r="WBP25" s="248"/>
      <c r="WBQ25" s="248"/>
      <c r="WBR25" s="248"/>
      <c r="WBS25" s="248"/>
      <c r="WBT25" s="248"/>
      <c r="WBU25" s="248"/>
      <c r="WBV25" s="248"/>
      <c r="WBW25" s="248"/>
      <c r="WBX25" s="248"/>
      <c r="WBY25" s="248"/>
      <c r="WBZ25" s="248"/>
      <c r="WCA25" s="248"/>
      <c r="WCB25" s="248"/>
      <c r="WCC25" s="248"/>
      <c r="WCD25" s="248"/>
      <c r="WCE25" s="248"/>
      <c r="WCF25" s="248"/>
      <c r="WCG25" s="248"/>
      <c r="WCH25" s="248"/>
      <c r="WCI25" s="248"/>
      <c r="WCJ25" s="248"/>
      <c r="WCK25" s="248"/>
      <c r="WCL25" s="248"/>
      <c r="WCM25" s="248"/>
      <c r="WCN25" s="248"/>
      <c r="WCO25" s="248"/>
      <c r="WCP25" s="248"/>
      <c r="WCQ25" s="248"/>
      <c r="WCR25" s="248"/>
      <c r="WCS25" s="248"/>
      <c r="WCT25" s="248"/>
      <c r="WCU25" s="248"/>
      <c r="WCV25" s="248"/>
      <c r="WCW25" s="248"/>
      <c r="WCX25" s="248"/>
      <c r="WCY25" s="248"/>
      <c r="WCZ25" s="248"/>
      <c r="WDA25" s="248"/>
      <c r="WDB25" s="248"/>
      <c r="WDC25" s="248"/>
      <c r="WDD25" s="248"/>
      <c r="WDE25" s="248"/>
      <c r="WDF25" s="248"/>
      <c r="WDG25" s="248"/>
      <c r="WDH25" s="248"/>
      <c r="WDI25" s="248"/>
      <c r="WDJ25" s="248"/>
      <c r="WDK25" s="248"/>
      <c r="WDL25" s="248"/>
      <c r="WDM25" s="248"/>
      <c r="WDN25" s="248"/>
      <c r="WDO25" s="248"/>
      <c r="WDP25" s="248"/>
      <c r="WDQ25" s="248"/>
      <c r="WDR25" s="248"/>
      <c r="WDS25" s="248"/>
      <c r="WDT25" s="248"/>
      <c r="WDU25" s="248"/>
      <c r="WDV25" s="248"/>
      <c r="WDW25" s="248"/>
      <c r="WDX25" s="248"/>
      <c r="WDY25" s="248"/>
      <c r="WDZ25" s="248"/>
      <c r="WEA25" s="248"/>
      <c r="WEB25" s="248"/>
      <c r="WEC25" s="248"/>
      <c r="WED25" s="248"/>
      <c r="WEE25" s="248"/>
      <c r="WEF25" s="248"/>
      <c r="WEG25" s="248"/>
      <c r="WEH25" s="248"/>
      <c r="WEI25" s="248"/>
      <c r="WEJ25" s="248"/>
      <c r="WEK25" s="248"/>
      <c r="WEL25" s="248"/>
      <c r="WEM25" s="248"/>
      <c r="WEN25" s="248"/>
      <c r="WEO25" s="248"/>
      <c r="WEP25" s="248"/>
      <c r="WEQ25" s="248"/>
      <c r="WER25" s="248"/>
      <c r="WES25" s="248"/>
      <c r="WET25" s="248"/>
      <c r="WEU25" s="248"/>
      <c r="WEV25" s="248"/>
      <c r="WEW25" s="248"/>
      <c r="WEX25" s="248"/>
      <c r="WEY25" s="248"/>
      <c r="WEZ25" s="248"/>
      <c r="WFA25" s="248"/>
      <c r="WFB25" s="248"/>
      <c r="WFC25" s="248"/>
      <c r="WFD25" s="248"/>
      <c r="WFE25" s="248"/>
      <c r="WFF25" s="248"/>
      <c r="WFG25" s="248"/>
      <c r="WFH25" s="248"/>
      <c r="WFI25" s="248"/>
      <c r="WFJ25" s="248"/>
      <c r="WFK25" s="248"/>
      <c r="WFL25" s="248"/>
      <c r="WFM25" s="248"/>
      <c r="WFN25" s="248"/>
      <c r="WFO25" s="248"/>
      <c r="WFP25" s="248"/>
      <c r="WFQ25" s="248"/>
      <c r="WFR25" s="248"/>
      <c r="WFS25" s="248"/>
      <c r="WFT25" s="248"/>
      <c r="WFU25" s="248"/>
      <c r="WFV25" s="248"/>
      <c r="WFW25" s="248"/>
      <c r="WFX25" s="248"/>
      <c r="WFY25" s="248"/>
      <c r="WFZ25" s="248"/>
      <c r="WGA25" s="248"/>
      <c r="WGB25" s="248"/>
      <c r="WGC25" s="248"/>
      <c r="WGD25" s="248"/>
      <c r="WGE25" s="248"/>
      <c r="WGF25" s="248"/>
      <c r="WGG25" s="248"/>
      <c r="WGH25" s="248"/>
      <c r="WGI25" s="248"/>
      <c r="WGJ25" s="248"/>
      <c r="WGK25" s="248"/>
      <c r="WGL25" s="248"/>
      <c r="WGM25" s="248"/>
      <c r="WGN25" s="248"/>
      <c r="WGO25" s="248"/>
      <c r="WGP25" s="248"/>
      <c r="WGQ25" s="248"/>
      <c r="WGR25" s="248"/>
      <c r="WGS25" s="248"/>
      <c r="WGT25" s="248"/>
      <c r="WGU25" s="248"/>
      <c r="WGV25" s="248"/>
      <c r="WGW25" s="248"/>
      <c r="WGX25" s="248"/>
      <c r="WGY25" s="248"/>
      <c r="WGZ25" s="248"/>
      <c r="WHA25" s="248"/>
      <c r="WHB25" s="248"/>
      <c r="WHC25" s="248"/>
      <c r="WHD25" s="248"/>
      <c r="WHE25" s="248"/>
      <c r="WHF25" s="248"/>
      <c r="WHG25" s="248"/>
      <c r="WHH25" s="248"/>
      <c r="WHI25" s="248"/>
      <c r="WHJ25" s="248"/>
      <c r="WHK25" s="248"/>
      <c r="WHL25" s="248"/>
      <c r="WHM25" s="248"/>
      <c r="WHN25" s="248"/>
      <c r="WHO25" s="248"/>
      <c r="WHP25" s="248"/>
      <c r="WHQ25" s="248"/>
      <c r="WHR25" s="248"/>
      <c r="WHS25" s="248"/>
      <c r="WHT25" s="248"/>
      <c r="WHU25" s="248"/>
      <c r="WHV25" s="248"/>
      <c r="WHW25" s="248"/>
      <c r="WHX25" s="248"/>
      <c r="WHY25" s="248"/>
      <c r="WHZ25" s="248"/>
      <c r="WIA25" s="248"/>
      <c r="WIB25" s="248"/>
      <c r="WIC25" s="248"/>
      <c r="WID25" s="248"/>
      <c r="WIE25" s="248"/>
      <c r="WIF25" s="248"/>
      <c r="WIG25" s="248"/>
      <c r="WIH25" s="248"/>
      <c r="WII25" s="248"/>
      <c r="WIJ25" s="248"/>
      <c r="WIK25" s="248"/>
      <c r="WIL25" s="248"/>
      <c r="WIM25" s="248"/>
      <c r="WIN25" s="248"/>
      <c r="WIO25" s="248"/>
      <c r="WIP25" s="248"/>
      <c r="WIQ25" s="248"/>
      <c r="WIR25" s="248"/>
      <c r="WIS25" s="248"/>
      <c r="WIT25" s="248"/>
      <c r="WIU25" s="248"/>
      <c r="WIV25" s="248"/>
      <c r="WIW25" s="248"/>
      <c r="WIX25" s="248"/>
      <c r="WIY25" s="248"/>
      <c r="WIZ25" s="248"/>
      <c r="WJA25" s="248"/>
      <c r="WJB25" s="248"/>
      <c r="WJC25" s="248"/>
      <c r="WJD25" s="248"/>
      <c r="WJE25" s="248"/>
      <c r="WJF25" s="248"/>
      <c r="WJG25" s="248"/>
      <c r="WJH25" s="248"/>
      <c r="WJI25" s="248"/>
      <c r="WJJ25" s="248"/>
      <c r="WJK25" s="248"/>
      <c r="WJL25" s="248"/>
      <c r="WJM25" s="248"/>
      <c r="WJN25" s="248"/>
      <c r="WJO25" s="248"/>
      <c r="WJP25" s="248"/>
      <c r="WJQ25" s="248"/>
      <c r="WJR25" s="248"/>
      <c r="WJS25" s="248"/>
      <c r="WJT25" s="248"/>
      <c r="WJU25" s="248"/>
      <c r="WJV25" s="248"/>
      <c r="WJW25" s="248"/>
      <c r="WJX25" s="248"/>
      <c r="WJY25" s="248"/>
      <c r="WJZ25" s="248"/>
      <c r="WKA25" s="248"/>
      <c r="WKB25" s="248"/>
      <c r="WKC25" s="248"/>
      <c r="WKD25" s="248"/>
      <c r="WKE25" s="248"/>
      <c r="WKF25" s="248"/>
      <c r="WKG25" s="248"/>
      <c r="WKH25" s="248"/>
      <c r="WKI25" s="248"/>
      <c r="WKJ25" s="248"/>
      <c r="WKK25" s="248"/>
      <c r="WKL25" s="248"/>
      <c r="WKM25" s="248"/>
      <c r="WKN25" s="248"/>
      <c r="WKO25" s="248"/>
      <c r="WKP25" s="248"/>
      <c r="WKQ25" s="248"/>
      <c r="WKR25" s="248"/>
      <c r="WKS25" s="248"/>
      <c r="WKT25" s="248"/>
      <c r="WKU25" s="248"/>
      <c r="WKV25" s="248"/>
      <c r="WKW25" s="248"/>
      <c r="WKX25" s="248"/>
      <c r="WKY25" s="248"/>
      <c r="WKZ25" s="248"/>
      <c r="WLA25" s="248"/>
      <c r="WLB25" s="248"/>
      <c r="WLC25" s="248"/>
      <c r="WLD25" s="248"/>
      <c r="WLE25" s="248"/>
      <c r="WLF25" s="248"/>
      <c r="WLG25" s="248"/>
      <c r="WLH25" s="248"/>
      <c r="WLI25" s="248"/>
      <c r="WLJ25" s="248"/>
      <c r="WLK25" s="248"/>
      <c r="WLL25" s="248"/>
      <c r="WLM25" s="248"/>
      <c r="WLN25" s="248"/>
      <c r="WLO25" s="248"/>
      <c r="WLP25" s="248"/>
      <c r="WLQ25" s="248"/>
      <c r="WLR25" s="248"/>
      <c r="WLS25" s="248"/>
      <c r="WLT25" s="248"/>
      <c r="WLU25" s="248"/>
      <c r="WLV25" s="248"/>
      <c r="WLW25" s="248"/>
      <c r="WLX25" s="248"/>
      <c r="WLY25" s="248"/>
      <c r="WLZ25" s="248"/>
      <c r="WMA25" s="248"/>
      <c r="WMB25" s="248"/>
      <c r="WMC25" s="248"/>
      <c r="WMD25" s="248"/>
      <c r="WME25" s="248"/>
      <c r="WMF25" s="248"/>
      <c r="WMG25" s="248"/>
      <c r="WMH25" s="248"/>
      <c r="WMI25" s="248"/>
      <c r="WMJ25" s="248"/>
      <c r="WMK25" s="248"/>
      <c r="WML25" s="248"/>
      <c r="WMM25" s="248"/>
      <c r="WMN25" s="248"/>
      <c r="WMO25" s="248"/>
      <c r="WMP25" s="248"/>
      <c r="WMQ25" s="248"/>
      <c r="WMR25" s="248"/>
      <c r="WMS25" s="248"/>
      <c r="WMT25" s="248"/>
      <c r="WMU25" s="248"/>
      <c r="WMV25" s="248"/>
      <c r="WMW25" s="248"/>
      <c r="WMX25" s="248"/>
      <c r="WMY25" s="248"/>
      <c r="WMZ25" s="248"/>
      <c r="WNA25" s="248"/>
      <c r="WNB25" s="248"/>
      <c r="WNC25" s="248"/>
      <c r="WND25" s="248"/>
      <c r="WNE25" s="248"/>
      <c r="WNF25" s="248"/>
      <c r="WNG25" s="248"/>
      <c r="WNH25" s="248"/>
      <c r="WNI25" s="248"/>
      <c r="WNJ25" s="248"/>
      <c r="WNK25" s="248"/>
      <c r="WNL25" s="248"/>
      <c r="WNM25" s="248"/>
      <c r="WNN25" s="248"/>
      <c r="WNO25" s="248"/>
      <c r="WNP25" s="248"/>
      <c r="WNQ25" s="248"/>
      <c r="WNR25" s="248"/>
      <c r="WNS25" s="248"/>
      <c r="WNT25" s="248"/>
      <c r="WNU25" s="248"/>
      <c r="WNV25" s="248"/>
      <c r="WNW25" s="248"/>
      <c r="WNX25" s="248"/>
      <c r="WNY25" s="248"/>
      <c r="WNZ25" s="248"/>
      <c r="WOA25" s="248"/>
      <c r="WOB25" s="248"/>
      <c r="WOC25" s="248"/>
      <c r="WOD25" s="248"/>
      <c r="WOE25" s="248"/>
      <c r="WOF25" s="248"/>
      <c r="WOG25" s="248"/>
      <c r="WOH25" s="248"/>
      <c r="WOI25" s="248"/>
      <c r="WOJ25" s="248"/>
      <c r="WOK25" s="248"/>
      <c r="WOL25" s="248"/>
      <c r="WOM25" s="248"/>
      <c r="WON25" s="248"/>
      <c r="WOO25" s="248"/>
      <c r="WOP25" s="248"/>
      <c r="WOQ25" s="248"/>
      <c r="WOR25" s="248"/>
      <c r="WOS25" s="248"/>
      <c r="WOT25" s="248"/>
      <c r="WOU25" s="248"/>
      <c r="WOV25" s="248"/>
      <c r="WOW25" s="248"/>
      <c r="WOX25" s="248"/>
      <c r="WOY25" s="248"/>
      <c r="WOZ25" s="248"/>
      <c r="WPA25" s="248"/>
      <c r="WPB25" s="248"/>
      <c r="WPC25" s="248"/>
      <c r="WPD25" s="248"/>
      <c r="WPE25" s="248"/>
      <c r="WPF25" s="248"/>
      <c r="WPG25" s="248"/>
      <c r="WPH25" s="248"/>
      <c r="WPI25" s="248"/>
      <c r="WPJ25" s="248"/>
      <c r="WPK25" s="248"/>
      <c r="WPL25" s="248"/>
      <c r="WPM25" s="248"/>
      <c r="WPN25" s="248"/>
      <c r="WPO25" s="248"/>
      <c r="WPP25" s="248"/>
      <c r="WPQ25" s="248"/>
      <c r="WPR25" s="248"/>
      <c r="WPS25" s="248"/>
      <c r="WPT25" s="248"/>
      <c r="WPU25" s="248"/>
      <c r="WPV25" s="248"/>
      <c r="WPW25" s="248"/>
      <c r="WPX25" s="248"/>
      <c r="WPY25" s="248"/>
      <c r="WPZ25" s="248"/>
      <c r="WQA25" s="248"/>
      <c r="WQB25" s="248"/>
      <c r="WQC25" s="248"/>
      <c r="WQD25" s="248"/>
      <c r="WQE25" s="248"/>
      <c r="WQF25" s="248"/>
      <c r="WQG25" s="248"/>
      <c r="WQH25" s="248"/>
      <c r="WQI25" s="248"/>
      <c r="WQJ25" s="248"/>
      <c r="WQK25" s="248"/>
      <c r="WQL25" s="248"/>
      <c r="WQM25" s="248"/>
      <c r="WQN25" s="248"/>
      <c r="WQO25" s="248"/>
      <c r="WQP25" s="248"/>
      <c r="WQQ25" s="248"/>
      <c r="WQR25" s="248"/>
      <c r="WQS25" s="248"/>
      <c r="WQT25" s="248"/>
      <c r="WQU25" s="248"/>
      <c r="WQV25" s="248"/>
      <c r="WQW25" s="248"/>
      <c r="WQX25" s="248"/>
      <c r="WQY25" s="248"/>
      <c r="WQZ25" s="248"/>
      <c r="WRA25" s="248"/>
      <c r="WRB25" s="248"/>
      <c r="WRC25" s="248"/>
      <c r="WRD25" s="248"/>
      <c r="WRE25" s="248"/>
      <c r="WRF25" s="248"/>
      <c r="WRG25" s="248"/>
      <c r="WRH25" s="248"/>
      <c r="WRI25" s="248"/>
      <c r="WRJ25" s="248"/>
      <c r="WRK25" s="248"/>
      <c r="WRL25" s="248"/>
      <c r="WRM25" s="248"/>
      <c r="WRN25" s="248"/>
      <c r="WRO25" s="248"/>
      <c r="WRP25" s="248"/>
      <c r="WRQ25" s="248"/>
      <c r="WRR25" s="248"/>
      <c r="WRS25" s="248"/>
      <c r="WRT25" s="248"/>
      <c r="WRU25" s="248"/>
      <c r="WRV25" s="248"/>
      <c r="WRW25" s="248"/>
      <c r="WRX25" s="248"/>
      <c r="WRY25" s="248"/>
      <c r="WRZ25" s="248"/>
      <c r="WSA25" s="248"/>
      <c r="WSB25" s="248"/>
      <c r="WSC25" s="248"/>
      <c r="WSD25" s="248"/>
      <c r="WSE25" s="248"/>
      <c r="WSF25" s="248"/>
      <c r="WSG25" s="248"/>
      <c r="WSH25" s="248"/>
      <c r="WSI25" s="248"/>
      <c r="WSJ25" s="248"/>
      <c r="WSK25" s="248"/>
      <c r="WSL25" s="248"/>
      <c r="WSM25" s="248"/>
      <c r="WSN25" s="248"/>
      <c r="WSO25" s="248"/>
      <c r="WSP25" s="248"/>
      <c r="WSQ25" s="248"/>
      <c r="WSR25" s="248"/>
      <c r="WSS25" s="248"/>
      <c r="WST25" s="248"/>
      <c r="WSU25" s="248"/>
      <c r="WSV25" s="248"/>
      <c r="WSW25" s="248"/>
      <c r="WSX25" s="248"/>
      <c r="WSY25" s="248"/>
      <c r="WSZ25" s="248"/>
      <c r="WTA25" s="248"/>
      <c r="WTB25" s="248"/>
      <c r="WTC25" s="248"/>
      <c r="WTD25" s="248"/>
      <c r="WTE25" s="248"/>
      <c r="WTF25" s="248"/>
      <c r="WTG25" s="248"/>
      <c r="WTH25" s="248"/>
      <c r="WTI25" s="248"/>
      <c r="WTJ25" s="248"/>
      <c r="WTK25" s="248"/>
      <c r="WTL25" s="248"/>
      <c r="WTM25" s="248"/>
      <c r="WTN25" s="248"/>
      <c r="WTO25" s="248"/>
      <c r="WTP25" s="248"/>
      <c r="WTQ25" s="248"/>
      <c r="WTR25" s="248"/>
      <c r="WTS25" s="248"/>
      <c r="WTT25" s="248"/>
      <c r="WTU25" s="248"/>
      <c r="WTV25" s="248"/>
      <c r="WTW25" s="248"/>
      <c r="WTX25" s="248"/>
      <c r="WTY25" s="248"/>
      <c r="WTZ25" s="248"/>
      <c r="WUA25" s="248"/>
      <c r="WUB25" s="248"/>
      <c r="WUC25" s="248"/>
      <c r="WUD25" s="248"/>
      <c r="WUE25" s="248"/>
      <c r="WUF25" s="248"/>
      <c r="WUG25" s="248"/>
      <c r="WUH25" s="248"/>
      <c r="WUI25" s="248"/>
      <c r="WUJ25" s="248"/>
      <c r="WUK25" s="248"/>
      <c r="WUL25" s="248"/>
      <c r="WUM25" s="248"/>
      <c r="WUN25" s="248"/>
      <c r="WUO25" s="248"/>
      <c r="WUP25" s="248"/>
      <c r="WUQ25" s="248"/>
      <c r="WUR25" s="248"/>
      <c r="WUS25" s="248"/>
      <c r="WUT25" s="248"/>
      <c r="WUU25" s="248"/>
      <c r="WUV25" s="248"/>
      <c r="WUW25" s="248"/>
      <c r="WUX25" s="248"/>
      <c r="WUY25" s="248"/>
      <c r="WUZ25" s="248"/>
      <c r="WVA25" s="248"/>
      <c r="WVB25" s="248"/>
      <c r="WVC25" s="248"/>
      <c r="WVD25" s="248"/>
      <c r="WVE25" s="248"/>
      <c r="WVF25" s="248"/>
      <c r="WVG25" s="248"/>
      <c r="WVH25" s="248"/>
      <c r="WVI25" s="248"/>
      <c r="WVJ25" s="248"/>
      <c r="WVK25" s="248"/>
      <c r="WVL25" s="248"/>
      <c r="WVM25" s="248"/>
      <c r="WVN25" s="248"/>
      <c r="WVO25" s="248"/>
      <c r="WVP25" s="248"/>
      <c r="WVQ25" s="248"/>
      <c r="WVR25" s="248"/>
      <c r="WVS25" s="248"/>
      <c r="WVT25" s="248"/>
      <c r="WVU25" s="248"/>
      <c r="WVV25" s="248"/>
      <c r="WVW25" s="248"/>
      <c r="WVX25" s="248"/>
      <c r="WVY25" s="248"/>
      <c r="WVZ25" s="248"/>
      <c r="WWA25" s="248"/>
      <c r="WWB25" s="248"/>
      <c r="WWC25" s="248"/>
      <c r="WWD25" s="248"/>
      <c r="WWE25" s="248"/>
      <c r="WWF25" s="248"/>
      <c r="WWG25" s="248"/>
      <c r="WWH25" s="248"/>
      <c r="WWI25" s="248"/>
    </row>
    <row r="26" spans="1:16155" s="255" customFormat="1" ht="36.6" customHeight="1">
      <c r="A26" s="248"/>
      <c r="B26" s="248"/>
      <c r="C26" s="251"/>
      <c r="D26" s="1205"/>
      <c r="E26" s="1205"/>
      <c r="F26" s="1205"/>
      <c r="G26" s="1205"/>
      <c r="H26" s="1205"/>
      <c r="I26" s="1205"/>
      <c r="J26" s="1206"/>
      <c r="K26" s="1210" t="s">
        <v>649</v>
      </c>
      <c r="L26" s="1211"/>
      <c r="M26" s="1211"/>
      <c r="N26" s="1211"/>
      <c r="O26" s="1211"/>
      <c r="P26" s="1211"/>
      <c r="Q26" s="1211"/>
      <c r="R26" s="1198" t="str">
        <f>IF(①2基本情報入力シート!P41="","",①2基本情報入力シート!P41)</f>
        <v/>
      </c>
      <c r="S26" s="1198"/>
      <c r="T26" s="1198"/>
      <c r="U26" s="1198"/>
      <c r="V26" s="1198"/>
      <c r="W26" s="252" t="s">
        <v>27</v>
      </c>
      <c r="X26" s="257"/>
      <c r="AA26" s="248"/>
      <c r="AB26" s="248"/>
      <c r="AC26" s="251"/>
      <c r="AD26" s="1205"/>
      <c r="AE26" s="1205"/>
      <c r="AF26" s="1205"/>
      <c r="AG26" s="1205"/>
      <c r="AH26" s="1205"/>
      <c r="AI26" s="1205"/>
      <c r="AJ26" s="1206"/>
      <c r="AK26" s="1212" t="s">
        <v>649</v>
      </c>
      <c r="AL26" s="1211"/>
      <c r="AM26" s="1211"/>
      <c r="AN26" s="1211"/>
      <c r="AO26" s="1211"/>
      <c r="AP26" s="1211"/>
      <c r="AQ26" s="1211"/>
      <c r="AR26" s="1198"/>
      <c r="AS26" s="1198"/>
      <c r="AT26" s="1198"/>
      <c r="AU26" s="1198"/>
      <c r="AV26" s="1198"/>
      <c r="AW26" s="252" t="s">
        <v>27</v>
      </c>
      <c r="AX26" s="257"/>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248"/>
      <c r="CO26" s="248"/>
      <c r="CP26" s="248"/>
      <c r="CQ26" s="248"/>
      <c r="CR26" s="248"/>
      <c r="CS26" s="248"/>
      <c r="CT26" s="248"/>
      <c r="CU26" s="248"/>
      <c r="CV26" s="248"/>
      <c r="CW26" s="248"/>
      <c r="CX26" s="248"/>
      <c r="CY26" s="248"/>
      <c r="CZ26" s="248"/>
      <c r="DA26" s="248"/>
      <c r="DB26" s="248"/>
      <c r="DC26" s="248"/>
      <c r="DD26" s="248"/>
      <c r="DE26" s="248"/>
      <c r="DF26" s="248"/>
      <c r="DG26" s="248"/>
      <c r="DH26" s="248"/>
      <c r="DI26" s="248"/>
      <c r="DJ26" s="248"/>
      <c r="DK26" s="248"/>
      <c r="DL26" s="248"/>
      <c r="DM26" s="248"/>
      <c r="DN26" s="248"/>
      <c r="DO26" s="248"/>
      <c r="DP26" s="248"/>
      <c r="DQ26" s="248"/>
      <c r="DR26" s="248"/>
      <c r="DS26" s="248"/>
      <c r="DT26" s="248"/>
      <c r="DU26" s="248"/>
      <c r="DV26" s="248"/>
      <c r="DW26" s="248"/>
      <c r="DX26" s="248"/>
      <c r="DY26" s="248"/>
      <c r="DZ26" s="248"/>
      <c r="EA26" s="248"/>
      <c r="EB26" s="248"/>
      <c r="EC26" s="248"/>
      <c r="ED26" s="248"/>
      <c r="EE26" s="248"/>
      <c r="EF26" s="248"/>
      <c r="EG26" s="248"/>
      <c r="EH26" s="248"/>
      <c r="EI26" s="248"/>
      <c r="EJ26" s="248"/>
      <c r="EK26" s="248"/>
      <c r="EL26" s="248"/>
      <c r="EM26" s="248"/>
      <c r="EN26" s="248"/>
      <c r="EO26" s="248"/>
      <c r="EP26" s="248"/>
      <c r="EQ26" s="248"/>
      <c r="ER26" s="248"/>
      <c r="ES26" s="248"/>
      <c r="ET26" s="248"/>
      <c r="EU26" s="248"/>
      <c r="EV26" s="248"/>
      <c r="EW26" s="248"/>
      <c r="EX26" s="248"/>
      <c r="EY26" s="248"/>
      <c r="EZ26" s="248"/>
      <c r="FA26" s="248"/>
      <c r="FB26" s="248"/>
      <c r="FC26" s="248"/>
      <c r="FD26" s="248"/>
      <c r="FE26" s="248"/>
      <c r="FF26" s="248"/>
      <c r="FG26" s="248"/>
      <c r="FH26" s="248"/>
      <c r="FI26" s="248"/>
      <c r="FJ26" s="248"/>
      <c r="FK26" s="248"/>
      <c r="FL26" s="248"/>
      <c r="FM26" s="248"/>
      <c r="FN26" s="248"/>
      <c r="FO26" s="248"/>
      <c r="FP26" s="248"/>
      <c r="FQ26" s="248"/>
      <c r="FR26" s="248"/>
      <c r="FS26" s="248"/>
      <c r="FT26" s="248"/>
      <c r="FU26" s="248"/>
      <c r="FV26" s="248"/>
      <c r="FW26" s="248"/>
      <c r="FX26" s="248"/>
      <c r="FY26" s="248"/>
      <c r="FZ26" s="248"/>
      <c r="GA26" s="248"/>
      <c r="GB26" s="248"/>
      <c r="GC26" s="248"/>
      <c r="GD26" s="248"/>
      <c r="GE26" s="248"/>
      <c r="GF26" s="248"/>
      <c r="GG26" s="248"/>
      <c r="GH26" s="248"/>
      <c r="GI26" s="248"/>
      <c r="GJ26" s="248"/>
      <c r="GK26" s="248"/>
      <c r="GL26" s="248"/>
      <c r="GM26" s="248"/>
      <c r="GN26" s="248"/>
      <c r="GO26" s="248"/>
      <c r="GP26" s="248"/>
      <c r="GQ26" s="248"/>
      <c r="GR26" s="248"/>
      <c r="GS26" s="248"/>
      <c r="GT26" s="248"/>
      <c r="GU26" s="248"/>
      <c r="GV26" s="248"/>
      <c r="GW26" s="248"/>
      <c r="GX26" s="248"/>
      <c r="GY26" s="248"/>
      <c r="GZ26" s="248"/>
      <c r="HA26" s="248"/>
      <c r="HB26" s="248"/>
      <c r="HC26" s="248"/>
      <c r="HD26" s="248"/>
      <c r="HE26" s="248"/>
      <c r="HF26" s="248"/>
      <c r="HG26" s="248"/>
      <c r="HH26" s="248"/>
      <c r="HI26" s="248"/>
      <c r="HJ26" s="248"/>
      <c r="HK26" s="248"/>
      <c r="HL26" s="248"/>
      <c r="HM26" s="248"/>
      <c r="HN26" s="248"/>
      <c r="HO26" s="248"/>
      <c r="HP26" s="248"/>
      <c r="HQ26" s="248"/>
      <c r="HR26" s="248"/>
      <c r="HS26" s="248"/>
      <c r="HT26" s="248"/>
      <c r="HU26" s="248"/>
      <c r="HV26" s="248"/>
      <c r="HW26" s="248"/>
      <c r="HX26" s="248"/>
      <c r="HY26" s="248"/>
      <c r="HZ26" s="248"/>
      <c r="IA26" s="248"/>
      <c r="IB26" s="248"/>
      <c r="IC26" s="248"/>
      <c r="ID26" s="248"/>
      <c r="IE26" s="248"/>
      <c r="IF26" s="248"/>
      <c r="IG26" s="248"/>
      <c r="IH26" s="248"/>
      <c r="II26" s="248"/>
      <c r="IJ26" s="248"/>
      <c r="IK26" s="248"/>
      <c r="IL26" s="248"/>
      <c r="IM26" s="248"/>
      <c r="IN26" s="248"/>
      <c r="IO26" s="248"/>
      <c r="IP26" s="248"/>
      <c r="IQ26" s="248"/>
      <c r="IR26" s="248"/>
      <c r="IS26" s="248"/>
      <c r="IT26" s="248"/>
      <c r="IU26" s="248"/>
      <c r="IV26" s="248"/>
      <c r="IW26" s="248"/>
      <c r="IX26" s="248"/>
      <c r="IY26" s="248"/>
      <c r="IZ26" s="248"/>
      <c r="JA26" s="248"/>
      <c r="JB26" s="248"/>
      <c r="JC26" s="248"/>
      <c r="JD26" s="248"/>
      <c r="JE26" s="248"/>
      <c r="JF26" s="248"/>
      <c r="JG26" s="248"/>
      <c r="JH26" s="248"/>
      <c r="JI26" s="248"/>
      <c r="JJ26" s="248"/>
      <c r="JK26" s="248"/>
      <c r="JL26" s="248"/>
      <c r="JM26" s="248"/>
      <c r="JN26" s="248"/>
      <c r="JO26" s="248"/>
      <c r="JP26" s="248"/>
      <c r="JQ26" s="248"/>
      <c r="JR26" s="248"/>
      <c r="JS26" s="248"/>
      <c r="JT26" s="248"/>
      <c r="JU26" s="248"/>
      <c r="JV26" s="248"/>
      <c r="JW26" s="248"/>
      <c r="JX26" s="248"/>
      <c r="JY26" s="248"/>
      <c r="JZ26" s="248"/>
      <c r="KA26" s="248"/>
      <c r="KB26" s="248"/>
      <c r="KC26" s="248"/>
      <c r="KD26" s="248"/>
      <c r="KE26" s="248"/>
      <c r="KF26" s="248"/>
      <c r="KG26" s="248"/>
      <c r="KH26" s="248"/>
      <c r="KI26" s="248"/>
      <c r="KJ26" s="248"/>
      <c r="KK26" s="248"/>
      <c r="KL26" s="248"/>
      <c r="KM26" s="248"/>
      <c r="KN26" s="248"/>
      <c r="KO26" s="248"/>
      <c r="KP26" s="248"/>
      <c r="KQ26" s="248"/>
      <c r="KR26" s="248"/>
      <c r="KS26" s="248"/>
      <c r="KT26" s="248"/>
      <c r="KU26" s="248"/>
      <c r="KV26" s="248"/>
      <c r="KW26" s="248"/>
      <c r="KX26" s="248"/>
      <c r="KY26" s="248"/>
      <c r="KZ26" s="248"/>
      <c r="LA26" s="248"/>
      <c r="LB26" s="248"/>
      <c r="LC26" s="248"/>
      <c r="LD26" s="248"/>
      <c r="LE26" s="248"/>
      <c r="LF26" s="248"/>
      <c r="LG26" s="248"/>
      <c r="LH26" s="248"/>
      <c r="LI26" s="248"/>
      <c r="LJ26" s="248"/>
      <c r="LK26" s="248"/>
      <c r="LL26" s="248"/>
      <c r="LM26" s="248"/>
      <c r="LN26" s="248"/>
      <c r="LO26" s="248"/>
      <c r="LP26" s="248"/>
      <c r="LQ26" s="248"/>
      <c r="LR26" s="248"/>
      <c r="LS26" s="248"/>
      <c r="LT26" s="248"/>
      <c r="LU26" s="248"/>
      <c r="LV26" s="248"/>
      <c r="LW26" s="248"/>
      <c r="LX26" s="248"/>
      <c r="LY26" s="248"/>
      <c r="LZ26" s="248"/>
      <c r="MA26" s="248"/>
      <c r="MB26" s="248"/>
      <c r="MC26" s="248"/>
      <c r="MD26" s="248"/>
      <c r="ME26" s="248"/>
      <c r="MF26" s="248"/>
      <c r="MG26" s="248"/>
      <c r="MH26" s="248"/>
      <c r="MI26" s="248"/>
      <c r="MJ26" s="248"/>
      <c r="MK26" s="248"/>
      <c r="ML26" s="248"/>
      <c r="MM26" s="248"/>
      <c r="MN26" s="248"/>
      <c r="MO26" s="248"/>
      <c r="MP26" s="248"/>
      <c r="MQ26" s="248"/>
      <c r="MR26" s="248"/>
      <c r="MS26" s="248"/>
      <c r="MT26" s="248"/>
      <c r="MU26" s="248"/>
      <c r="MV26" s="248"/>
      <c r="MW26" s="248"/>
      <c r="MX26" s="248"/>
      <c r="MY26" s="248"/>
      <c r="MZ26" s="248"/>
      <c r="NA26" s="248"/>
      <c r="NB26" s="248"/>
      <c r="NC26" s="248"/>
      <c r="ND26" s="248"/>
      <c r="NE26" s="248"/>
      <c r="NF26" s="248"/>
      <c r="NG26" s="248"/>
      <c r="NH26" s="248"/>
      <c r="NI26" s="248"/>
      <c r="NJ26" s="248"/>
      <c r="NK26" s="248"/>
      <c r="NL26" s="248"/>
      <c r="NM26" s="248"/>
      <c r="NN26" s="248"/>
      <c r="NO26" s="248"/>
      <c r="NP26" s="248"/>
      <c r="NQ26" s="248"/>
      <c r="NR26" s="248"/>
      <c r="NS26" s="248"/>
      <c r="NT26" s="248"/>
      <c r="NU26" s="248"/>
      <c r="NV26" s="248"/>
      <c r="NW26" s="248"/>
      <c r="NX26" s="248"/>
      <c r="NY26" s="248"/>
      <c r="NZ26" s="248"/>
      <c r="OA26" s="248"/>
      <c r="OB26" s="248"/>
      <c r="OC26" s="248"/>
      <c r="OD26" s="248"/>
      <c r="OE26" s="248"/>
      <c r="OF26" s="248"/>
      <c r="OG26" s="248"/>
      <c r="OH26" s="248"/>
      <c r="OI26" s="248"/>
      <c r="OJ26" s="248"/>
      <c r="OK26" s="248"/>
      <c r="OL26" s="248"/>
      <c r="OM26" s="248"/>
      <c r="ON26" s="248"/>
      <c r="OO26" s="248"/>
      <c r="OP26" s="248"/>
      <c r="OQ26" s="248"/>
      <c r="OR26" s="248"/>
      <c r="OS26" s="248"/>
      <c r="OT26" s="248"/>
      <c r="OU26" s="248"/>
      <c r="OV26" s="248"/>
      <c r="OW26" s="248"/>
      <c r="OX26" s="248"/>
      <c r="OY26" s="248"/>
      <c r="OZ26" s="248"/>
      <c r="PA26" s="248"/>
      <c r="PB26" s="248"/>
      <c r="PC26" s="248"/>
      <c r="PD26" s="248"/>
      <c r="PE26" s="248"/>
      <c r="PF26" s="248"/>
      <c r="PG26" s="248"/>
      <c r="PH26" s="248"/>
      <c r="PI26" s="248"/>
      <c r="PJ26" s="248"/>
      <c r="PK26" s="248"/>
      <c r="PL26" s="248"/>
      <c r="PM26" s="248"/>
      <c r="PN26" s="248"/>
      <c r="PO26" s="248"/>
      <c r="PP26" s="248"/>
      <c r="PQ26" s="248"/>
      <c r="PR26" s="248"/>
      <c r="PS26" s="248"/>
      <c r="PT26" s="248"/>
      <c r="PU26" s="248"/>
      <c r="PV26" s="248"/>
      <c r="PW26" s="248"/>
      <c r="PX26" s="248"/>
      <c r="PY26" s="248"/>
      <c r="PZ26" s="248"/>
      <c r="QA26" s="248"/>
      <c r="QB26" s="248"/>
      <c r="QC26" s="248"/>
      <c r="QD26" s="248"/>
      <c r="QE26" s="248"/>
      <c r="QF26" s="248"/>
      <c r="QG26" s="248"/>
      <c r="QH26" s="248"/>
      <c r="QI26" s="248"/>
      <c r="QJ26" s="248"/>
      <c r="QK26" s="248"/>
      <c r="QL26" s="248"/>
      <c r="QM26" s="248"/>
      <c r="QN26" s="248"/>
      <c r="QO26" s="248"/>
      <c r="QP26" s="248"/>
      <c r="QQ26" s="248"/>
      <c r="QR26" s="248"/>
      <c r="QS26" s="248"/>
      <c r="QT26" s="248"/>
      <c r="QU26" s="248"/>
      <c r="QV26" s="248"/>
      <c r="QW26" s="248"/>
      <c r="QX26" s="248"/>
      <c r="QY26" s="248"/>
      <c r="QZ26" s="248"/>
      <c r="RA26" s="248"/>
      <c r="RB26" s="248"/>
      <c r="RC26" s="248"/>
      <c r="RD26" s="248"/>
      <c r="RE26" s="248"/>
      <c r="RF26" s="248"/>
      <c r="RG26" s="248"/>
      <c r="RH26" s="248"/>
      <c r="RI26" s="248"/>
      <c r="RJ26" s="248"/>
      <c r="RK26" s="248"/>
      <c r="RL26" s="248"/>
      <c r="RM26" s="248"/>
      <c r="RN26" s="248"/>
      <c r="RO26" s="248"/>
      <c r="RP26" s="248"/>
      <c r="RQ26" s="248"/>
      <c r="RR26" s="248"/>
      <c r="RS26" s="248"/>
      <c r="RT26" s="248"/>
      <c r="RU26" s="248"/>
      <c r="RV26" s="248"/>
      <c r="RW26" s="248"/>
      <c r="RX26" s="248"/>
      <c r="RY26" s="248"/>
      <c r="RZ26" s="248"/>
      <c r="SA26" s="248"/>
      <c r="SB26" s="248"/>
      <c r="SC26" s="248"/>
      <c r="SD26" s="248"/>
      <c r="SE26" s="248"/>
      <c r="SF26" s="248"/>
      <c r="SG26" s="248"/>
      <c r="SH26" s="248"/>
      <c r="SI26" s="248"/>
      <c r="SJ26" s="248"/>
      <c r="SK26" s="248"/>
      <c r="SL26" s="248"/>
      <c r="SM26" s="248"/>
      <c r="SN26" s="248"/>
      <c r="SO26" s="248"/>
      <c r="SP26" s="248"/>
      <c r="SQ26" s="248"/>
      <c r="SR26" s="248"/>
      <c r="SS26" s="248"/>
      <c r="ST26" s="248"/>
      <c r="SU26" s="248"/>
      <c r="SV26" s="248"/>
      <c r="SW26" s="248"/>
      <c r="SX26" s="248"/>
      <c r="SY26" s="248"/>
      <c r="SZ26" s="248"/>
      <c r="TA26" s="248"/>
      <c r="TB26" s="248"/>
      <c r="TC26" s="248"/>
      <c r="TD26" s="248"/>
      <c r="TE26" s="248"/>
      <c r="TF26" s="248"/>
      <c r="TG26" s="248"/>
      <c r="TH26" s="248"/>
      <c r="TI26" s="248"/>
      <c r="TJ26" s="248"/>
      <c r="TK26" s="248"/>
      <c r="TL26" s="248"/>
      <c r="TM26" s="248"/>
      <c r="TN26" s="248"/>
      <c r="TO26" s="248"/>
      <c r="TP26" s="248"/>
      <c r="TQ26" s="248"/>
      <c r="TR26" s="248"/>
      <c r="TS26" s="248"/>
      <c r="TT26" s="248"/>
      <c r="TU26" s="248"/>
      <c r="TV26" s="248"/>
      <c r="TW26" s="248"/>
      <c r="TX26" s="248"/>
      <c r="TY26" s="248"/>
      <c r="TZ26" s="248"/>
      <c r="UA26" s="248"/>
      <c r="UB26" s="248"/>
      <c r="UC26" s="248"/>
      <c r="UD26" s="248"/>
      <c r="UE26" s="248"/>
      <c r="UF26" s="248"/>
      <c r="UG26" s="248"/>
      <c r="UH26" s="248"/>
      <c r="UI26" s="248"/>
      <c r="UJ26" s="248"/>
      <c r="UK26" s="248"/>
      <c r="UL26" s="248"/>
      <c r="UM26" s="248"/>
      <c r="UN26" s="248"/>
      <c r="UO26" s="248"/>
      <c r="UP26" s="248"/>
      <c r="UQ26" s="248"/>
      <c r="UR26" s="248"/>
      <c r="US26" s="248"/>
      <c r="UT26" s="248"/>
      <c r="UU26" s="248"/>
      <c r="UV26" s="248"/>
      <c r="UW26" s="248"/>
      <c r="UX26" s="248"/>
      <c r="UY26" s="248"/>
      <c r="UZ26" s="248"/>
      <c r="VA26" s="248"/>
      <c r="VB26" s="248"/>
      <c r="VC26" s="248"/>
      <c r="VD26" s="248"/>
      <c r="VE26" s="248"/>
      <c r="VF26" s="248"/>
      <c r="VG26" s="248"/>
      <c r="VH26" s="248"/>
      <c r="VI26" s="248"/>
      <c r="VJ26" s="248"/>
      <c r="VK26" s="248"/>
      <c r="VL26" s="248"/>
      <c r="VM26" s="248"/>
      <c r="VN26" s="248"/>
      <c r="VO26" s="248"/>
      <c r="VP26" s="248"/>
      <c r="VQ26" s="248"/>
      <c r="VR26" s="248"/>
      <c r="VS26" s="248"/>
      <c r="VT26" s="248"/>
      <c r="VU26" s="248"/>
      <c r="VV26" s="248"/>
      <c r="VW26" s="248"/>
      <c r="VX26" s="248"/>
      <c r="VY26" s="248"/>
      <c r="VZ26" s="248"/>
      <c r="WA26" s="248"/>
      <c r="WB26" s="248"/>
      <c r="WC26" s="248"/>
      <c r="WD26" s="248"/>
      <c r="WE26" s="248"/>
      <c r="WF26" s="248"/>
      <c r="WG26" s="248"/>
      <c r="WH26" s="248"/>
      <c r="WI26" s="248"/>
      <c r="WJ26" s="248"/>
      <c r="WK26" s="248"/>
      <c r="WL26" s="248"/>
      <c r="WM26" s="248"/>
      <c r="WN26" s="248"/>
      <c r="WO26" s="248"/>
      <c r="WP26" s="248"/>
      <c r="WQ26" s="248"/>
      <c r="WR26" s="248"/>
      <c r="WS26" s="248"/>
      <c r="WT26" s="248"/>
      <c r="WU26" s="248"/>
      <c r="WV26" s="248"/>
      <c r="WW26" s="248"/>
      <c r="WX26" s="248"/>
      <c r="WY26" s="248"/>
      <c r="WZ26" s="248"/>
      <c r="XA26" s="248"/>
      <c r="XB26" s="248"/>
      <c r="XC26" s="248"/>
      <c r="XD26" s="248"/>
      <c r="XE26" s="248"/>
      <c r="XF26" s="248"/>
      <c r="XG26" s="248"/>
      <c r="XH26" s="248"/>
      <c r="XI26" s="248"/>
      <c r="XJ26" s="248"/>
      <c r="XK26" s="248"/>
      <c r="XL26" s="248"/>
      <c r="XM26" s="248"/>
      <c r="XN26" s="248"/>
      <c r="XO26" s="248"/>
      <c r="XP26" s="248"/>
      <c r="XQ26" s="248"/>
      <c r="XR26" s="248"/>
      <c r="XS26" s="248"/>
      <c r="XT26" s="248"/>
      <c r="XU26" s="248"/>
      <c r="XV26" s="248"/>
      <c r="XW26" s="248"/>
      <c r="XX26" s="248"/>
      <c r="XY26" s="248"/>
      <c r="XZ26" s="248"/>
      <c r="YA26" s="248"/>
      <c r="YB26" s="248"/>
      <c r="YC26" s="248"/>
      <c r="YD26" s="248"/>
      <c r="YE26" s="248"/>
      <c r="YF26" s="248"/>
      <c r="YG26" s="248"/>
      <c r="YH26" s="248"/>
      <c r="YI26" s="248"/>
      <c r="YJ26" s="248"/>
      <c r="YK26" s="248"/>
      <c r="YL26" s="248"/>
      <c r="YM26" s="248"/>
      <c r="YN26" s="248"/>
      <c r="YO26" s="248"/>
      <c r="YP26" s="248"/>
      <c r="YQ26" s="248"/>
      <c r="YR26" s="248"/>
      <c r="YS26" s="248"/>
      <c r="YT26" s="248"/>
      <c r="YU26" s="248"/>
      <c r="YV26" s="248"/>
      <c r="YW26" s="248"/>
      <c r="YX26" s="248"/>
      <c r="YY26" s="248"/>
      <c r="YZ26" s="248"/>
      <c r="ZA26" s="248"/>
      <c r="ZB26" s="248"/>
      <c r="ZC26" s="248"/>
      <c r="ZD26" s="248"/>
      <c r="ZE26" s="248"/>
      <c r="ZF26" s="248"/>
      <c r="ZG26" s="248"/>
      <c r="ZH26" s="248"/>
      <c r="ZI26" s="248"/>
      <c r="ZJ26" s="248"/>
      <c r="ZK26" s="248"/>
      <c r="ZL26" s="248"/>
      <c r="ZM26" s="248"/>
      <c r="ZN26" s="248"/>
      <c r="ZO26" s="248"/>
      <c r="ZP26" s="248"/>
      <c r="ZQ26" s="248"/>
      <c r="ZR26" s="248"/>
      <c r="ZS26" s="248"/>
      <c r="ZT26" s="248"/>
      <c r="ZU26" s="248"/>
      <c r="ZV26" s="248"/>
      <c r="ZW26" s="248"/>
      <c r="ZX26" s="248"/>
      <c r="ZY26" s="248"/>
      <c r="ZZ26" s="248"/>
      <c r="AAA26" s="248"/>
      <c r="AAB26" s="248"/>
      <c r="AAC26" s="248"/>
      <c r="AAD26" s="248"/>
      <c r="AAE26" s="248"/>
      <c r="AAF26" s="248"/>
      <c r="AAG26" s="248"/>
      <c r="AAH26" s="248"/>
      <c r="AAI26" s="248"/>
      <c r="AAJ26" s="248"/>
      <c r="AAK26" s="248"/>
      <c r="AAL26" s="248"/>
      <c r="AAM26" s="248"/>
      <c r="AAN26" s="248"/>
      <c r="AAO26" s="248"/>
      <c r="AAP26" s="248"/>
      <c r="AAQ26" s="248"/>
      <c r="AAR26" s="248"/>
      <c r="AAS26" s="248"/>
      <c r="AAT26" s="248"/>
      <c r="AAU26" s="248"/>
      <c r="AAV26" s="248"/>
      <c r="AAW26" s="248"/>
      <c r="AAX26" s="248"/>
      <c r="AAY26" s="248"/>
      <c r="AAZ26" s="248"/>
      <c r="ABA26" s="248"/>
      <c r="ABB26" s="248"/>
      <c r="ABC26" s="248"/>
      <c r="ABD26" s="248"/>
      <c r="ABE26" s="248"/>
      <c r="ABF26" s="248"/>
      <c r="ABG26" s="248"/>
      <c r="ABH26" s="248"/>
      <c r="ABI26" s="248"/>
      <c r="ABJ26" s="248"/>
      <c r="ABK26" s="248"/>
      <c r="ABL26" s="248"/>
      <c r="ABM26" s="248"/>
      <c r="ABN26" s="248"/>
      <c r="ABO26" s="248"/>
      <c r="ABP26" s="248"/>
      <c r="ABQ26" s="248"/>
      <c r="ABR26" s="248"/>
      <c r="ABS26" s="248"/>
      <c r="ABT26" s="248"/>
      <c r="ABU26" s="248"/>
      <c r="ABV26" s="248"/>
      <c r="ABW26" s="248"/>
      <c r="ABX26" s="248"/>
      <c r="ABY26" s="248"/>
      <c r="ABZ26" s="248"/>
      <c r="ACA26" s="248"/>
      <c r="ACB26" s="248"/>
      <c r="ACC26" s="248"/>
      <c r="ACD26" s="248"/>
      <c r="ACE26" s="248"/>
      <c r="ACF26" s="248"/>
      <c r="ACG26" s="248"/>
      <c r="ACH26" s="248"/>
      <c r="ACI26" s="248"/>
      <c r="ACJ26" s="248"/>
      <c r="ACK26" s="248"/>
      <c r="ACL26" s="248"/>
      <c r="ACM26" s="248"/>
      <c r="ACN26" s="248"/>
      <c r="ACO26" s="248"/>
      <c r="ACP26" s="248"/>
      <c r="ACQ26" s="248"/>
      <c r="ACR26" s="248"/>
      <c r="ACS26" s="248"/>
      <c r="ACT26" s="248"/>
      <c r="ACU26" s="248"/>
      <c r="ACV26" s="248"/>
      <c r="ACW26" s="248"/>
      <c r="ACX26" s="248"/>
      <c r="ACY26" s="248"/>
      <c r="ACZ26" s="248"/>
      <c r="ADA26" s="248"/>
      <c r="ADB26" s="248"/>
      <c r="ADC26" s="248"/>
      <c r="ADD26" s="248"/>
      <c r="ADE26" s="248"/>
      <c r="ADF26" s="248"/>
      <c r="ADG26" s="248"/>
      <c r="ADH26" s="248"/>
      <c r="ADI26" s="248"/>
      <c r="ADJ26" s="248"/>
      <c r="ADK26" s="248"/>
      <c r="ADL26" s="248"/>
      <c r="ADM26" s="248"/>
      <c r="ADN26" s="248"/>
      <c r="ADO26" s="248"/>
      <c r="ADP26" s="248"/>
      <c r="ADQ26" s="248"/>
      <c r="ADR26" s="248"/>
      <c r="ADS26" s="248"/>
      <c r="ADT26" s="248"/>
      <c r="ADU26" s="248"/>
      <c r="ADV26" s="248"/>
      <c r="ADW26" s="248"/>
      <c r="ADX26" s="248"/>
      <c r="ADY26" s="248"/>
      <c r="ADZ26" s="248"/>
      <c r="AEA26" s="248"/>
      <c r="AEB26" s="248"/>
      <c r="AEC26" s="248"/>
      <c r="AED26" s="248"/>
      <c r="AEE26" s="248"/>
      <c r="AEF26" s="248"/>
      <c r="AEG26" s="248"/>
      <c r="AEH26" s="248"/>
      <c r="AEI26" s="248"/>
      <c r="AEJ26" s="248"/>
      <c r="AEK26" s="248"/>
      <c r="AEL26" s="248"/>
      <c r="AEM26" s="248"/>
      <c r="AEN26" s="248"/>
      <c r="AEO26" s="248"/>
      <c r="AEP26" s="248"/>
      <c r="AEQ26" s="248"/>
      <c r="AER26" s="248"/>
      <c r="AES26" s="248"/>
      <c r="AET26" s="248"/>
      <c r="AEU26" s="248"/>
      <c r="AEV26" s="248"/>
      <c r="AEW26" s="248"/>
      <c r="AEX26" s="248"/>
      <c r="AEY26" s="248"/>
      <c r="AEZ26" s="248"/>
      <c r="AFA26" s="248"/>
      <c r="AFB26" s="248"/>
      <c r="AFC26" s="248"/>
      <c r="AFD26" s="248"/>
      <c r="AFE26" s="248"/>
      <c r="AFF26" s="248"/>
      <c r="AFG26" s="248"/>
      <c r="AFH26" s="248"/>
      <c r="AFI26" s="248"/>
      <c r="AFJ26" s="248"/>
      <c r="AFK26" s="248"/>
      <c r="AFL26" s="248"/>
      <c r="AFM26" s="248"/>
      <c r="AFN26" s="248"/>
      <c r="AFO26" s="248"/>
      <c r="AFP26" s="248"/>
      <c r="AFQ26" s="248"/>
      <c r="AFR26" s="248"/>
      <c r="AFS26" s="248"/>
      <c r="AFT26" s="248"/>
      <c r="AFU26" s="248"/>
      <c r="AFV26" s="248"/>
      <c r="AFW26" s="248"/>
      <c r="AFX26" s="248"/>
      <c r="AFY26" s="248"/>
      <c r="AFZ26" s="248"/>
      <c r="AGA26" s="248"/>
      <c r="AGB26" s="248"/>
      <c r="AGC26" s="248"/>
      <c r="AGD26" s="248"/>
      <c r="AGE26" s="248"/>
      <c r="AGF26" s="248"/>
      <c r="AGG26" s="248"/>
      <c r="AGH26" s="248"/>
      <c r="AGI26" s="248"/>
      <c r="AGJ26" s="248"/>
      <c r="AGK26" s="248"/>
      <c r="AGL26" s="248"/>
      <c r="AGM26" s="248"/>
      <c r="AGN26" s="248"/>
      <c r="AGO26" s="248"/>
      <c r="AGP26" s="248"/>
      <c r="AGQ26" s="248"/>
      <c r="AGR26" s="248"/>
      <c r="AGS26" s="248"/>
      <c r="AGT26" s="248"/>
      <c r="AGU26" s="248"/>
      <c r="AGV26" s="248"/>
      <c r="AGW26" s="248"/>
      <c r="AGX26" s="248"/>
      <c r="AGY26" s="248"/>
      <c r="AGZ26" s="248"/>
      <c r="AHA26" s="248"/>
      <c r="AHB26" s="248"/>
      <c r="AHC26" s="248"/>
      <c r="AHD26" s="248"/>
      <c r="AHE26" s="248"/>
      <c r="AHF26" s="248"/>
      <c r="AHG26" s="248"/>
      <c r="AHH26" s="248"/>
      <c r="AHI26" s="248"/>
      <c r="AHJ26" s="248"/>
      <c r="AHK26" s="248"/>
      <c r="AHL26" s="248"/>
      <c r="AHM26" s="248"/>
      <c r="AHN26" s="248"/>
      <c r="AHO26" s="248"/>
      <c r="AHP26" s="248"/>
      <c r="AHQ26" s="248"/>
      <c r="AHR26" s="248"/>
      <c r="AHS26" s="248"/>
      <c r="AHT26" s="248"/>
      <c r="AHU26" s="248"/>
      <c r="AHV26" s="248"/>
      <c r="AHW26" s="248"/>
      <c r="AHX26" s="248"/>
      <c r="AHY26" s="248"/>
      <c r="AHZ26" s="248"/>
      <c r="AIA26" s="248"/>
      <c r="AIB26" s="248"/>
      <c r="AIC26" s="248"/>
      <c r="AID26" s="248"/>
      <c r="AIE26" s="248"/>
      <c r="AIF26" s="248"/>
      <c r="AIG26" s="248"/>
      <c r="AIH26" s="248"/>
      <c r="AII26" s="248"/>
      <c r="AIJ26" s="248"/>
      <c r="AIK26" s="248"/>
      <c r="AIL26" s="248"/>
      <c r="AIM26" s="248"/>
      <c r="AIN26" s="248"/>
      <c r="AIO26" s="248"/>
      <c r="AIP26" s="248"/>
      <c r="AIQ26" s="248"/>
      <c r="AIR26" s="248"/>
      <c r="AIS26" s="248"/>
      <c r="AIT26" s="248"/>
      <c r="AIU26" s="248"/>
      <c r="AIV26" s="248"/>
      <c r="AIW26" s="248"/>
      <c r="AIX26" s="248"/>
      <c r="AIY26" s="248"/>
      <c r="AIZ26" s="248"/>
      <c r="AJA26" s="248"/>
      <c r="AJB26" s="248"/>
      <c r="AJC26" s="248"/>
      <c r="AJD26" s="248"/>
      <c r="AJE26" s="248"/>
      <c r="AJF26" s="248"/>
      <c r="AJG26" s="248"/>
      <c r="AJH26" s="248"/>
      <c r="AJI26" s="248"/>
      <c r="AJJ26" s="248"/>
      <c r="AJK26" s="248"/>
      <c r="AJL26" s="248"/>
      <c r="AJM26" s="248"/>
      <c r="AJN26" s="248"/>
      <c r="AJO26" s="248"/>
      <c r="AJP26" s="248"/>
      <c r="AJQ26" s="248"/>
      <c r="AJR26" s="248"/>
      <c r="AJS26" s="248"/>
      <c r="AJT26" s="248"/>
      <c r="AJU26" s="248"/>
      <c r="AJV26" s="248"/>
      <c r="AJW26" s="248"/>
      <c r="AJX26" s="248"/>
      <c r="AJY26" s="248"/>
      <c r="AJZ26" s="248"/>
      <c r="AKA26" s="248"/>
      <c r="AKB26" s="248"/>
      <c r="AKC26" s="248"/>
      <c r="AKD26" s="248"/>
      <c r="AKE26" s="248"/>
      <c r="AKF26" s="248"/>
      <c r="AKG26" s="248"/>
      <c r="AKH26" s="248"/>
      <c r="AKI26" s="248"/>
      <c r="AKJ26" s="248"/>
      <c r="AKK26" s="248"/>
      <c r="AKL26" s="248"/>
      <c r="AKM26" s="248"/>
      <c r="AKN26" s="248"/>
      <c r="AKO26" s="248"/>
      <c r="AKP26" s="248"/>
      <c r="AKQ26" s="248"/>
      <c r="AKR26" s="248"/>
      <c r="AKS26" s="248"/>
      <c r="AKT26" s="248"/>
      <c r="AKU26" s="248"/>
      <c r="AKV26" s="248"/>
      <c r="AKW26" s="248"/>
      <c r="AKX26" s="248"/>
      <c r="AKY26" s="248"/>
      <c r="AKZ26" s="248"/>
      <c r="ALA26" s="248"/>
      <c r="ALB26" s="248"/>
      <c r="ALC26" s="248"/>
      <c r="ALD26" s="248"/>
      <c r="ALE26" s="248"/>
      <c r="ALF26" s="248"/>
      <c r="ALG26" s="248"/>
      <c r="ALH26" s="248"/>
      <c r="ALI26" s="248"/>
      <c r="ALJ26" s="248"/>
      <c r="ALK26" s="248"/>
      <c r="ALL26" s="248"/>
      <c r="ALM26" s="248"/>
      <c r="ALN26" s="248"/>
      <c r="ALO26" s="248"/>
      <c r="ALP26" s="248"/>
      <c r="ALQ26" s="248"/>
      <c r="ALR26" s="248"/>
      <c r="ALS26" s="248"/>
      <c r="ALT26" s="248"/>
      <c r="ALU26" s="248"/>
      <c r="ALV26" s="248"/>
      <c r="ALW26" s="248"/>
      <c r="ALX26" s="248"/>
      <c r="ALY26" s="248"/>
      <c r="ALZ26" s="248"/>
      <c r="AMA26" s="248"/>
      <c r="AMB26" s="248"/>
      <c r="AMC26" s="248"/>
      <c r="AMD26" s="248"/>
      <c r="AME26" s="248"/>
      <c r="AMF26" s="248"/>
      <c r="AMG26" s="248"/>
      <c r="AMH26" s="248"/>
      <c r="AMI26" s="248"/>
      <c r="AMJ26" s="248"/>
      <c r="AMK26" s="248"/>
      <c r="AML26" s="248"/>
      <c r="AMM26" s="248"/>
      <c r="AMN26" s="248"/>
      <c r="AMO26" s="248"/>
      <c r="AMP26" s="248"/>
      <c r="AMQ26" s="248"/>
      <c r="AMR26" s="248"/>
      <c r="AMS26" s="248"/>
      <c r="AMT26" s="248"/>
      <c r="AMU26" s="248"/>
      <c r="AMV26" s="248"/>
      <c r="AMW26" s="248"/>
      <c r="AMX26" s="248"/>
      <c r="AMY26" s="248"/>
      <c r="AMZ26" s="248"/>
      <c r="ANA26" s="248"/>
      <c r="ANB26" s="248"/>
      <c r="ANC26" s="248"/>
      <c r="AND26" s="248"/>
      <c r="ANE26" s="248"/>
      <c r="ANF26" s="248"/>
      <c r="ANG26" s="248"/>
      <c r="ANH26" s="248"/>
      <c r="ANI26" s="248"/>
      <c r="ANJ26" s="248"/>
      <c r="ANK26" s="248"/>
      <c r="ANL26" s="248"/>
      <c r="ANM26" s="248"/>
      <c r="ANN26" s="248"/>
      <c r="ANO26" s="248"/>
      <c r="ANP26" s="248"/>
      <c r="ANQ26" s="248"/>
      <c r="ANR26" s="248"/>
      <c r="ANS26" s="248"/>
      <c r="ANT26" s="248"/>
      <c r="ANU26" s="248"/>
      <c r="ANV26" s="248"/>
      <c r="ANW26" s="248"/>
      <c r="ANX26" s="248"/>
      <c r="ANY26" s="248"/>
      <c r="ANZ26" s="248"/>
      <c r="AOA26" s="248"/>
      <c r="AOB26" s="248"/>
      <c r="AOC26" s="248"/>
      <c r="AOD26" s="248"/>
      <c r="AOE26" s="248"/>
      <c r="AOF26" s="248"/>
      <c r="AOG26" s="248"/>
      <c r="AOH26" s="248"/>
      <c r="AOI26" s="248"/>
      <c r="AOJ26" s="248"/>
      <c r="AOK26" s="248"/>
      <c r="AOL26" s="248"/>
      <c r="AOM26" s="248"/>
      <c r="AON26" s="248"/>
      <c r="AOO26" s="248"/>
      <c r="AOP26" s="248"/>
      <c r="AOQ26" s="248"/>
      <c r="AOR26" s="248"/>
      <c r="AOS26" s="248"/>
      <c r="AOT26" s="248"/>
      <c r="AOU26" s="248"/>
      <c r="AOV26" s="248"/>
      <c r="AOW26" s="248"/>
      <c r="AOX26" s="248"/>
      <c r="AOY26" s="248"/>
      <c r="AOZ26" s="248"/>
      <c r="APA26" s="248"/>
      <c r="APB26" s="248"/>
      <c r="APC26" s="248"/>
      <c r="APD26" s="248"/>
      <c r="APE26" s="248"/>
      <c r="APF26" s="248"/>
      <c r="APG26" s="248"/>
      <c r="APH26" s="248"/>
      <c r="API26" s="248"/>
      <c r="APJ26" s="248"/>
      <c r="APK26" s="248"/>
      <c r="APL26" s="248"/>
      <c r="APM26" s="248"/>
      <c r="APN26" s="248"/>
      <c r="APO26" s="248"/>
      <c r="APP26" s="248"/>
      <c r="APQ26" s="248"/>
      <c r="APR26" s="248"/>
      <c r="APS26" s="248"/>
      <c r="APT26" s="248"/>
      <c r="APU26" s="248"/>
      <c r="APV26" s="248"/>
      <c r="APW26" s="248"/>
      <c r="APX26" s="248"/>
      <c r="APY26" s="248"/>
      <c r="APZ26" s="248"/>
      <c r="AQA26" s="248"/>
      <c r="AQB26" s="248"/>
      <c r="AQC26" s="248"/>
      <c r="AQD26" s="248"/>
      <c r="AQE26" s="248"/>
      <c r="AQF26" s="248"/>
      <c r="AQG26" s="248"/>
      <c r="AQH26" s="248"/>
      <c r="AQI26" s="248"/>
      <c r="AQJ26" s="248"/>
      <c r="AQK26" s="248"/>
      <c r="AQL26" s="248"/>
      <c r="AQM26" s="248"/>
      <c r="AQN26" s="248"/>
      <c r="AQO26" s="248"/>
      <c r="AQP26" s="248"/>
      <c r="AQQ26" s="248"/>
      <c r="AQR26" s="248"/>
      <c r="AQS26" s="248"/>
      <c r="AQT26" s="248"/>
      <c r="AQU26" s="248"/>
      <c r="AQV26" s="248"/>
      <c r="AQW26" s="248"/>
      <c r="AQX26" s="248"/>
      <c r="AQY26" s="248"/>
      <c r="AQZ26" s="248"/>
      <c r="ARA26" s="248"/>
      <c r="ARB26" s="248"/>
      <c r="ARC26" s="248"/>
      <c r="ARD26" s="248"/>
      <c r="ARE26" s="248"/>
      <c r="ARF26" s="248"/>
      <c r="ARG26" s="248"/>
      <c r="ARH26" s="248"/>
      <c r="ARI26" s="248"/>
      <c r="ARJ26" s="248"/>
      <c r="ARK26" s="248"/>
      <c r="ARL26" s="248"/>
      <c r="ARM26" s="248"/>
      <c r="ARN26" s="248"/>
      <c r="ARO26" s="248"/>
      <c r="ARP26" s="248"/>
      <c r="ARQ26" s="248"/>
      <c r="ARR26" s="248"/>
      <c r="ARS26" s="248"/>
      <c r="ART26" s="248"/>
      <c r="ARU26" s="248"/>
      <c r="ARV26" s="248"/>
      <c r="ARW26" s="248"/>
      <c r="ARX26" s="248"/>
      <c r="ARY26" s="248"/>
      <c r="ARZ26" s="248"/>
      <c r="ASA26" s="248"/>
      <c r="ASB26" s="248"/>
      <c r="ASC26" s="248"/>
      <c r="ASD26" s="248"/>
      <c r="ASE26" s="248"/>
      <c r="ASF26" s="248"/>
      <c r="ASG26" s="248"/>
      <c r="ASH26" s="248"/>
      <c r="ASI26" s="248"/>
      <c r="ASJ26" s="248"/>
      <c r="ASK26" s="248"/>
      <c r="ASL26" s="248"/>
      <c r="ASM26" s="248"/>
      <c r="ASN26" s="248"/>
      <c r="ASO26" s="248"/>
      <c r="ASP26" s="248"/>
      <c r="ASQ26" s="248"/>
      <c r="ASR26" s="248"/>
      <c r="ASS26" s="248"/>
      <c r="AST26" s="248"/>
      <c r="ASU26" s="248"/>
      <c r="ASV26" s="248"/>
      <c r="ASW26" s="248"/>
      <c r="ASX26" s="248"/>
      <c r="ASY26" s="248"/>
      <c r="ASZ26" s="248"/>
      <c r="ATA26" s="248"/>
      <c r="ATB26" s="248"/>
      <c r="ATC26" s="248"/>
      <c r="ATD26" s="248"/>
      <c r="ATE26" s="248"/>
      <c r="ATF26" s="248"/>
      <c r="ATG26" s="248"/>
      <c r="ATH26" s="248"/>
      <c r="ATI26" s="248"/>
      <c r="ATJ26" s="248"/>
      <c r="ATK26" s="248"/>
      <c r="ATL26" s="248"/>
      <c r="ATM26" s="248"/>
      <c r="ATN26" s="248"/>
      <c r="ATO26" s="248"/>
      <c r="ATP26" s="248"/>
      <c r="ATQ26" s="248"/>
      <c r="ATR26" s="248"/>
      <c r="ATS26" s="248"/>
      <c r="ATT26" s="248"/>
      <c r="ATU26" s="248"/>
      <c r="ATV26" s="248"/>
      <c r="ATW26" s="248"/>
      <c r="ATX26" s="248"/>
      <c r="ATY26" s="248"/>
      <c r="ATZ26" s="248"/>
      <c r="AUA26" s="248"/>
      <c r="AUB26" s="248"/>
      <c r="AUC26" s="248"/>
      <c r="AUD26" s="248"/>
      <c r="AUE26" s="248"/>
      <c r="AUF26" s="248"/>
      <c r="AUG26" s="248"/>
      <c r="AUH26" s="248"/>
      <c r="AUI26" s="248"/>
      <c r="AUJ26" s="248"/>
      <c r="AUK26" s="248"/>
      <c r="AUL26" s="248"/>
      <c r="AUM26" s="248"/>
      <c r="AUN26" s="248"/>
      <c r="AUO26" s="248"/>
      <c r="AUP26" s="248"/>
      <c r="AUQ26" s="248"/>
      <c r="AUR26" s="248"/>
      <c r="AUS26" s="248"/>
      <c r="AUT26" s="248"/>
      <c r="AUU26" s="248"/>
      <c r="AUV26" s="248"/>
      <c r="AUW26" s="248"/>
      <c r="AUX26" s="248"/>
      <c r="AUY26" s="248"/>
      <c r="AUZ26" s="248"/>
      <c r="AVA26" s="248"/>
      <c r="AVB26" s="248"/>
      <c r="AVC26" s="248"/>
      <c r="AVD26" s="248"/>
      <c r="AVE26" s="248"/>
      <c r="AVF26" s="248"/>
      <c r="AVG26" s="248"/>
      <c r="AVH26" s="248"/>
      <c r="AVI26" s="248"/>
      <c r="AVJ26" s="248"/>
      <c r="AVK26" s="248"/>
      <c r="AVL26" s="248"/>
      <c r="AVM26" s="248"/>
      <c r="AVN26" s="248"/>
      <c r="AVO26" s="248"/>
      <c r="AVP26" s="248"/>
      <c r="AVQ26" s="248"/>
      <c r="AVR26" s="248"/>
      <c r="AVS26" s="248"/>
      <c r="AVT26" s="248"/>
      <c r="AVU26" s="248"/>
      <c r="AVV26" s="248"/>
      <c r="AVW26" s="248"/>
      <c r="AVX26" s="248"/>
      <c r="AVY26" s="248"/>
      <c r="AVZ26" s="248"/>
      <c r="AWA26" s="248"/>
      <c r="AWB26" s="248"/>
      <c r="AWC26" s="248"/>
      <c r="AWD26" s="248"/>
      <c r="AWE26" s="248"/>
      <c r="AWF26" s="248"/>
      <c r="AWG26" s="248"/>
      <c r="AWH26" s="248"/>
      <c r="AWI26" s="248"/>
      <c r="AWJ26" s="248"/>
      <c r="AWK26" s="248"/>
      <c r="AWL26" s="248"/>
      <c r="AWM26" s="248"/>
      <c r="AWN26" s="248"/>
      <c r="AWO26" s="248"/>
      <c r="AWP26" s="248"/>
      <c r="AWQ26" s="248"/>
      <c r="AWR26" s="248"/>
      <c r="AWS26" s="248"/>
      <c r="AWT26" s="248"/>
      <c r="AWU26" s="248"/>
      <c r="AWV26" s="248"/>
      <c r="AWW26" s="248"/>
      <c r="AWX26" s="248"/>
      <c r="AWY26" s="248"/>
      <c r="AWZ26" s="248"/>
      <c r="AXA26" s="248"/>
      <c r="AXB26" s="248"/>
      <c r="AXC26" s="248"/>
      <c r="AXD26" s="248"/>
      <c r="AXE26" s="248"/>
      <c r="AXF26" s="248"/>
      <c r="AXG26" s="248"/>
      <c r="AXH26" s="248"/>
      <c r="AXI26" s="248"/>
      <c r="AXJ26" s="248"/>
      <c r="AXK26" s="248"/>
      <c r="AXL26" s="248"/>
      <c r="AXM26" s="248"/>
      <c r="AXN26" s="248"/>
      <c r="AXO26" s="248"/>
      <c r="AXP26" s="248"/>
      <c r="AXQ26" s="248"/>
      <c r="AXR26" s="248"/>
      <c r="AXS26" s="248"/>
      <c r="AXT26" s="248"/>
      <c r="AXU26" s="248"/>
      <c r="AXV26" s="248"/>
      <c r="AXW26" s="248"/>
      <c r="AXX26" s="248"/>
      <c r="AXY26" s="248"/>
      <c r="AXZ26" s="248"/>
      <c r="AYA26" s="248"/>
      <c r="AYB26" s="248"/>
      <c r="AYC26" s="248"/>
      <c r="AYD26" s="248"/>
      <c r="AYE26" s="248"/>
      <c r="AYF26" s="248"/>
      <c r="AYG26" s="248"/>
      <c r="AYH26" s="248"/>
      <c r="AYI26" s="248"/>
      <c r="AYJ26" s="248"/>
      <c r="AYK26" s="248"/>
      <c r="AYL26" s="248"/>
      <c r="AYM26" s="248"/>
      <c r="AYN26" s="248"/>
      <c r="AYO26" s="248"/>
      <c r="AYP26" s="248"/>
      <c r="AYQ26" s="248"/>
      <c r="AYR26" s="248"/>
      <c r="AYS26" s="248"/>
      <c r="AYT26" s="248"/>
      <c r="AYU26" s="248"/>
      <c r="AYV26" s="248"/>
      <c r="AYW26" s="248"/>
      <c r="AYX26" s="248"/>
      <c r="AYY26" s="248"/>
      <c r="AYZ26" s="248"/>
      <c r="AZA26" s="248"/>
      <c r="AZB26" s="248"/>
      <c r="AZC26" s="248"/>
      <c r="AZD26" s="248"/>
      <c r="AZE26" s="248"/>
      <c r="AZF26" s="248"/>
      <c r="AZG26" s="248"/>
      <c r="AZH26" s="248"/>
      <c r="AZI26" s="248"/>
      <c r="AZJ26" s="248"/>
      <c r="AZK26" s="248"/>
      <c r="AZL26" s="248"/>
      <c r="AZM26" s="248"/>
      <c r="AZN26" s="248"/>
      <c r="AZO26" s="248"/>
      <c r="AZP26" s="248"/>
      <c r="AZQ26" s="248"/>
      <c r="AZR26" s="248"/>
      <c r="AZS26" s="248"/>
      <c r="AZT26" s="248"/>
      <c r="AZU26" s="248"/>
      <c r="AZV26" s="248"/>
      <c r="AZW26" s="248"/>
      <c r="AZX26" s="248"/>
      <c r="AZY26" s="248"/>
      <c r="AZZ26" s="248"/>
      <c r="BAA26" s="248"/>
      <c r="BAB26" s="248"/>
      <c r="BAC26" s="248"/>
      <c r="BAD26" s="248"/>
      <c r="BAE26" s="248"/>
      <c r="BAF26" s="248"/>
      <c r="BAG26" s="248"/>
      <c r="BAH26" s="248"/>
      <c r="BAI26" s="248"/>
      <c r="BAJ26" s="248"/>
      <c r="BAK26" s="248"/>
      <c r="BAL26" s="248"/>
      <c r="BAM26" s="248"/>
      <c r="BAN26" s="248"/>
      <c r="BAO26" s="248"/>
      <c r="BAP26" s="248"/>
      <c r="BAQ26" s="248"/>
      <c r="BAR26" s="248"/>
      <c r="BAS26" s="248"/>
      <c r="BAT26" s="248"/>
      <c r="BAU26" s="248"/>
      <c r="BAV26" s="248"/>
      <c r="BAW26" s="248"/>
      <c r="BAX26" s="248"/>
      <c r="BAY26" s="248"/>
      <c r="BAZ26" s="248"/>
      <c r="BBA26" s="248"/>
      <c r="BBB26" s="248"/>
      <c r="BBC26" s="248"/>
      <c r="BBD26" s="248"/>
      <c r="BBE26" s="248"/>
      <c r="BBF26" s="248"/>
      <c r="BBG26" s="248"/>
      <c r="BBH26" s="248"/>
      <c r="BBI26" s="248"/>
      <c r="BBJ26" s="248"/>
      <c r="BBK26" s="248"/>
      <c r="BBL26" s="248"/>
      <c r="BBM26" s="248"/>
      <c r="BBN26" s="248"/>
      <c r="BBO26" s="248"/>
      <c r="BBP26" s="248"/>
      <c r="BBQ26" s="248"/>
      <c r="BBR26" s="248"/>
      <c r="BBS26" s="248"/>
      <c r="BBT26" s="248"/>
      <c r="BBU26" s="248"/>
      <c r="BBV26" s="248"/>
      <c r="BBW26" s="248"/>
      <c r="BBX26" s="248"/>
      <c r="BBY26" s="248"/>
      <c r="BBZ26" s="248"/>
      <c r="BCA26" s="248"/>
      <c r="BCB26" s="248"/>
      <c r="BCC26" s="248"/>
      <c r="BCD26" s="248"/>
      <c r="BCE26" s="248"/>
      <c r="BCF26" s="248"/>
      <c r="BCG26" s="248"/>
      <c r="BCH26" s="248"/>
      <c r="BCI26" s="248"/>
      <c r="BCJ26" s="248"/>
      <c r="BCK26" s="248"/>
      <c r="BCL26" s="248"/>
      <c r="BCM26" s="248"/>
      <c r="BCN26" s="248"/>
      <c r="BCO26" s="248"/>
      <c r="BCP26" s="248"/>
      <c r="BCQ26" s="248"/>
      <c r="BCR26" s="248"/>
      <c r="BCS26" s="248"/>
      <c r="BCT26" s="248"/>
      <c r="BCU26" s="248"/>
      <c r="BCV26" s="248"/>
      <c r="BCW26" s="248"/>
      <c r="BCX26" s="248"/>
      <c r="BCY26" s="248"/>
      <c r="BCZ26" s="248"/>
      <c r="BDA26" s="248"/>
      <c r="BDB26" s="248"/>
      <c r="BDC26" s="248"/>
      <c r="BDD26" s="248"/>
      <c r="BDE26" s="248"/>
      <c r="BDF26" s="248"/>
      <c r="BDG26" s="248"/>
      <c r="BDH26" s="248"/>
      <c r="BDI26" s="248"/>
      <c r="BDJ26" s="248"/>
      <c r="BDK26" s="248"/>
      <c r="BDL26" s="248"/>
      <c r="BDM26" s="248"/>
      <c r="BDN26" s="248"/>
      <c r="BDO26" s="248"/>
      <c r="BDP26" s="248"/>
      <c r="BDQ26" s="248"/>
      <c r="BDR26" s="248"/>
      <c r="BDS26" s="248"/>
      <c r="BDT26" s="248"/>
      <c r="BDU26" s="248"/>
      <c r="BDV26" s="248"/>
      <c r="BDW26" s="248"/>
      <c r="BDX26" s="248"/>
      <c r="BDY26" s="248"/>
      <c r="BDZ26" s="248"/>
      <c r="BEA26" s="248"/>
      <c r="BEB26" s="248"/>
      <c r="BEC26" s="248"/>
      <c r="BED26" s="248"/>
      <c r="BEE26" s="248"/>
      <c r="BEF26" s="248"/>
      <c r="BEG26" s="248"/>
      <c r="BEH26" s="248"/>
      <c r="BEI26" s="248"/>
      <c r="BEJ26" s="248"/>
      <c r="BEK26" s="248"/>
      <c r="BEL26" s="248"/>
      <c r="BEM26" s="248"/>
      <c r="BEN26" s="248"/>
      <c r="BEO26" s="248"/>
      <c r="BEP26" s="248"/>
      <c r="BEQ26" s="248"/>
      <c r="BER26" s="248"/>
      <c r="BES26" s="248"/>
      <c r="BET26" s="248"/>
      <c r="BEU26" s="248"/>
      <c r="BEV26" s="248"/>
      <c r="BEW26" s="248"/>
      <c r="BEX26" s="248"/>
      <c r="BEY26" s="248"/>
      <c r="BEZ26" s="248"/>
      <c r="BFA26" s="248"/>
      <c r="BFB26" s="248"/>
      <c r="BFC26" s="248"/>
      <c r="BFD26" s="248"/>
      <c r="BFE26" s="248"/>
      <c r="BFF26" s="248"/>
      <c r="BFG26" s="248"/>
      <c r="BFH26" s="248"/>
      <c r="BFI26" s="248"/>
      <c r="BFJ26" s="248"/>
      <c r="BFK26" s="248"/>
      <c r="BFL26" s="248"/>
      <c r="BFM26" s="248"/>
      <c r="BFN26" s="248"/>
      <c r="BFO26" s="248"/>
      <c r="BFP26" s="248"/>
      <c r="BFQ26" s="248"/>
      <c r="BFR26" s="248"/>
      <c r="BFS26" s="248"/>
      <c r="BFT26" s="248"/>
      <c r="BFU26" s="248"/>
      <c r="BFV26" s="248"/>
      <c r="BFW26" s="248"/>
      <c r="BFX26" s="248"/>
      <c r="BFY26" s="248"/>
      <c r="BFZ26" s="248"/>
      <c r="BGA26" s="248"/>
      <c r="BGB26" s="248"/>
      <c r="BGC26" s="248"/>
      <c r="BGD26" s="248"/>
      <c r="BGE26" s="248"/>
      <c r="BGF26" s="248"/>
      <c r="BGG26" s="248"/>
      <c r="BGH26" s="248"/>
      <c r="BGI26" s="248"/>
      <c r="BGJ26" s="248"/>
      <c r="BGK26" s="248"/>
      <c r="BGL26" s="248"/>
      <c r="BGM26" s="248"/>
      <c r="BGN26" s="248"/>
      <c r="BGO26" s="248"/>
      <c r="BGP26" s="248"/>
      <c r="BGQ26" s="248"/>
      <c r="BGR26" s="248"/>
      <c r="BGS26" s="248"/>
      <c r="BGT26" s="248"/>
      <c r="BGU26" s="248"/>
      <c r="BGV26" s="248"/>
      <c r="BGW26" s="248"/>
      <c r="BGX26" s="248"/>
      <c r="BGY26" s="248"/>
      <c r="BGZ26" s="248"/>
      <c r="BHA26" s="248"/>
      <c r="BHB26" s="248"/>
      <c r="BHC26" s="248"/>
      <c r="BHD26" s="248"/>
      <c r="BHE26" s="248"/>
      <c r="BHF26" s="248"/>
      <c r="BHG26" s="248"/>
      <c r="BHH26" s="248"/>
      <c r="BHI26" s="248"/>
      <c r="BHJ26" s="248"/>
      <c r="BHK26" s="248"/>
      <c r="BHL26" s="248"/>
      <c r="BHM26" s="248"/>
      <c r="BHN26" s="248"/>
      <c r="BHO26" s="248"/>
      <c r="BHP26" s="248"/>
      <c r="BHQ26" s="248"/>
      <c r="BHR26" s="248"/>
      <c r="BHS26" s="248"/>
      <c r="BHT26" s="248"/>
      <c r="BHU26" s="248"/>
      <c r="BHV26" s="248"/>
      <c r="BHW26" s="248"/>
      <c r="BHX26" s="248"/>
      <c r="BHY26" s="248"/>
      <c r="BHZ26" s="248"/>
      <c r="BIA26" s="248"/>
      <c r="BIB26" s="248"/>
      <c r="BIC26" s="248"/>
      <c r="BID26" s="248"/>
      <c r="BIE26" s="248"/>
      <c r="BIF26" s="248"/>
      <c r="BIG26" s="248"/>
      <c r="BIH26" s="248"/>
      <c r="BII26" s="248"/>
      <c r="BIJ26" s="248"/>
      <c r="BIK26" s="248"/>
      <c r="BIL26" s="248"/>
      <c r="BIM26" s="248"/>
      <c r="BIN26" s="248"/>
      <c r="BIO26" s="248"/>
      <c r="BIP26" s="248"/>
      <c r="BIQ26" s="248"/>
      <c r="BIR26" s="248"/>
      <c r="BIS26" s="248"/>
      <c r="BIT26" s="248"/>
      <c r="BIU26" s="248"/>
      <c r="BIV26" s="248"/>
      <c r="BIW26" s="248"/>
      <c r="BIX26" s="248"/>
      <c r="BIY26" s="248"/>
      <c r="BIZ26" s="248"/>
      <c r="BJA26" s="248"/>
      <c r="BJB26" s="248"/>
      <c r="BJC26" s="248"/>
      <c r="BJD26" s="248"/>
      <c r="BJE26" s="248"/>
      <c r="BJF26" s="248"/>
      <c r="BJG26" s="248"/>
      <c r="BJH26" s="248"/>
      <c r="BJI26" s="248"/>
      <c r="BJJ26" s="248"/>
      <c r="BJK26" s="248"/>
      <c r="BJL26" s="248"/>
      <c r="BJM26" s="248"/>
      <c r="BJN26" s="248"/>
      <c r="BJO26" s="248"/>
      <c r="BJP26" s="248"/>
      <c r="BJQ26" s="248"/>
      <c r="BJR26" s="248"/>
      <c r="BJS26" s="248"/>
      <c r="BJT26" s="248"/>
      <c r="BJU26" s="248"/>
      <c r="BJV26" s="248"/>
      <c r="BJW26" s="248"/>
      <c r="BJX26" s="248"/>
      <c r="BJY26" s="248"/>
      <c r="BJZ26" s="248"/>
      <c r="BKA26" s="248"/>
      <c r="BKB26" s="248"/>
      <c r="BKC26" s="248"/>
      <c r="BKD26" s="248"/>
      <c r="BKE26" s="248"/>
      <c r="BKF26" s="248"/>
      <c r="BKG26" s="248"/>
      <c r="BKH26" s="248"/>
      <c r="BKI26" s="248"/>
      <c r="BKJ26" s="248"/>
      <c r="BKK26" s="248"/>
      <c r="BKL26" s="248"/>
      <c r="BKM26" s="248"/>
      <c r="BKN26" s="248"/>
      <c r="BKO26" s="248"/>
      <c r="BKP26" s="248"/>
      <c r="BKQ26" s="248"/>
      <c r="BKR26" s="248"/>
      <c r="BKS26" s="248"/>
      <c r="BKT26" s="248"/>
      <c r="BKU26" s="248"/>
      <c r="BKV26" s="248"/>
      <c r="BKW26" s="248"/>
      <c r="BKX26" s="248"/>
      <c r="BKY26" s="248"/>
      <c r="BKZ26" s="248"/>
      <c r="BLA26" s="248"/>
      <c r="BLB26" s="248"/>
      <c r="BLC26" s="248"/>
      <c r="BLD26" s="248"/>
      <c r="BLE26" s="248"/>
      <c r="BLF26" s="248"/>
      <c r="BLG26" s="248"/>
      <c r="BLH26" s="248"/>
      <c r="BLI26" s="248"/>
      <c r="BLJ26" s="248"/>
      <c r="BLK26" s="248"/>
      <c r="BLL26" s="248"/>
      <c r="BLM26" s="248"/>
      <c r="BLN26" s="248"/>
      <c r="BLO26" s="248"/>
      <c r="BLP26" s="248"/>
      <c r="BLQ26" s="248"/>
      <c r="BLR26" s="248"/>
      <c r="BLS26" s="248"/>
      <c r="BLT26" s="248"/>
      <c r="BLU26" s="248"/>
      <c r="BLV26" s="248"/>
      <c r="BLW26" s="248"/>
      <c r="BLX26" s="248"/>
      <c r="BLY26" s="248"/>
      <c r="BLZ26" s="248"/>
      <c r="BMA26" s="248"/>
      <c r="BMB26" s="248"/>
      <c r="BMC26" s="248"/>
      <c r="BMD26" s="248"/>
      <c r="BME26" s="248"/>
      <c r="BMF26" s="248"/>
      <c r="BMG26" s="248"/>
      <c r="BMH26" s="248"/>
      <c r="BMI26" s="248"/>
      <c r="BMJ26" s="248"/>
      <c r="BMK26" s="248"/>
      <c r="BML26" s="248"/>
      <c r="BMM26" s="248"/>
      <c r="BMN26" s="248"/>
      <c r="BMO26" s="248"/>
      <c r="BMP26" s="248"/>
      <c r="BMQ26" s="248"/>
      <c r="BMR26" s="248"/>
      <c r="BMS26" s="248"/>
      <c r="BMT26" s="248"/>
      <c r="BMU26" s="248"/>
      <c r="BMV26" s="248"/>
      <c r="BMW26" s="248"/>
      <c r="BMX26" s="248"/>
      <c r="BMY26" s="248"/>
      <c r="BMZ26" s="248"/>
      <c r="BNA26" s="248"/>
      <c r="BNB26" s="248"/>
      <c r="BNC26" s="248"/>
      <c r="BND26" s="248"/>
      <c r="BNE26" s="248"/>
      <c r="BNF26" s="248"/>
      <c r="BNG26" s="248"/>
      <c r="BNH26" s="248"/>
      <c r="BNI26" s="248"/>
      <c r="BNJ26" s="248"/>
      <c r="BNK26" s="248"/>
      <c r="BNL26" s="248"/>
      <c r="BNM26" s="248"/>
      <c r="BNN26" s="248"/>
      <c r="BNO26" s="248"/>
      <c r="BNP26" s="248"/>
      <c r="BNQ26" s="248"/>
      <c r="BNR26" s="248"/>
      <c r="BNS26" s="248"/>
      <c r="BNT26" s="248"/>
      <c r="BNU26" s="248"/>
      <c r="BNV26" s="248"/>
      <c r="BNW26" s="248"/>
      <c r="BNX26" s="248"/>
      <c r="BNY26" s="248"/>
      <c r="BNZ26" s="248"/>
      <c r="BOA26" s="248"/>
      <c r="BOB26" s="248"/>
      <c r="BOC26" s="248"/>
      <c r="BOD26" s="248"/>
      <c r="BOE26" s="248"/>
      <c r="BOF26" s="248"/>
      <c r="BOG26" s="248"/>
      <c r="BOH26" s="248"/>
      <c r="BOI26" s="248"/>
      <c r="BOJ26" s="248"/>
      <c r="BOK26" s="248"/>
      <c r="BOL26" s="248"/>
      <c r="BOM26" s="248"/>
      <c r="BON26" s="248"/>
      <c r="BOO26" s="248"/>
      <c r="BOP26" s="248"/>
      <c r="BOQ26" s="248"/>
      <c r="BOR26" s="248"/>
      <c r="BOS26" s="248"/>
      <c r="BOT26" s="248"/>
      <c r="BOU26" s="248"/>
      <c r="BOV26" s="248"/>
      <c r="BOW26" s="248"/>
      <c r="BOX26" s="248"/>
      <c r="BOY26" s="248"/>
      <c r="BOZ26" s="248"/>
      <c r="BPA26" s="248"/>
      <c r="BPB26" s="248"/>
      <c r="BPC26" s="248"/>
      <c r="BPD26" s="248"/>
      <c r="BPE26" s="248"/>
      <c r="BPF26" s="248"/>
      <c r="BPG26" s="248"/>
      <c r="BPH26" s="248"/>
      <c r="BPI26" s="248"/>
      <c r="BPJ26" s="248"/>
      <c r="BPK26" s="248"/>
      <c r="BPL26" s="248"/>
      <c r="BPM26" s="248"/>
      <c r="BPN26" s="248"/>
      <c r="BPO26" s="248"/>
      <c r="BPP26" s="248"/>
      <c r="BPQ26" s="248"/>
      <c r="BPR26" s="248"/>
      <c r="BPS26" s="248"/>
      <c r="BPT26" s="248"/>
      <c r="BPU26" s="248"/>
      <c r="BPV26" s="248"/>
      <c r="BPW26" s="248"/>
      <c r="BPX26" s="248"/>
      <c r="BPY26" s="248"/>
      <c r="BPZ26" s="248"/>
      <c r="BQA26" s="248"/>
      <c r="BQB26" s="248"/>
      <c r="BQC26" s="248"/>
      <c r="BQD26" s="248"/>
      <c r="BQE26" s="248"/>
      <c r="BQF26" s="248"/>
      <c r="BQG26" s="248"/>
      <c r="BQH26" s="248"/>
      <c r="BQI26" s="248"/>
      <c r="BQJ26" s="248"/>
      <c r="BQK26" s="248"/>
      <c r="BQL26" s="248"/>
      <c r="BQM26" s="248"/>
      <c r="BQN26" s="248"/>
      <c r="BQO26" s="248"/>
      <c r="BQP26" s="248"/>
      <c r="BQQ26" s="248"/>
      <c r="BQR26" s="248"/>
      <c r="BQS26" s="248"/>
      <c r="BQT26" s="248"/>
      <c r="BQU26" s="248"/>
      <c r="BQV26" s="248"/>
      <c r="BQW26" s="248"/>
      <c r="BQX26" s="248"/>
      <c r="BQY26" s="248"/>
      <c r="BQZ26" s="248"/>
      <c r="BRA26" s="248"/>
      <c r="BRB26" s="248"/>
      <c r="BRC26" s="248"/>
      <c r="BRD26" s="248"/>
      <c r="BRE26" s="248"/>
      <c r="BRF26" s="248"/>
      <c r="BRG26" s="248"/>
      <c r="BRH26" s="248"/>
      <c r="BRI26" s="248"/>
      <c r="BRJ26" s="248"/>
      <c r="BRK26" s="248"/>
      <c r="BRL26" s="248"/>
      <c r="BRM26" s="248"/>
      <c r="BRN26" s="248"/>
      <c r="BRO26" s="248"/>
      <c r="BRP26" s="248"/>
      <c r="BRQ26" s="248"/>
      <c r="BRR26" s="248"/>
      <c r="BRS26" s="248"/>
      <c r="BRT26" s="248"/>
      <c r="BRU26" s="248"/>
      <c r="BRV26" s="248"/>
      <c r="BRW26" s="248"/>
      <c r="BRX26" s="248"/>
      <c r="BRY26" s="248"/>
      <c r="BRZ26" s="248"/>
      <c r="BSA26" s="248"/>
      <c r="BSB26" s="248"/>
      <c r="BSC26" s="248"/>
      <c r="BSD26" s="248"/>
      <c r="BSE26" s="248"/>
      <c r="BSF26" s="248"/>
      <c r="BSG26" s="248"/>
      <c r="BSH26" s="248"/>
      <c r="BSI26" s="248"/>
      <c r="BSJ26" s="248"/>
      <c r="BSK26" s="248"/>
      <c r="BSL26" s="248"/>
      <c r="BSM26" s="248"/>
      <c r="BSN26" s="248"/>
      <c r="BSO26" s="248"/>
      <c r="BSP26" s="248"/>
      <c r="BSQ26" s="248"/>
      <c r="BSR26" s="248"/>
      <c r="BSS26" s="248"/>
      <c r="BST26" s="248"/>
      <c r="BSU26" s="248"/>
      <c r="BSV26" s="248"/>
      <c r="BSW26" s="248"/>
      <c r="BSX26" s="248"/>
      <c r="BSY26" s="248"/>
      <c r="BSZ26" s="248"/>
      <c r="BTA26" s="248"/>
      <c r="BTB26" s="248"/>
      <c r="BTC26" s="248"/>
      <c r="BTD26" s="248"/>
      <c r="BTE26" s="248"/>
      <c r="BTF26" s="248"/>
      <c r="BTG26" s="248"/>
      <c r="BTH26" s="248"/>
      <c r="BTI26" s="248"/>
      <c r="BTJ26" s="248"/>
      <c r="BTK26" s="248"/>
      <c r="BTL26" s="248"/>
      <c r="BTM26" s="248"/>
      <c r="BTN26" s="248"/>
      <c r="BTO26" s="248"/>
      <c r="BTP26" s="248"/>
      <c r="BTQ26" s="248"/>
      <c r="BTR26" s="248"/>
      <c r="BTS26" s="248"/>
      <c r="BTT26" s="248"/>
      <c r="BTU26" s="248"/>
      <c r="BTV26" s="248"/>
      <c r="BTW26" s="248"/>
      <c r="BTX26" s="248"/>
      <c r="BTY26" s="248"/>
      <c r="BTZ26" s="248"/>
      <c r="BUA26" s="248"/>
      <c r="BUB26" s="248"/>
      <c r="BUC26" s="248"/>
      <c r="BUD26" s="248"/>
      <c r="BUE26" s="248"/>
      <c r="BUF26" s="248"/>
      <c r="BUG26" s="248"/>
      <c r="BUH26" s="248"/>
      <c r="BUI26" s="248"/>
      <c r="BUJ26" s="248"/>
      <c r="BUK26" s="248"/>
      <c r="BUL26" s="248"/>
      <c r="BUM26" s="248"/>
      <c r="BUN26" s="248"/>
      <c r="BUO26" s="248"/>
      <c r="BUP26" s="248"/>
      <c r="BUQ26" s="248"/>
      <c r="BUR26" s="248"/>
      <c r="BUS26" s="248"/>
      <c r="BUT26" s="248"/>
      <c r="BUU26" s="248"/>
      <c r="BUV26" s="248"/>
      <c r="BUW26" s="248"/>
      <c r="BUX26" s="248"/>
      <c r="BUY26" s="248"/>
      <c r="BUZ26" s="248"/>
      <c r="BVA26" s="248"/>
      <c r="BVB26" s="248"/>
      <c r="BVC26" s="248"/>
      <c r="BVD26" s="248"/>
      <c r="BVE26" s="248"/>
      <c r="BVF26" s="248"/>
      <c r="BVG26" s="248"/>
      <c r="BVH26" s="248"/>
      <c r="BVI26" s="248"/>
      <c r="BVJ26" s="248"/>
      <c r="BVK26" s="248"/>
      <c r="BVL26" s="248"/>
      <c r="BVM26" s="248"/>
      <c r="BVN26" s="248"/>
      <c r="BVO26" s="248"/>
      <c r="BVP26" s="248"/>
      <c r="BVQ26" s="248"/>
      <c r="BVR26" s="248"/>
      <c r="BVS26" s="248"/>
      <c r="BVT26" s="248"/>
      <c r="BVU26" s="248"/>
      <c r="BVV26" s="248"/>
      <c r="BVW26" s="248"/>
      <c r="BVX26" s="248"/>
      <c r="BVY26" s="248"/>
      <c r="BVZ26" s="248"/>
      <c r="BWA26" s="248"/>
      <c r="BWB26" s="248"/>
      <c r="BWC26" s="248"/>
      <c r="BWD26" s="248"/>
      <c r="BWE26" s="248"/>
      <c r="BWF26" s="248"/>
      <c r="BWG26" s="248"/>
      <c r="BWH26" s="248"/>
      <c r="BWI26" s="248"/>
      <c r="BWJ26" s="248"/>
      <c r="BWK26" s="248"/>
      <c r="BWL26" s="248"/>
      <c r="BWM26" s="248"/>
      <c r="BWN26" s="248"/>
      <c r="BWO26" s="248"/>
      <c r="BWP26" s="248"/>
      <c r="BWQ26" s="248"/>
      <c r="BWR26" s="248"/>
      <c r="BWS26" s="248"/>
      <c r="BWT26" s="248"/>
      <c r="BWU26" s="248"/>
      <c r="BWV26" s="248"/>
      <c r="BWW26" s="248"/>
      <c r="BWX26" s="248"/>
      <c r="BWY26" s="248"/>
      <c r="BWZ26" s="248"/>
      <c r="BXA26" s="248"/>
      <c r="BXB26" s="248"/>
      <c r="BXC26" s="248"/>
      <c r="BXD26" s="248"/>
      <c r="BXE26" s="248"/>
      <c r="BXF26" s="248"/>
      <c r="BXG26" s="248"/>
      <c r="BXH26" s="248"/>
      <c r="BXI26" s="248"/>
      <c r="BXJ26" s="248"/>
      <c r="BXK26" s="248"/>
      <c r="BXL26" s="248"/>
      <c r="BXM26" s="248"/>
      <c r="BXN26" s="248"/>
      <c r="BXO26" s="248"/>
      <c r="BXP26" s="248"/>
      <c r="BXQ26" s="248"/>
      <c r="BXR26" s="248"/>
      <c r="BXS26" s="248"/>
      <c r="BXT26" s="248"/>
      <c r="BXU26" s="248"/>
      <c r="BXV26" s="248"/>
      <c r="BXW26" s="248"/>
      <c r="BXX26" s="248"/>
      <c r="BXY26" s="248"/>
      <c r="BXZ26" s="248"/>
      <c r="BYA26" s="248"/>
      <c r="BYB26" s="248"/>
      <c r="BYC26" s="248"/>
      <c r="BYD26" s="248"/>
      <c r="BYE26" s="248"/>
      <c r="BYF26" s="248"/>
      <c r="BYG26" s="248"/>
      <c r="BYH26" s="248"/>
      <c r="BYI26" s="248"/>
      <c r="BYJ26" s="248"/>
      <c r="BYK26" s="248"/>
      <c r="BYL26" s="248"/>
      <c r="BYM26" s="248"/>
      <c r="BYN26" s="248"/>
      <c r="BYO26" s="248"/>
      <c r="BYP26" s="248"/>
      <c r="BYQ26" s="248"/>
      <c r="BYR26" s="248"/>
      <c r="BYS26" s="248"/>
      <c r="BYT26" s="248"/>
      <c r="BYU26" s="248"/>
      <c r="BYV26" s="248"/>
      <c r="BYW26" s="248"/>
      <c r="BYX26" s="248"/>
      <c r="BYY26" s="248"/>
      <c r="BYZ26" s="248"/>
      <c r="BZA26" s="248"/>
      <c r="BZB26" s="248"/>
      <c r="BZC26" s="248"/>
      <c r="BZD26" s="248"/>
      <c r="BZE26" s="248"/>
      <c r="BZF26" s="248"/>
      <c r="BZG26" s="248"/>
      <c r="BZH26" s="248"/>
      <c r="BZI26" s="248"/>
      <c r="BZJ26" s="248"/>
      <c r="BZK26" s="248"/>
      <c r="BZL26" s="248"/>
      <c r="BZM26" s="248"/>
      <c r="BZN26" s="248"/>
      <c r="BZO26" s="248"/>
      <c r="BZP26" s="248"/>
      <c r="BZQ26" s="248"/>
      <c r="BZR26" s="248"/>
      <c r="BZS26" s="248"/>
      <c r="BZT26" s="248"/>
      <c r="BZU26" s="248"/>
      <c r="BZV26" s="248"/>
      <c r="BZW26" s="248"/>
      <c r="BZX26" s="248"/>
      <c r="BZY26" s="248"/>
      <c r="BZZ26" s="248"/>
      <c r="CAA26" s="248"/>
      <c r="CAB26" s="248"/>
      <c r="CAC26" s="248"/>
      <c r="CAD26" s="248"/>
      <c r="CAE26" s="248"/>
      <c r="CAF26" s="248"/>
      <c r="CAG26" s="248"/>
      <c r="CAH26" s="248"/>
      <c r="CAI26" s="248"/>
      <c r="CAJ26" s="248"/>
      <c r="CAK26" s="248"/>
      <c r="CAL26" s="248"/>
      <c r="CAM26" s="248"/>
      <c r="CAN26" s="248"/>
      <c r="CAO26" s="248"/>
      <c r="CAP26" s="248"/>
      <c r="CAQ26" s="248"/>
      <c r="CAR26" s="248"/>
      <c r="CAS26" s="248"/>
      <c r="CAT26" s="248"/>
      <c r="CAU26" s="248"/>
      <c r="CAV26" s="248"/>
      <c r="CAW26" s="248"/>
      <c r="CAX26" s="248"/>
      <c r="CAY26" s="248"/>
      <c r="CAZ26" s="248"/>
      <c r="CBA26" s="248"/>
      <c r="CBB26" s="248"/>
      <c r="CBC26" s="248"/>
      <c r="CBD26" s="248"/>
      <c r="CBE26" s="248"/>
      <c r="CBF26" s="248"/>
      <c r="CBG26" s="248"/>
      <c r="CBH26" s="248"/>
      <c r="CBI26" s="248"/>
      <c r="CBJ26" s="248"/>
      <c r="CBK26" s="248"/>
      <c r="CBL26" s="248"/>
      <c r="CBM26" s="248"/>
      <c r="CBN26" s="248"/>
      <c r="CBO26" s="248"/>
      <c r="CBP26" s="248"/>
      <c r="CBQ26" s="248"/>
      <c r="CBR26" s="248"/>
      <c r="CBS26" s="248"/>
      <c r="CBT26" s="248"/>
      <c r="CBU26" s="248"/>
      <c r="CBV26" s="248"/>
      <c r="CBW26" s="248"/>
      <c r="CBX26" s="248"/>
      <c r="CBY26" s="248"/>
      <c r="CBZ26" s="248"/>
      <c r="CCA26" s="248"/>
      <c r="CCB26" s="248"/>
      <c r="CCC26" s="248"/>
      <c r="CCD26" s="248"/>
      <c r="CCE26" s="248"/>
      <c r="CCF26" s="248"/>
      <c r="CCG26" s="248"/>
      <c r="CCH26" s="248"/>
      <c r="CCI26" s="248"/>
      <c r="CCJ26" s="248"/>
      <c r="CCK26" s="248"/>
      <c r="CCL26" s="248"/>
      <c r="CCM26" s="248"/>
      <c r="CCN26" s="248"/>
      <c r="CCO26" s="248"/>
      <c r="CCP26" s="248"/>
      <c r="CCQ26" s="248"/>
      <c r="CCR26" s="248"/>
      <c r="CCS26" s="248"/>
      <c r="CCT26" s="248"/>
      <c r="CCU26" s="248"/>
      <c r="CCV26" s="248"/>
      <c r="CCW26" s="248"/>
      <c r="CCX26" s="248"/>
      <c r="CCY26" s="248"/>
      <c r="CCZ26" s="248"/>
      <c r="CDA26" s="248"/>
      <c r="CDB26" s="248"/>
      <c r="CDC26" s="248"/>
      <c r="CDD26" s="248"/>
      <c r="CDE26" s="248"/>
      <c r="CDF26" s="248"/>
      <c r="CDG26" s="248"/>
      <c r="CDH26" s="248"/>
      <c r="CDI26" s="248"/>
      <c r="CDJ26" s="248"/>
      <c r="CDK26" s="248"/>
      <c r="CDL26" s="248"/>
      <c r="CDM26" s="248"/>
      <c r="CDN26" s="248"/>
      <c r="CDO26" s="248"/>
      <c r="CDP26" s="248"/>
      <c r="CDQ26" s="248"/>
      <c r="CDR26" s="248"/>
      <c r="CDS26" s="248"/>
      <c r="CDT26" s="248"/>
      <c r="CDU26" s="248"/>
      <c r="CDV26" s="248"/>
      <c r="CDW26" s="248"/>
      <c r="CDX26" s="248"/>
      <c r="CDY26" s="248"/>
      <c r="CDZ26" s="248"/>
      <c r="CEA26" s="248"/>
      <c r="CEB26" s="248"/>
      <c r="CEC26" s="248"/>
      <c r="CED26" s="248"/>
      <c r="CEE26" s="248"/>
      <c r="CEF26" s="248"/>
      <c r="CEG26" s="248"/>
      <c r="CEH26" s="248"/>
      <c r="CEI26" s="248"/>
      <c r="CEJ26" s="248"/>
      <c r="CEK26" s="248"/>
      <c r="CEL26" s="248"/>
      <c r="CEM26" s="248"/>
      <c r="CEN26" s="248"/>
      <c r="CEO26" s="248"/>
      <c r="CEP26" s="248"/>
      <c r="CEQ26" s="248"/>
      <c r="CER26" s="248"/>
      <c r="CES26" s="248"/>
      <c r="CET26" s="248"/>
      <c r="CEU26" s="248"/>
      <c r="CEV26" s="248"/>
      <c r="CEW26" s="248"/>
      <c r="CEX26" s="248"/>
      <c r="CEY26" s="248"/>
      <c r="CEZ26" s="248"/>
      <c r="CFA26" s="248"/>
      <c r="CFB26" s="248"/>
      <c r="CFC26" s="248"/>
      <c r="CFD26" s="248"/>
      <c r="CFE26" s="248"/>
      <c r="CFF26" s="248"/>
      <c r="CFG26" s="248"/>
      <c r="CFH26" s="248"/>
      <c r="CFI26" s="248"/>
      <c r="CFJ26" s="248"/>
      <c r="CFK26" s="248"/>
      <c r="CFL26" s="248"/>
      <c r="CFM26" s="248"/>
      <c r="CFN26" s="248"/>
      <c r="CFO26" s="248"/>
      <c r="CFP26" s="248"/>
      <c r="CFQ26" s="248"/>
      <c r="CFR26" s="248"/>
      <c r="CFS26" s="248"/>
      <c r="CFT26" s="248"/>
      <c r="CFU26" s="248"/>
      <c r="CFV26" s="248"/>
      <c r="CFW26" s="248"/>
      <c r="CFX26" s="248"/>
      <c r="CFY26" s="248"/>
      <c r="CFZ26" s="248"/>
      <c r="CGA26" s="248"/>
      <c r="CGB26" s="248"/>
      <c r="CGC26" s="248"/>
      <c r="CGD26" s="248"/>
      <c r="CGE26" s="248"/>
      <c r="CGF26" s="248"/>
      <c r="CGG26" s="248"/>
      <c r="CGH26" s="248"/>
      <c r="CGI26" s="248"/>
      <c r="CGJ26" s="248"/>
      <c r="CGK26" s="248"/>
      <c r="CGL26" s="248"/>
      <c r="CGM26" s="248"/>
      <c r="CGN26" s="248"/>
      <c r="CGO26" s="248"/>
      <c r="CGP26" s="248"/>
      <c r="CGQ26" s="248"/>
      <c r="CGR26" s="248"/>
      <c r="CGS26" s="248"/>
      <c r="CGT26" s="248"/>
      <c r="CGU26" s="248"/>
      <c r="CGV26" s="248"/>
      <c r="CGW26" s="248"/>
      <c r="CGX26" s="248"/>
      <c r="CGY26" s="248"/>
      <c r="CGZ26" s="248"/>
      <c r="CHA26" s="248"/>
      <c r="CHB26" s="248"/>
      <c r="CHC26" s="248"/>
      <c r="CHD26" s="248"/>
      <c r="CHE26" s="248"/>
      <c r="CHF26" s="248"/>
      <c r="CHG26" s="248"/>
      <c r="CHH26" s="248"/>
      <c r="CHI26" s="248"/>
      <c r="CHJ26" s="248"/>
      <c r="CHK26" s="248"/>
      <c r="CHL26" s="248"/>
      <c r="CHM26" s="248"/>
      <c r="CHN26" s="248"/>
      <c r="CHO26" s="248"/>
      <c r="CHP26" s="248"/>
      <c r="CHQ26" s="248"/>
      <c r="CHR26" s="248"/>
      <c r="CHS26" s="248"/>
      <c r="CHT26" s="248"/>
      <c r="CHU26" s="248"/>
      <c r="CHV26" s="248"/>
      <c r="CHW26" s="248"/>
      <c r="CHX26" s="248"/>
      <c r="CHY26" s="248"/>
      <c r="CHZ26" s="248"/>
      <c r="CIA26" s="248"/>
      <c r="CIB26" s="248"/>
      <c r="CIC26" s="248"/>
      <c r="CID26" s="248"/>
      <c r="CIE26" s="248"/>
      <c r="CIF26" s="248"/>
      <c r="CIG26" s="248"/>
      <c r="CIH26" s="248"/>
      <c r="CII26" s="248"/>
      <c r="CIJ26" s="248"/>
      <c r="CIK26" s="248"/>
      <c r="CIL26" s="248"/>
      <c r="CIM26" s="248"/>
      <c r="CIN26" s="248"/>
      <c r="CIO26" s="248"/>
      <c r="CIP26" s="248"/>
      <c r="CIQ26" s="248"/>
      <c r="CIR26" s="248"/>
      <c r="CIS26" s="248"/>
      <c r="CIT26" s="248"/>
      <c r="CIU26" s="248"/>
      <c r="CIV26" s="248"/>
      <c r="CIW26" s="248"/>
      <c r="CIX26" s="248"/>
      <c r="CIY26" s="248"/>
      <c r="CIZ26" s="248"/>
      <c r="CJA26" s="248"/>
      <c r="CJB26" s="248"/>
      <c r="CJC26" s="248"/>
      <c r="CJD26" s="248"/>
      <c r="CJE26" s="248"/>
      <c r="CJF26" s="248"/>
      <c r="CJG26" s="248"/>
      <c r="CJH26" s="248"/>
      <c r="CJI26" s="248"/>
      <c r="CJJ26" s="248"/>
      <c r="CJK26" s="248"/>
      <c r="CJL26" s="248"/>
      <c r="CJM26" s="248"/>
      <c r="CJN26" s="248"/>
      <c r="CJO26" s="248"/>
      <c r="CJP26" s="248"/>
      <c r="CJQ26" s="248"/>
      <c r="CJR26" s="248"/>
      <c r="CJS26" s="248"/>
      <c r="CJT26" s="248"/>
      <c r="CJU26" s="248"/>
      <c r="CJV26" s="248"/>
      <c r="CJW26" s="248"/>
      <c r="CJX26" s="248"/>
      <c r="CJY26" s="248"/>
      <c r="CJZ26" s="248"/>
      <c r="CKA26" s="248"/>
      <c r="CKB26" s="248"/>
      <c r="CKC26" s="248"/>
      <c r="CKD26" s="248"/>
      <c r="CKE26" s="248"/>
      <c r="CKF26" s="248"/>
      <c r="CKG26" s="248"/>
      <c r="CKH26" s="248"/>
      <c r="CKI26" s="248"/>
      <c r="CKJ26" s="248"/>
      <c r="CKK26" s="248"/>
      <c r="CKL26" s="248"/>
      <c r="CKM26" s="248"/>
      <c r="CKN26" s="248"/>
      <c r="CKO26" s="248"/>
      <c r="CKP26" s="248"/>
      <c r="CKQ26" s="248"/>
      <c r="CKR26" s="248"/>
      <c r="CKS26" s="248"/>
      <c r="CKT26" s="248"/>
      <c r="CKU26" s="248"/>
      <c r="CKV26" s="248"/>
      <c r="CKW26" s="248"/>
      <c r="CKX26" s="248"/>
      <c r="CKY26" s="248"/>
      <c r="CKZ26" s="248"/>
      <c r="CLA26" s="248"/>
      <c r="CLB26" s="248"/>
      <c r="CLC26" s="248"/>
      <c r="CLD26" s="248"/>
      <c r="CLE26" s="248"/>
      <c r="CLF26" s="248"/>
      <c r="CLG26" s="248"/>
      <c r="CLH26" s="248"/>
      <c r="CLI26" s="248"/>
      <c r="CLJ26" s="248"/>
      <c r="CLK26" s="248"/>
      <c r="CLL26" s="248"/>
      <c r="CLM26" s="248"/>
      <c r="CLN26" s="248"/>
      <c r="CLO26" s="248"/>
      <c r="CLP26" s="248"/>
      <c r="CLQ26" s="248"/>
      <c r="CLR26" s="248"/>
      <c r="CLS26" s="248"/>
      <c r="CLT26" s="248"/>
      <c r="CLU26" s="248"/>
      <c r="CLV26" s="248"/>
      <c r="CLW26" s="248"/>
      <c r="CLX26" s="248"/>
      <c r="CLY26" s="248"/>
      <c r="CLZ26" s="248"/>
      <c r="CMA26" s="248"/>
      <c r="CMB26" s="248"/>
      <c r="CMC26" s="248"/>
      <c r="CMD26" s="248"/>
      <c r="CME26" s="248"/>
      <c r="CMF26" s="248"/>
      <c r="CMG26" s="248"/>
      <c r="CMH26" s="248"/>
      <c r="CMI26" s="248"/>
      <c r="CMJ26" s="248"/>
      <c r="CMK26" s="248"/>
      <c r="CML26" s="248"/>
      <c r="CMM26" s="248"/>
      <c r="CMN26" s="248"/>
      <c r="CMO26" s="248"/>
      <c r="CMP26" s="248"/>
      <c r="CMQ26" s="248"/>
      <c r="CMR26" s="248"/>
      <c r="CMS26" s="248"/>
      <c r="CMT26" s="248"/>
      <c r="CMU26" s="248"/>
      <c r="CMV26" s="248"/>
      <c r="CMW26" s="248"/>
      <c r="CMX26" s="248"/>
      <c r="CMY26" s="248"/>
      <c r="CMZ26" s="248"/>
      <c r="CNA26" s="248"/>
      <c r="CNB26" s="248"/>
      <c r="CNC26" s="248"/>
      <c r="CND26" s="248"/>
      <c r="CNE26" s="248"/>
      <c r="CNF26" s="248"/>
      <c r="CNG26" s="248"/>
      <c r="CNH26" s="248"/>
      <c r="CNI26" s="248"/>
      <c r="CNJ26" s="248"/>
      <c r="CNK26" s="248"/>
      <c r="CNL26" s="248"/>
      <c r="CNM26" s="248"/>
      <c r="CNN26" s="248"/>
      <c r="CNO26" s="248"/>
      <c r="CNP26" s="248"/>
      <c r="CNQ26" s="248"/>
      <c r="CNR26" s="248"/>
      <c r="CNS26" s="248"/>
      <c r="CNT26" s="248"/>
      <c r="CNU26" s="248"/>
      <c r="CNV26" s="248"/>
      <c r="CNW26" s="248"/>
      <c r="CNX26" s="248"/>
      <c r="CNY26" s="248"/>
      <c r="CNZ26" s="248"/>
      <c r="COA26" s="248"/>
      <c r="COB26" s="248"/>
      <c r="COC26" s="248"/>
      <c r="COD26" s="248"/>
      <c r="COE26" s="248"/>
      <c r="COF26" s="248"/>
      <c r="COG26" s="248"/>
      <c r="COH26" s="248"/>
      <c r="COI26" s="248"/>
      <c r="COJ26" s="248"/>
      <c r="COK26" s="248"/>
      <c r="COL26" s="248"/>
      <c r="COM26" s="248"/>
      <c r="CON26" s="248"/>
      <c r="COO26" s="248"/>
      <c r="COP26" s="248"/>
      <c r="COQ26" s="248"/>
      <c r="COR26" s="248"/>
      <c r="COS26" s="248"/>
      <c r="COT26" s="248"/>
      <c r="COU26" s="248"/>
      <c r="COV26" s="248"/>
      <c r="COW26" s="248"/>
      <c r="COX26" s="248"/>
      <c r="COY26" s="248"/>
      <c r="COZ26" s="248"/>
      <c r="CPA26" s="248"/>
      <c r="CPB26" s="248"/>
      <c r="CPC26" s="248"/>
      <c r="CPD26" s="248"/>
      <c r="CPE26" s="248"/>
      <c r="CPF26" s="248"/>
      <c r="CPG26" s="248"/>
      <c r="CPH26" s="248"/>
      <c r="CPI26" s="248"/>
      <c r="CPJ26" s="248"/>
      <c r="CPK26" s="248"/>
      <c r="CPL26" s="248"/>
      <c r="CPM26" s="248"/>
      <c r="CPN26" s="248"/>
      <c r="CPO26" s="248"/>
      <c r="CPP26" s="248"/>
      <c r="CPQ26" s="248"/>
      <c r="CPR26" s="248"/>
      <c r="CPS26" s="248"/>
      <c r="CPT26" s="248"/>
      <c r="CPU26" s="248"/>
      <c r="CPV26" s="248"/>
      <c r="CPW26" s="248"/>
      <c r="CPX26" s="248"/>
      <c r="CPY26" s="248"/>
      <c r="CPZ26" s="248"/>
      <c r="CQA26" s="248"/>
      <c r="CQB26" s="248"/>
      <c r="CQC26" s="248"/>
      <c r="CQD26" s="248"/>
      <c r="CQE26" s="248"/>
      <c r="CQF26" s="248"/>
      <c r="CQG26" s="248"/>
      <c r="CQH26" s="248"/>
      <c r="CQI26" s="248"/>
      <c r="CQJ26" s="248"/>
      <c r="CQK26" s="248"/>
      <c r="CQL26" s="248"/>
      <c r="CQM26" s="248"/>
      <c r="CQN26" s="248"/>
      <c r="CQO26" s="248"/>
      <c r="CQP26" s="248"/>
      <c r="CQQ26" s="248"/>
      <c r="CQR26" s="248"/>
      <c r="CQS26" s="248"/>
      <c r="CQT26" s="248"/>
      <c r="CQU26" s="248"/>
      <c r="CQV26" s="248"/>
      <c r="CQW26" s="248"/>
      <c r="CQX26" s="248"/>
      <c r="CQY26" s="248"/>
      <c r="CQZ26" s="248"/>
      <c r="CRA26" s="248"/>
      <c r="CRB26" s="248"/>
      <c r="CRC26" s="248"/>
      <c r="CRD26" s="248"/>
      <c r="CRE26" s="248"/>
      <c r="CRF26" s="248"/>
      <c r="CRG26" s="248"/>
      <c r="CRH26" s="248"/>
      <c r="CRI26" s="248"/>
      <c r="CRJ26" s="248"/>
      <c r="CRK26" s="248"/>
      <c r="CRL26" s="248"/>
      <c r="CRM26" s="248"/>
      <c r="CRN26" s="248"/>
      <c r="CRO26" s="248"/>
      <c r="CRP26" s="248"/>
      <c r="CRQ26" s="248"/>
      <c r="CRR26" s="248"/>
      <c r="CRS26" s="248"/>
      <c r="CRT26" s="248"/>
      <c r="CRU26" s="248"/>
      <c r="CRV26" s="248"/>
      <c r="CRW26" s="248"/>
      <c r="CRX26" s="248"/>
      <c r="CRY26" s="248"/>
      <c r="CRZ26" s="248"/>
      <c r="CSA26" s="248"/>
      <c r="CSB26" s="248"/>
      <c r="CSC26" s="248"/>
      <c r="CSD26" s="248"/>
      <c r="CSE26" s="248"/>
      <c r="CSF26" s="248"/>
      <c r="CSG26" s="248"/>
      <c r="CSH26" s="248"/>
      <c r="CSI26" s="248"/>
      <c r="CSJ26" s="248"/>
      <c r="CSK26" s="248"/>
      <c r="CSL26" s="248"/>
      <c r="CSM26" s="248"/>
      <c r="CSN26" s="248"/>
      <c r="CSO26" s="248"/>
      <c r="CSP26" s="248"/>
      <c r="CSQ26" s="248"/>
      <c r="CSR26" s="248"/>
      <c r="CSS26" s="248"/>
      <c r="CST26" s="248"/>
      <c r="CSU26" s="248"/>
      <c r="CSV26" s="248"/>
      <c r="CSW26" s="248"/>
      <c r="CSX26" s="248"/>
      <c r="CSY26" s="248"/>
      <c r="CSZ26" s="248"/>
      <c r="CTA26" s="248"/>
      <c r="CTB26" s="248"/>
      <c r="CTC26" s="248"/>
      <c r="CTD26" s="248"/>
      <c r="CTE26" s="248"/>
      <c r="CTF26" s="248"/>
      <c r="CTG26" s="248"/>
      <c r="CTH26" s="248"/>
      <c r="CTI26" s="248"/>
      <c r="CTJ26" s="248"/>
      <c r="CTK26" s="248"/>
      <c r="CTL26" s="248"/>
      <c r="CTM26" s="248"/>
      <c r="CTN26" s="248"/>
      <c r="CTO26" s="248"/>
      <c r="CTP26" s="248"/>
      <c r="CTQ26" s="248"/>
      <c r="CTR26" s="248"/>
      <c r="CTS26" s="248"/>
      <c r="CTT26" s="248"/>
      <c r="CTU26" s="248"/>
      <c r="CTV26" s="248"/>
      <c r="CTW26" s="248"/>
      <c r="CTX26" s="248"/>
      <c r="CTY26" s="248"/>
      <c r="CTZ26" s="248"/>
      <c r="CUA26" s="248"/>
      <c r="CUB26" s="248"/>
      <c r="CUC26" s="248"/>
      <c r="CUD26" s="248"/>
      <c r="CUE26" s="248"/>
      <c r="CUF26" s="248"/>
      <c r="CUG26" s="248"/>
      <c r="CUH26" s="248"/>
      <c r="CUI26" s="248"/>
      <c r="CUJ26" s="248"/>
      <c r="CUK26" s="248"/>
      <c r="CUL26" s="248"/>
      <c r="CUM26" s="248"/>
      <c r="CUN26" s="248"/>
      <c r="CUO26" s="248"/>
      <c r="CUP26" s="248"/>
      <c r="CUQ26" s="248"/>
      <c r="CUR26" s="248"/>
      <c r="CUS26" s="248"/>
      <c r="CUT26" s="248"/>
      <c r="CUU26" s="248"/>
      <c r="CUV26" s="248"/>
      <c r="CUW26" s="248"/>
      <c r="CUX26" s="248"/>
      <c r="CUY26" s="248"/>
      <c r="CUZ26" s="248"/>
      <c r="CVA26" s="248"/>
      <c r="CVB26" s="248"/>
      <c r="CVC26" s="248"/>
      <c r="CVD26" s="248"/>
      <c r="CVE26" s="248"/>
      <c r="CVF26" s="248"/>
      <c r="CVG26" s="248"/>
      <c r="CVH26" s="248"/>
      <c r="CVI26" s="248"/>
      <c r="CVJ26" s="248"/>
      <c r="CVK26" s="248"/>
      <c r="CVL26" s="248"/>
      <c r="CVM26" s="248"/>
      <c r="CVN26" s="248"/>
      <c r="CVO26" s="248"/>
      <c r="CVP26" s="248"/>
      <c r="CVQ26" s="248"/>
      <c r="CVR26" s="248"/>
      <c r="CVS26" s="248"/>
      <c r="CVT26" s="248"/>
      <c r="CVU26" s="248"/>
      <c r="CVV26" s="248"/>
      <c r="CVW26" s="248"/>
      <c r="CVX26" s="248"/>
      <c r="CVY26" s="248"/>
      <c r="CVZ26" s="248"/>
      <c r="CWA26" s="248"/>
      <c r="CWB26" s="248"/>
      <c r="CWC26" s="248"/>
      <c r="CWD26" s="248"/>
      <c r="CWE26" s="248"/>
      <c r="CWF26" s="248"/>
      <c r="CWG26" s="248"/>
      <c r="CWH26" s="248"/>
      <c r="CWI26" s="248"/>
      <c r="CWJ26" s="248"/>
      <c r="CWK26" s="248"/>
      <c r="CWL26" s="248"/>
      <c r="CWM26" s="248"/>
      <c r="CWN26" s="248"/>
      <c r="CWO26" s="248"/>
      <c r="CWP26" s="248"/>
      <c r="CWQ26" s="248"/>
      <c r="CWR26" s="248"/>
      <c r="CWS26" s="248"/>
      <c r="CWT26" s="248"/>
      <c r="CWU26" s="248"/>
      <c r="CWV26" s="248"/>
      <c r="CWW26" s="248"/>
      <c r="CWX26" s="248"/>
      <c r="CWY26" s="248"/>
      <c r="CWZ26" s="248"/>
      <c r="CXA26" s="248"/>
      <c r="CXB26" s="248"/>
      <c r="CXC26" s="248"/>
      <c r="CXD26" s="248"/>
      <c r="CXE26" s="248"/>
      <c r="CXF26" s="248"/>
      <c r="CXG26" s="248"/>
      <c r="CXH26" s="248"/>
      <c r="CXI26" s="248"/>
      <c r="CXJ26" s="248"/>
      <c r="CXK26" s="248"/>
      <c r="CXL26" s="248"/>
      <c r="CXM26" s="248"/>
      <c r="CXN26" s="248"/>
      <c r="CXO26" s="248"/>
      <c r="CXP26" s="248"/>
      <c r="CXQ26" s="248"/>
      <c r="CXR26" s="248"/>
      <c r="CXS26" s="248"/>
      <c r="CXT26" s="248"/>
      <c r="CXU26" s="248"/>
      <c r="CXV26" s="248"/>
      <c r="CXW26" s="248"/>
      <c r="CXX26" s="248"/>
      <c r="CXY26" s="248"/>
      <c r="CXZ26" s="248"/>
      <c r="CYA26" s="248"/>
      <c r="CYB26" s="248"/>
      <c r="CYC26" s="248"/>
      <c r="CYD26" s="248"/>
      <c r="CYE26" s="248"/>
      <c r="CYF26" s="248"/>
      <c r="CYG26" s="248"/>
      <c r="CYH26" s="248"/>
      <c r="CYI26" s="248"/>
      <c r="CYJ26" s="248"/>
      <c r="CYK26" s="248"/>
      <c r="CYL26" s="248"/>
      <c r="CYM26" s="248"/>
      <c r="CYN26" s="248"/>
      <c r="CYO26" s="248"/>
      <c r="CYP26" s="248"/>
      <c r="CYQ26" s="248"/>
      <c r="CYR26" s="248"/>
      <c r="CYS26" s="248"/>
      <c r="CYT26" s="248"/>
      <c r="CYU26" s="248"/>
      <c r="CYV26" s="248"/>
      <c r="CYW26" s="248"/>
      <c r="CYX26" s="248"/>
      <c r="CYY26" s="248"/>
      <c r="CYZ26" s="248"/>
      <c r="CZA26" s="248"/>
      <c r="CZB26" s="248"/>
      <c r="CZC26" s="248"/>
      <c r="CZD26" s="248"/>
      <c r="CZE26" s="248"/>
      <c r="CZF26" s="248"/>
      <c r="CZG26" s="248"/>
      <c r="CZH26" s="248"/>
      <c r="CZI26" s="248"/>
      <c r="CZJ26" s="248"/>
      <c r="CZK26" s="248"/>
      <c r="CZL26" s="248"/>
      <c r="CZM26" s="248"/>
      <c r="CZN26" s="248"/>
      <c r="CZO26" s="248"/>
      <c r="CZP26" s="248"/>
      <c r="CZQ26" s="248"/>
      <c r="CZR26" s="248"/>
      <c r="CZS26" s="248"/>
      <c r="CZT26" s="248"/>
      <c r="CZU26" s="248"/>
      <c r="CZV26" s="248"/>
      <c r="CZW26" s="248"/>
      <c r="CZX26" s="248"/>
      <c r="CZY26" s="248"/>
      <c r="CZZ26" s="248"/>
      <c r="DAA26" s="248"/>
      <c r="DAB26" s="248"/>
      <c r="DAC26" s="248"/>
      <c r="DAD26" s="248"/>
      <c r="DAE26" s="248"/>
      <c r="DAF26" s="248"/>
      <c r="DAG26" s="248"/>
      <c r="DAH26" s="248"/>
      <c r="DAI26" s="248"/>
      <c r="DAJ26" s="248"/>
      <c r="DAK26" s="248"/>
      <c r="DAL26" s="248"/>
      <c r="DAM26" s="248"/>
      <c r="DAN26" s="248"/>
      <c r="DAO26" s="248"/>
      <c r="DAP26" s="248"/>
      <c r="DAQ26" s="248"/>
      <c r="DAR26" s="248"/>
      <c r="DAS26" s="248"/>
      <c r="DAT26" s="248"/>
      <c r="DAU26" s="248"/>
      <c r="DAV26" s="248"/>
      <c r="DAW26" s="248"/>
      <c r="DAX26" s="248"/>
      <c r="DAY26" s="248"/>
      <c r="DAZ26" s="248"/>
      <c r="DBA26" s="248"/>
      <c r="DBB26" s="248"/>
      <c r="DBC26" s="248"/>
      <c r="DBD26" s="248"/>
      <c r="DBE26" s="248"/>
      <c r="DBF26" s="248"/>
      <c r="DBG26" s="248"/>
      <c r="DBH26" s="248"/>
      <c r="DBI26" s="248"/>
      <c r="DBJ26" s="248"/>
      <c r="DBK26" s="248"/>
      <c r="DBL26" s="248"/>
      <c r="DBM26" s="248"/>
      <c r="DBN26" s="248"/>
      <c r="DBO26" s="248"/>
      <c r="DBP26" s="248"/>
      <c r="DBQ26" s="248"/>
      <c r="DBR26" s="248"/>
      <c r="DBS26" s="248"/>
      <c r="DBT26" s="248"/>
      <c r="DBU26" s="248"/>
      <c r="DBV26" s="248"/>
      <c r="DBW26" s="248"/>
      <c r="DBX26" s="248"/>
      <c r="DBY26" s="248"/>
      <c r="DBZ26" s="248"/>
      <c r="DCA26" s="248"/>
      <c r="DCB26" s="248"/>
      <c r="DCC26" s="248"/>
      <c r="DCD26" s="248"/>
      <c r="DCE26" s="248"/>
      <c r="DCF26" s="248"/>
      <c r="DCG26" s="248"/>
      <c r="DCH26" s="248"/>
      <c r="DCI26" s="248"/>
      <c r="DCJ26" s="248"/>
      <c r="DCK26" s="248"/>
      <c r="DCL26" s="248"/>
      <c r="DCM26" s="248"/>
      <c r="DCN26" s="248"/>
      <c r="DCO26" s="248"/>
      <c r="DCP26" s="248"/>
      <c r="DCQ26" s="248"/>
      <c r="DCR26" s="248"/>
      <c r="DCS26" s="248"/>
      <c r="DCT26" s="248"/>
      <c r="DCU26" s="248"/>
      <c r="DCV26" s="248"/>
      <c r="DCW26" s="248"/>
      <c r="DCX26" s="248"/>
      <c r="DCY26" s="248"/>
      <c r="DCZ26" s="248"/>
      <c r="DDA26" s="248"/>
      <c r="DDB26" s="248"/>
      <c r="DDC26" s="248"/>
      <c r="DDD26" s="248"/>
      <c r="DDE26" s="248"/>
      <c r="DDF26" s="248"/>
      <c r="DDG26" s="248"/>
      <c r="DDH26" s="248"/>
      <c r="DDI26" s="248"/>
      <c r="DDJ26" s="248"/>
      <c r="DDK26" s="248"/>
      <c r="DDL26" s="248"/>
      <c r="DDM26" s="248"/>
      <c r="DDN26" s="248"/>
      <c r="DDO26" s="248"/>
      <c r="DDP26" s="248"/>
      <c r="DDQ26" s="248"/>
      <c r="DDR26" s="248"/>
      <c r="DDS26" s="248"/>
      <c r="DDT26" s="248"/>
      <c r="DDU26" s="248"/>
      <c r="DDV26" s="248"/>
      <c r="DDW26" s="248"/>
      <c r="DDX26" s="248"/>
      <c r="DDY26" s="248"/>
      <c r="DDZ26" s="248"/>
      <c r="DEA26" s="248"/>
      <c r="DEB26" s="248"/>
      <c r="DEC26" s="248"/>
      <c r="DED26" s="248"/>
      <c r="DEE26" s="248"/>
      <c r="DEF26" s="248"/>
      <c r="DEG26" s="248"/>
      <c r="DEH26" s="248"/>
      <c r="DEI26" s="248"/>
      <c r="DEJ26" s="248"/>
      <c r="DEK26" s="248"/>
      <c r="DEL26" s="248"/>
      <c r="DEM26" s="248"/>
      <c r="DEN26" s="248"/>
      <c r="DEO26" s="248"/>
      <c r="DEP26" s="248"/>
      <c r="DEQ26" s="248"/>
      <c r="DER26" s="248"/>
      <c r="DES26" s="248"/>
      <c r="DET26" s="248"/>
      <c r="DEU26" s="248"/>
      <c r="DEV26" s="248"/>
      <c r="DEW26" s="248"/>
      <c r="DEX26" s="248"/>
      <c r="DEY26" s="248"/>
      <c r="DEZ26" s="248"/>
      <c r="DFA26" s="248"/>
      <c r="DFB26" s="248"/>
      <c r="DFC26" s="248"/>
      <c r="DFD26" s="248"/>
      <c r="DFE26" s="248"/>
      <c r="DFF26" s="248"/>
      <c r="DFG26" s="248"/>
      <c r="DFH26" s="248"/>
      <c r="DFI26" s="248"/>
      <c r="DFJ26" s="248"/>
      <c r="DFK26" s="248"/>
      <c r="DFL26" s="248"/>
      <c r="DFM26" s="248"/>
      <c r="DFN26" s="248"/>
      <c r="DFO26" s="248"/>
      <c r="DFP26" s="248"/>
      <c r="DFQ26" s="248"/>
      <c r="DFR26" s="248"/>
      <c r="DFS26" s="248"/>
      <c r="DFT26" s="248"/>
      <c r="DFU26" s="248"/>
      <c r="DFV26" s="248"/>
      <c r="DFW26" s="248"/>
      <c r="DFX26" s="248"/>
      <c r="DFY26" s="248"/>
      <c r="DFZ26" s="248"/>
      <c r="DGA26" s="248"/>
      <c r="DGB26" s="248"/>
      <c r="DGC26" s="248"/>
      <c r="DGD26" s="248"/>
      <c r="DGE26" s="248"/>
      <c r="DGF26" s="248"/>
      <c r="DGG26" s="248"/>
      <c r="DGH26" s="248"/>
      <c r="DGI26" s="248"/>
      <c r="DGJ26" s="248"/>
      <c r="DGK26" s="248"/>
      <c r="DGL26" s="248"/>
      <c r="DGM26" s="248"/>
      <c r="DGN26" s="248"/>
      <c r="DGO26" s="248"/>
      <c r="DGP26" s="248"/>
      <c r="DGQ26" s="248"/>
      <c r="DGR26" s="248"/>
      <c r="DGS26" s="248"/>
      <c r="DGT26" s="248"/>
      <c r="DGU26" s="248"/>
      <c r="DGV26" s="248"/>
      <c r="DGW26" s="248"/>
      <c r="DGX26" s="248"/>
      <c r="DGY26" s="248"/>
      <c r="DGZ26" s="248"/>
      <c r="DHA26" s="248"/>
      <c r="DHB26" s="248"/>
      <c r="DHC26" s="248"/>
      <c r="DHD26" s="248"/>
      <c r="DHE26" s="248"/>
      <c r="DHF26" s="248"/>
      <c r="DHG26" s="248"/>
      <c r="DHH26" s="248"/>
      <c r="DHI26" s="248"/>
      <c r="DHJ26" s="248"/>
      <c r="DHK26" s="248"/>
      <c r="DHL26" s="248"/>
      <c r="DHM26" s="248"/>
      <c r="DHN26" s="248"/>
      <c r="DHO26" s="248"/>
      <c r="DHP26" s="248"/>
      <c r="DHQ26" s="248"/>
      <c r="DHR26" s="248"/>
      <c r="DHS26" s="248"/>
      <c r="DHT26" s="248"/>
      <c r="DHU26" s="248"/>
      <c r="DHV26" s="248"/>
      <c r="DHW26" s="248"/>
      <c r="DHX26" s="248"/>
      <c r="DHY26" s="248"/>
      <c r="DHZ26" s="248"/>
      <c r="DIA26" s="248"/>
      <c r="DIB26" s="248"/>
      <c r="DIC26" s="248"/>
      <c r="DID26" s="248"/>
      <c r="DIE26" s="248"/>
      <c r="DIF26" s="248"/>
      <c r="DIG26" s="248"/>
      <c r="DIH26" s="248"/>
      <c r="DII26" s="248"/>
      <c r="DIJ26" s="248"/>
      <c r="DIK26" s="248"/>
      <c r="DIL26" s="248"/>
      <c r="DIM26" s="248"/>
      <c r="DIN26" s="248"/>
      <c r="DIO26" s="248"/>
      <c r="DIP26" s="248"/>
      <c r="DIQ26" s="248"/>
      <c r="DIR26" s="248"/>
      <c r="DIS26" s="248"/>
      <c r="DIT26" s="248"/>
      <c r="DIU26" s="248"/>
      <c r="DIV26" s="248"/>
      <c r="DIW26" s="248"/>
      <c r="DIX26" s="248"/>
      <c r="DIY26" s="248"/>
      <c r="DIZ26" s="248"/>
      <c r="DJA26" s="248"/>
      <c r="DJB26" s="248"/>
      <c r="DJC26" s="248"/>
      <c r="DJD26" s="248"/>
      <c r="DJE26" s="248"/>
      <c r="DJF26" s="248"/>
      <c r="DJG26" s="248"/>
      <c r="DJH26" s="248"/>
      <c r="DJI26" s="248"/>
      <c r="DJJ26" s="248"/>
      <c r="DJK26" s="248"/>
      <c r="DJL26" s="248"/>
      <c r="DJM26" s="248"/>
      <c r="DJN26" s="248"/>
      <c r="DJO26" s="248"/>
      <c r="DJP26" s="248"/>
      <c r="DJQ26" s="248"/>
      <c r="DJR26" s="248"/>
      <c r="DJS26" s="248"/>
      <c r="DJT26" s="248"/>
      <c r="DJU26" s="248"/>
      <c r="DJV26" s="248"/>
      <c r="DJW26" s="248"/>
      <c r="DJX26" s="248"/>
      <c r="DJY26" s="248"/>
      <c r="DJZ26" s="248"/>
      <c r="DKA26" s="248"/>
      <c r="DKB26" s="248"/>
      <c r="DKC26" s="248"/>
      <c r="DKD26" s="248"/>
      <c r="DKE26" s="248"/>
      <c r="DKF26" s="248"/>
      <c r="DKG26" s="248"/>
      <c r="DKH26" s="248"/>
      <c r="DKI26" s="248"/>
      <c r="DKJ26" s="248"/>
      <c r="DKK26" s="248"/>
      <c r="DKL26" s="248"/>
      <c r="DKM26" s="248"/>
      <c r="DKN26" s="248"/>
      <c r="DKO26" s="248"/>
      <c r="DKP26" s="248"/>
      <c r="DKQ26" s="248"/>
      <c r="DKR26" s="248"/>
      <c r="DKS26" s="248"/>
      <c r="DKT26" s="248"/>
      <c r="DKU26" s="248"/>
      <c r="DKV26" s="248"/>
      <c r="DKW26" s="248"/>
      <c r="DKX26" s="248"/>
      <c r="DKY26" s="248"/>
      <c r="DKZ26" s="248"/>
      <c r="DLA26" s="248"/>
      <c r="DLB26" s="248"/>
      <c r="DLC26" s="248"/>
      <c r="DLD26" s="248"/>
      <c r="DLE26" s="248"/>
      <c r="DLF26" s="248"/>
      <c r="DLG26" s="248"/>
      <c r="DLH26" s="248"/>
      <c r="DLI26" s="248"/>
      <c r="DLJ26" s="248"/>
      <c r="DLK26" s="248"/>
      <c r="DLL26" s="248"/>
      <c r="DLM26" s="248"/>
      <c r="DLN26" s="248"/>
      <c r="DLO26" s="248"/>
      <c r="DLP26" s="248"/>
      <c r="DLQ26" s="248"/>
      <c r="DLR26" s="248"/>
      <c r="DLS26" s="248"/>
      <c r="DLT26" s="248"/>
      <c r="DLU26" s="248"/>
      <c r="DLV26" s="248"/>
      <c r="DLW26" s="248"/>
      <c r="DLX26" s="248"/>
      <c r="DLY26" s="248"/>
      <c r="DLZ26" s="248"/>
      <c r="DMA26" s="248"/>
      <c r="DMB26" s="248"/>
      <c r="DMC26" s="248"/>
      <c r="DMD26" s="248"/>
      <c r="DME26" s="248"/>
      <c r="DMF26" s="248"/>
      <c r="DMG26" s="248"/>
      <c r="DMH26" s="248"/>
      <c r="DMI26" s="248"/>
      <c r="DMJ26" s="248"/>
      <c r="DMK26" s="248"/>
      <c r="DML26" s="248"/>
      <c r="DMM26" s="248"/>
      <c r="DMN26" s="248"/>
      <c r="DMO26" s="248"/>
      <c r="DMP26" s="248"/>
      <c r="DMQ26" s="248"/>
      <c r="DMR26" s="248"/>
      <c r="DMS26" s="248"/>
      <c r="DMT26" s="248"/>
      <c r="DMU26" s="248"/>
      <c r="DMV26" s="248"/>
      <c r="DMW26" s="248"/>
      <c r="DMX26" s="248"/>
      <c r="DMY26" s="248"/>
      <c r="DMZ26" s="248"/>
      <c r="DNA26" s="248"/>
      <c r="DNB26" s="248"/>
      <c r="DNC26" s="248"/>
      <c r="DND26" s="248"/>
      <c r="DNE26" s="248"/>
      <c r="DNF26" s="248"/>
      <c r="DNG26" s="248"/>
      <c r="DNH26" s="248"/>
      <c r="DNI26" s="248"/>
      <c r="DNJ26" s="248"/>
      <c r="DNK26" s="248"/>
      <c r="DNL26" s="248"/>
      <c r="DNM26" s="248"/>
      <c r="DNN26" s="248"/>
      <c r="DNO26" s="248"/>
      <c r="DNP26" s="248"/>
      <c r="DNQ26" s="248"/>
      <c r="DNR26" s="248"/>
      <c r="DNS26" s="248"/>
      <c r="DNT26" s="248"/>
      <c r="DNU26" s="248"/>
      <c r="DNV26" s="248"/>
      <c r="DNW26" s="248"/>
      <c r="DNX26" s="248"/>
      <c r="DNY26" s="248"/>
      <c r="DNZ26" s="248"/>
      <c r="DOA26" s="248"/>
      <c r="DOB26" s="248"/>
      <c r="DOC26" s="248"/>
      <c r="DOD26" s="248"/>
      <c r="DOE26" s="248"/>
      <c r="DOF26" s="248"/>
      <c r="DOG26" s="248"/>
      <c r="DOH26" s="248"/>
      <c r="DOI26" s="248"/>
      <c r="DOJ26" s="248"/>
      <c r="DOK26" s="248"/>
      <c r="DOL26" s="248"/>
      <c r="DOM26" s="248"/>
      <c r="DON26" s="248"/>
      <c r="DOO26" s="248"/>
      <c r="DOP26" s="248"/>
      <c r="DOQ26" s="248"/>
      <c r="DOR26" s="248"/>
      <c r="DOS26" s="248"/>
      <c r="DOT26" s="248"/>
      <c r="DOU26" s="248"/>
      <c r="DOV26" s="248"/>
      <c r="DOW26" s="248"/>
      <c r="DOX26" s="248"/>
      <c r="DOY26" s="248"/>
      <c r="DOZ26" s="248"/>
      <c r="DPA26" s="248"/>
      <c r="DPB26" s="248"/>
      <c r="DPC26" s="248"/>
      <c r="DPD26" s="248"/>
      <c r="DPE26" s="248"/>
      <c r="DPF26" s="248"/>
      <c r="DPG26" s="248"/>
      <c r="DPH26" s="248"/>
      <c r="DPI26" s="248"/>
      <c r="DPJ26" s="248"/>
      <c r="DPK26" s="248"/>
      <c r="DPL26" s="248"/>
      <c r="DPM26" s="248"/>
      <c r="DPN26" s="248"/>
      <c r="DPO26" s="248"/>
      <c r="DPP26" s="248"/>
      <c r="DPQ26" s="248"/>
      <c r="DPR26" s="248"/>
      <c r="DPS26" s="248"/>
      <c r="DPT26" s="248"/>
      <c r="DPU26" s="248"/>
      <c r="DPV26" s="248"/>
      <c r="DPW26" s="248"/>
      <c r="DPX26" s="248"/>
      <c r="DPY26" s="248"/>
      <c r="DPZ26" s="248"/>
      <c r="DQA26" s="248"/>
      <c r="DQB26" s="248"/>
      <c r="DQC26" s="248"/>
      <c r="DQD26" s="248"/>
      <c r="DQE26" s="248"/>
      <c r="DQF26" s="248"/>
      <c r="DQG26" s="248"/>
      <c r="DQH26" s="248"/>
      <c r="DQI26" s="248"/>
      <c r="DQJ26" s="248"/>
      <c r="DQK26" s="248"/>
      <c r="DQL26" s="248"/>
      <c r="DQM26" s="248"/>
      <c r="DQN26" s="248"/>
      <c r="DQO26" s="248"/>
      <c r="DQP26" s="248"/>
      <c r="DQQ26" s="248"/>
      <c r="DQR26" s="248"/>
      <c r="DQS26" s="248"/>
      <c r="DQT26" s="248"/>
      <c r="DQU26" s="248"/>
      <c r="DQV26" s="248"/>
      <c r="DQW26" s="248"/>
      <c r="DQX26" s="248"/>
      <c r="DQY26" s="248"/>
      <c r="DQZ26" s="248"/>
      <c r="DRA26" s="248"/>
      <c r="DRB26" s="248"/>
      <c r="DRC26" s="248"/>
      <c r="DRD26" s="248"/>
      <c r="DRE26" s="248"/>
      <c r="DRF26" s="248"/>
      <c r="DRG26" s="248"/>
      <c r="DRH26" s="248"/>
      <c r="DRI26" s="248"/>
      <c r="DRJ26" s="248"/>
      <c r="DRK26" s="248"/>
      <c r="DRL26" s="248"/>
      <c r="DRM26" s="248"/>
      <c r="DRN26" s="248"/>
      <c r="DRO26" s="248"/>
      <c r="DRP26" s="248"/>
      <c r="DRQ26" s="248"/>
      <c r="DRR26" s="248"/>
      <c r="DRS26" s="248"/>
      <c r="DRT26" s="248"/>
      <c r="DRU26" s="248"/>
      <c r="DRV26" s="248"/>
      <c r="DRW26" s="248"/>
      <c r="DRX26" s="248"/>
      <c r="DRY26" s="248"/>
      <c r="DRZ26" s="248"/>
      <c r="DSA26" s="248"/>
      <c r="DSB26" s="248"/>
      <c r="DSC26" s="248"/>
      <c r="DSD26" s="248"/>
      <c r="DSE26" s="248"/>
      <c r="DSF26" s="248"/>
      <c r="DSG26" s="248"/>
      <c r="DSH26" s="248"/>
      <c r="DSI26" s="248"/>
      <c r="DSJ26" s="248"/>
      <c r="DSK26" s="248"/>
      <c r="DSL26" s="248"/>
      <c r="DSM26" s="248"/>
      <c r="DSN26" s="248"/>
      <c r="DSO26" s="248"/>
      <c r="DSP26" s="248"/>
      <c r="DSQ26" s="248"/>
      <c r="DSR26" s="248"/>
      <c r="DSS26" s="248"/>
      <c r="DST26" s="248"/>
      <c r="DSU26" s="248"/>
      <c r="DSV26" s="248"/>
      <c r="DSW26" s="248"/>
      <c r="DSX26" s="248"/>
      <c r="DSY26" s="248"/>
      <c r="DSZ26" s="248"/>
      <c r="DTA26" s="248"/>
      <c r="DTB26" s="248"/>
      <c r="DTC26" s="248"/>
      <c r="DTD26" s="248"/>
      <c r="DTE26" s="248"/>
      <c r="DTF26" s="248"/>
      <c r="DTG26" s="248"/>
      <c r="DTH26" s="248"/>
      <c r="DTI26" s="248"/>
      <c r="DTJ26" s="248"/>
      <c r="DTK26" s="248"/>
      <c r="DTL26" s="248"/>
      <c r="DTM26" s="248"/>
      <c r="DTN26" s="248"/>
      <c r="DTO26" s="248"/>
      <c r="DTP26" s="248"/>
      <c r="DTQ26" s="248"/>
      <c r="DTR26" s="248"/>
      <c r="DTS26" s="248"/>
      <c r="DTT26" s="248"/>
      <c r="DTU26" s="248"/>
      <c r="DTV26" s="248"/>
      <c r="DTW26" s="248"/>
      <c r="DTX26" s="248"/>
      <c r="DTY26" s="248"/>
      <c r="DTZ26" s="248"/>
      <c r="DUA26" s="248"/>
      <c r="DUB26" s="248"/>
      <c r="DUC26" s="248"/>
      <c r="DUD26" s="248"/>
      <c r="DUE26" s="248"/>
      <c r="DUF26" s="248"/>
      <c r="DUG26" s="248"/>
      <c r="DUH26" s="248"/>
      <c r="DUI26" s="248"/>
      <c r="DUJ26" s="248"/>
      <c r="DUK26" s="248"/>
      <c r="DUL26" s="248"/>
      <c r="DUM26" s="248"/>
      <c r="DUN26" s="248"/>
      <c r="DUO26" s="248"/>
      <c r="DUP26" s="248"/>
      <c r="DUQ26" s="248"/>
      <c r="DUR26" s="248"/>
      <c r="DUS26" s="248"/>
      <c r="DUT26" s="248"/>
      <c r="DUU26" s="248"/>
      <c r="DUV26" s="248"/>
      <c r="DUW26" s="248"/>
      <c r="DUX26" s="248"/>
      <c r="DUY26" s="248"/>
      <c r="DUZ26" s="248"/>
      <c r="DVA26" s="248"/>
      <c r="DVB26" s="248"/>
      <c r="DVC26" s="248"/>
      <c r="DVD26" s="248"/>
      <c r="DVE26" s="248"/>
      <c r="DVF26" s="248"/>
      <c r="DVG26" s="248"/>
      <c r="DVH26" s="248"/>
      <c r="DVI26" s="248"/>
      <c r="DVJ26" s="248"/>
      <c r="DVK26" s="248"/>
      <c r="DVL26" s="248"/>
      <c r="DVM26" s="248"/>
      <c r="DVN26" s="248"/>
      <c r="DVO26" s="248"/>
      <c r="DVP26" s="248"/>
      <c r="DVQ26" s="248"/>
      <c r="DVR26" s="248"/>
      <c r="DVS26" s="248"/>
      <c r="DVT26" s="248"/>
      <c r="DVU26" s="248"/>
      <c r="DVV26" s="248"/>
      <c r="DVW26" s="248"/>
      <c r="DVX26" s="248"/>
      <c r="DVY26" s="248"/>
      <c r="DVZ26" s="248"/>
      <c r="DWA26" s="248"/>
      <c r="DWB26" s="248"/>
      <c r="DWC26" s="248"/>
      <c r="DWD26" s="248"/>
      <c r="DWE26" s="248"/>
      <c r="DWF26" s="248"/>
      <c r="DWG26" s="248"/>
      <c r="DWH26" s="248"/>
      <c r="DWI26" s="248"/>
      <c r="DWJ26" s="248"/>
      <c r="DWK26" s="248"/>
      <c r="DWL26" s="248"/>
      <c r="DWM26" s="248"/>
      <c r="DWN26" s="248"/>
      <c r="DWO26" s="248"/>
      <c r="DWP26" s="248"/>
      <c r="DWQ26" s="248"/>
      <c r="DWR26" s="248"/>
      <c r="DWS26" s="248"/>
      <c r="DWT26" s="248"/>
      <c r="DWU26" s="248"/>
      <c r="DWV26" s="248"/>
      <c r="DWW26" s="248"/>
      <c r="DWX26" s="248"/>
      <c r="DWY26" s="248"/>
      <c r="DWZ26" s="248"/>
      <c r="DXA26" s="248"/>
      <c r="DXB26" s="248"/>
      <c r="DXC26" s="248"/>
      <c r="DXD26" s="248"/>
      <c r="DXE26" s="248"/>
      <c r="DXF26" s="248"/>
      <c r="DXG26" s="248"/>
      <c r="DXH26" s="248"/>
      <c r="DXI26" s="248"/>
      <c r="DXJ26" s="248"/>
      <c r="DXK26" s="248"/>
      <c r="DXL26" s="248"/>
      <c r="DXM26" s="248"/>
      <c r="DXN26" s="248"/>
      <c r="DXO26" s="248"/>
      <c r="DXP26" s="248"/>
      <c r="DXQ26" s="248"/>
      <c r="DXR26" s="248"/>
      <c r="DXS26" s="248"/>
      <c r="DXT26" s="248"/>
      <c r="DXU26" s="248"/>
      <c r="DXV26" s="248"/>
      <c r="DXW26" s="248"/>
      <c r="DXX26" s="248"/>
      <c r="DXY26" s="248"/>
      <c r="DXZ26" s="248"/>
      <c r="DYA26" s="248"/>
      <c r="DYB26" s="248"/>
      <c r="DYC26" s="248"/>
      <c r="DYD26" s="248"/>
      <c r="DYE26" s="248"/>
      <c r="DYF26" s="248"/>
      <c r="DYG26" s="248"/>
      <c r="DYH26" s="248"/>
      <c r="DYI26" s="248"/>
      <c r="DYJ26" s="248"/>
      <c r="DYK26" s="248"/>
      <c r="DYL26" s="248"/>
      <c r="DYM26" s="248"/>
      <c r="DYN26" s="248"/>
      <c r="DYO26" s="248"/>
      <c r="DYP26" s="248"/>
      <c r="DYQ26" s="248"/>
      <c r="DYR26" s="248"/>
      <c r="DYS26" s="248"/>
      <c r="DYT26" s="248"/>
      <c r="DYU26" s="248"/>
      <c r="DYV26" s="248"/>
      <c r="DYW26" s="248"/>
      <c r="DYX26" s="248"/>
      <c r="DYY26" s="248"/>
      <c r="DYZ26" s="248"/>
      <c r="DZA26" s="248"/>
      <c r="DZB26" s="248"/>
      <c r="DZC26" s="248"/>
      <c r="DZD26" s="248"/>
      <c r="DZE26" s="248"/>
      <c r="DZF26" s="248"/>
      <c r="DZG26" s="248"/>
      <c r="DZH26" s="248"/>
      <c r="DZI26" s="248"/>
      <c r="DZJ26" s="248"/>
      <c r="DZK26" s="248"/>
      <c r="DZL26" s="248"/>
      <c r="DZM26" s="248"/>
      <c r="DZN26" s="248"/>
      <c r="DZO26" s="248"/>
      <c r="DZP26" s="248"/>
      <c r="DZQ26" s="248"/>
      <c r="DZR26" s="248"/>
      <c r="DZS26" s="248"/>
      <c r="DZT26" s="248"/>
      <c r="DZU26" s="248"/>
      <c r="DZV26" s="248"/>
      <c r="DZW26" s="248"/>
      <c r="DZX26" s="248"/>
      <c r="DZY26" s="248"/>
      <c r="DZZ26" s="248"/>
      <c r="EAA26" s="248"/>
      <c r="EAB26" s="248"/>
      <c r="EAC26" s="248"/>
      <c r="EAD26" s="248"/>
      <c r="EAE26" s="248"/>
      <c r="EAF26" s="248"/>
      <c r="EAG26" s="248"/>
      <c r="EAH26" s="248"/>
      <c r="EAI26" s="248"/>
      <c r="EAJ26" s="248"/>
      <c r="EAK26" s="248"/>
      <c r="EAL26" s="248"/>
      <c r="EAM26" s="248"/>
      <c r="EAN26" s="248"/>
      <c r="EAO26" s="248"/>
      <c r="EAP26" s="248"/>
      <c r="EAQ26" s="248"/>
      <c r="EAR26" s="248"/>
      <c r="EAS26" s="248"/>
      <c r="EAT26" s="248"/>
      <c r="EAU26" s="248"/>
      <c r="EAV26" s="248"/>
      <c r="EAW26" s="248"/>
      <c r="EAX26" s="248"/>
      <c r="EAY26" s="248"/>
      <c r="EAZ26" s="248"/>
      <c r="EBA26" s="248"/>
      <c r="EBB26" s="248"/>
      <c r="EBC26" s="248"/>
      <c r="EBD26" s="248"/>
      <c r="EBE26" s="248"/>
      <c r="EBF26" s="248"/>
      <c r="EBG26" s="248"/>
      <c r="EBH26" s="248"/>
      <c r="EBI26" s="248"/>
      <c r="EBJ26" s="248"/>
      <c r="EBK26" s="248"/>
      <c r="EBL26" s="248"/>
      <c r="EBM26" s="248"/>
      <c r="EBN26" s="248"/>
      <c r="EBO26" s="248"/>
      <c r="EBP26" s="248"/>
      <c r="EBQ26" s="248"/>
      <c r="EBR26" s="248"/>
      <c r="EBS26" s="248"/>
      <c r="EBT26" s="248"/>
      <c r="EBU26" s="248"/>
      <c r="EBV26" s="248"/>
      <c r="EBW26" s="248"/>
      <c r="EBX26" s="248"/>
      <c r="EBY26" s="248"/>
      <c r="EBZ26" s="248"/>
      <c r="ECA26" s="248"/>
      <c r="ECB26" s="248"/>
      <c r="ECC26" s="248"/>
      <c r="ECD26" s="248"/>
      <c r="ECE26" s="248"/>
      <c r="ECF26" s="248"/>
      <c r="ECG26" s="248"/>
      <c r="ECH26" s="248"/>
      <c r="ECI26" s="248"/>
      <c r="ECJ26" s="248"/>
      <c r="ECK26" s="248"/>
      <c r="ECL26" s="248"/>
      <c r="ECM26" s="248"/>
      <c r="ECN26" s="248"/>
      <c r="ECO26" s="248"/>
      <c r="ECP26" s="248"/>
      <c r="ECQ26" s="248"/>
      <c r="ECR26" s="248"/>
      <c r="ECS26" s="248"/>
      <c r="ECT26" s="248"/>
      <c r="ECU26" s="248"/>
      <c r="ECV26" s="248"/>
      <c r="ECW26" s="248"/>
      <c r="ECX26" s="248"/>
      <c r="ECY26" s="248"/>
      <c r="ECZ26" s="248"/>
      <c r="EDA26" s="248"/>
      <c r="EDB26" s="248"/>
      <c r="EDC26" s="248"/>
      <c r="EDD26" s="248"/>
      <c r="EDE26" s="248"/>
      <c r="EDF26" s="248"/>
      <c r="EDG26" s="248"/>
      <c r="EDH26" s="248"/>
      <c r="EDI26" s="248"/>
      <c r="EDJ26" s="248"/>
      <c r="EDK26" s="248"/>
      <c r="EDL26" s="248"/>
      <c r="EDM26" s="248"/>
      <c r="EDN26" s="248"/>
      <c r="EDO26" s="248"/>
      <c r="EDP26" s="248"/>
      <c r="EDQ26" s="248"/>
      <c r="EDR26" s="248"/>
      <c r="EDS26" s="248"/>
      <c r="EDT26" s="248"/>
      <c r="EDU26" s="248"/>
      <c r="EDV26" s="248"/>
      <c r="EDW26" s="248"/>
      <c r="EDX26" s="248"/>
      <c r="EDY26" s="248"/>
      <c r="EDZ26" s="248"/>
      <c r="EEA26" s="248"/>
      <c r="EEB26" s="248"/>
      <c r="EEC26" s="248"/>
      <c r="EED26" s="248"/>
      <c r="EEE26" s="248"/>
      <c r="EEF26" s="248"/>
      <c r="EEG26" s="248"/>
      <c r="EEH26" s="248"/>
      <c r="EEI26" s="248"/>
      <c r="EEJ26" s="248"/>
      <c r="EEK26" s="248"/>
      <c r="EEL26" s="248"/>
      <c r="EEM26" s="248"/>
      <c r="EEN26" s="248"/>
      <c r="EEO26" s="248"/>
      <c r="EEP26" s="248"/>
      <c r="EEQ26" s="248"/>
      <c r="EER26" s="248"/>
      <c r="EES26" s="248"/>
      <c r="EET26" s="248"/>
      <c r="EEU26" s="248"/>
      <c r="EEV26" s="248"/>
      <c r="EEW26" s="248"/>
      <c r="EEX26" s="248"/>
      <c r="EEY26" s="248"/>
      <c r="EEZ26" s="248"/>
      <c r="EFA26" s="248"/>
      <c r="EFB26" s="248"/>
      <c r="EFC26" s="248"/>
      <c r="EFD26" s="248"/>
      <c r="EFE26" s="248"/>
      <c r="EFF26" s="248"/>
      <c r="EFG26" s="248"/>
      <c r="EFH26" s="248"/>
      <c r="EFI26" s="248"/>
      <c r="EFJ26" s="248"/>
      <c r="EFK26" s="248"/>
      <c r="EFL26" s="248"/>
      <c r="EFM26" s="248"/>
      <c r="EFN26" s="248"/>
      <c r="EFO26" s="248"/>
      <c r="EFP26" s="248"/>
      <c r="EFQ26" s="248"/>
      <c r="EFR26" s="248"/>
      <c r="EFS26" s="248"/>
      <c r="EFT26" s="248"/>
      <c r="EFU26" s="248"/>
      <c r="EFV26" s="248"/>
      <c r="EFW26" s="248"/>
      <c r="EFX26" s="248"/>
      <c r="EFY26" s="248"/>
      <c r="EFZ26" s="248"/>
      <c r="EGA26" s="248"/>
      <c r="EGB26" s="248"/>
      <c r="EGC26" s="248"/>
      <c r="EGD26" s="248"/>
      <c r="EGE26" s="248"/>
      <c r="EGF26" s="248"/>
      <c r="EGG26" s="248"/>
      <c r="EGH26" s="248"/>
      <c r="EGI26" s="248"/>
      <c r="EGJ26" s="248"/>
      <c r="EGK26" s="248"/>
      <c r="EGL26" s="248"/>
      <c r="EGM26" s="248"/>
      <c r="EGN26" s="248"/>
      <c r="EGO26" s="248"/>
      <c r="EGP26" s="248"/>
      <c r="EGQ26" s="248"/>
      <c r="EGR26" s="248"/>
      <c r="EGS26" s="248"/>
      <c r="EGT26" s="248"/>
      <c r="EGU26" s="248"/>
      <c r="EGV26" s="248"/>
      <c r="EGW26" s="248"/>
      <c r="EGX26" s="248"/>
      <c r="EGY26" s="248"/>
      <c r="EGZ26" s="248"/>
      <c r="EHA26" s="248"/>
      <c r="EHB26" s="248"/>
      <c r="EHC26" s="248"/>
      <c r="EHD26" s="248"/>
      <c r="EHE26" s="248"/>
      <c r="EHF26" s="248"/>
      <c r="EHG26" s="248"/>
      <c r="EHH26" s="248"/>
      <c r="EHI26" s="248"/>
      <c r="EHJ26" s="248"/>
      <c r="EHK26" s="248"/>
      <c r="EHL26" s="248"/>
      <c r="EHM26" s="248"/>
      <c r="EHN26" s="248"/>
      <c r="EHO26" s="248"/>
      <c r="EHP26" s="248"/>
      <c r="EHQ26" s="248"/>
      <c r="EHR26" s="248"/>
      <c r="EHS26" s="248"/>
      <c r="EHT26" s="248"/>
      <c r="EHU26" s="248"/>
      <c r="EHV26" s="248"/>
      <c r="EHW26" s="248"/>
      <c r="EHX26" s="248"/>
      <c r="EHY26" s="248"/>
      <c r="EHZ26" s="248"/>
      <c r="EIA26" s="248"/>
      <c r="EIB26" s="248"/>
      <c r="EIC26" s="248"/>
      <c r="EID26" s="248"/>
      <c r="EIE26" s="248"/>
      <c r="EIF26" s="248"/>
      <c r="EIG26" s="248"/>
      <c r="EIH26" s="248"/>
      <c r="EII26" s="248"/>
      <c r="EIJ26" s="248"/>
      <c r="EIK26" s="248"/>
      <c r="EIL26" s="248"/>
      <c r="EIM26" s="248"/>
      <c r="EIN26" s="248"/>
      <c r="EIO26" s="248"/>
      <c r="EIP26" s="248"/>
      <c r="EIQ26" s="248"/>
      <c r="EIR26" s="248"/>
      <c r="EIS26" s="248"/>
      <c r="EIT26" s="248"/>
      <c r="EIU26" s="248"/>
      <c r="EIV26" s="248"/>
      <c r="EIW26" s="248"/>
      <c r="EIX26" s="248"/>
      <c r="EIY26" s="248"/>
      <c r="EIZ26" s="248"/>
      <c r="EJA26" s="248"/>
      <c r="EJB26" s="248"/>
      <c r="EJC26" s="248"/>
      <c r="EJD26" s="248"/>
      <c r="EJE26" s="248"/>
      <c r="EJF26" s="248"/>
      <c r="EJG26" s="248"/>
      <c r="EJH26" s="248"/>
      <c r="EJI26" s="248"/>
      <c r="EJJ26" s="248"/>
      <c r="EJK26" s="248"/>
      <c r="EJL26" s="248"/>
      <c r="EJM26" s="248"/>
      <c r="EJN26" s="248"/>
      <c r="EJO26" s="248"/>
      <c r="EJP26" s="248"/>
      <c r="EJQ26" s="248"/>
      <c r="EJR26" s="248"/>
      <c r="EJS26" s="248"/>
      <c r="EJT26" s="248"/>
      <c r="EJU26" s="248"/>
      <c r="EJV26" s="248"/>
      <c r="EJW26" s="248"/>
      <c r="EJX26" s="248"/>
      <c r="EJY26" s="248"/>
      <c r="EJZ26" s="248"/>
      <c r="EKA26" s="248"/>
      <c r="EKB26" s="248"/>
      <c r="EKC26" s="248"/>
      <c r="EKD26" s="248"/>
      <c r="EKE26" s="248"/>
      <c r="EKF26" s="248"/>
      <c r="EKG26" s="248"/>
      <c r="EKH26" s="248"/>
      <c r="EKI26" s="248"/>
      <c r="EKJ26" s="248"/>
      <c r="EKK26" s="248"/>
      <c r="EKL26" s="248"/>
      <c r="EKM26" s="248"/>
      <c r="EKN26" s="248"/>
      <c r="EKO26" s="248"/>
      <c r="EKP26" s="248"/>
      <c r="EKQ26" s="248"/>
      <c r="EKR26" s="248"/>
      <c r="EKS26" s="248"/>
      <c r="EKT26" s="248"/>
      <c r="EKU26" s="248"/>
      <c r="EKV26" s="248"/>
      <c r="EKW26" s="248"/>
      <c r="EKX26" s="248"/>
      <c r="EKY26" s="248"/>
      <c r="EKZ26" s="248"/>
      <c r="ELA26" s="248"/>
      <c r="ELB26" s="248"/>
      <c r="ELC26" s="248"/>
      <c r="ELD26" s="248"/>
      <c r="ELE26" s="248"/>
      <c r="ELF26" s="248"/>
      <c r="ELG26" s="248"/>
      <c r="ELH26" s="248"/>
      <c r="ELI26" s="248"/>
      <c r="ELJ26" s="248"/>
      <c r="ELK26" s="248"/>
      <c r="ELL26" s="248"/>
      <c r="ELM26" s="248"/>
      <c r="ELN26" s="248"/>
      <c r="ELO26" s="248"/>
      <c r="ELP26" s="248"/>
      <c r="ELQ26" s="248"/>
      <c r="ELR26" s="248"/>
      <c r="ELS26" s="248"/>
      <c r="ELT26" s="248"/>
      <c r="ELU26" s="248"/>
      <c r="ELV26" s="248"/>
      <c r="ELW26" s="248"/>
      <c r="ELX26" s="248"/>
      <c r="ELY26" s="248"/>
      <c r="ELZ26" s="248"/>
      <c r="EMA26" s="248"/>
      <c r="EMB26" s="248"/>
      <c r="EMC26" s="248"/>
      <c r="EMD26" s="248"/>
      <c r="EME26" s="248"/>
      <c r="EMF26" s="248"/>
      <c r="EMG26" s="248"/>
      <c r="EMH26" s="248"/>
      <c r="EMI26" s="248"/>
      <c r="EMJ26" s="248"/>
      <c r="EMK26" s="248"/>
      <c r="EML26" s="248"/>
      <c r="EMM26" s="248"/>
      <c r="EMN26" s="248"/>
      <c r="EMO26" s="248"/>
      <c r="EMP26" s="248"/>
      <c r="EMQ26" s="248"/>
      <c r="EMR26" s="248"/>
      <c r="EMS26" s="248"/>
      <c r="EMT26" s="248"/>
      <c r="EMU26" s="248"/>
      <c r="EMV26" s="248"/>
      <c r="EMW26" s="248"/>
      <c r="EMX26" s="248"/>
      <c r="EMY26" s="248"/>
      <c r="EMZ26" s="248"/>
      <c r="ENA26" s="248"/>
      <c r="ENB26" s="248"/>
      <c r="ENC26" s="248"/>
      <c r="END26" s="248"/>
      <c r="ENE26" s="248"/>
      <c r="ENF26" s="248"/>
      <c r="ENG26" s="248"/>
      <c r="ENH26" s="248"/>
      <c r="ENI26" s="248"/>
      <c r="ENJ26" s="248"/>
      <c r="ENK26" s="248"/>
      <c r="ENL26" s="248"/>
      <c r="ENM26" s="248"/>
      <c r="ENN26" s="248"/>
      <c r="ENO26" s="248"/>
      <c r="ENP26" s="248"/>
      <c r="ENQ26" s="248"/>
      <c r="ENR26" s="248"/>
      <c r="ENS26" s="248"/>
      <c r="ENT26" s="248"/>
      <c r="ENU26" s="248"/>
      <c r="ENV26" s="248"/>
      <c r="ENW26" s="248"/>
      <c r="ENX26" s="248"/>
      <c r="ENY26" s="248"/>
      <c r="ENZ26" s="248"/>
      <c r="EOA26" s="248"/>
      <c r="EOB26" s="248"/>
      <c r="EOC26" s="248"/>
      <c r="EOD26" s="248"/>
      <c r="EOE26" s="248"/>
      <c r="EOF26" s="248"/>
      <c r="EOG26" s="248"/>
      <c r="EOH26" s="248"/>
      <c r="EOI26" s="248"/>
      <c r="EOJ26" s="248"/>
      <c r="EOK26" s="248"/>
      <c r="EOL26" s="248"/>
      <c r="EOM26" s="248"/>
      <c r="EON26" s="248"/>
      <c r="EOO26" s="248"/>
      <c r="EOP26" s="248"/>
      <c r="EOQ26" s="248"/>
      <c r="EOR26" s="248"/>
      <c r="EOS26" s="248"/>
      <c r="EOT26" s="248"/>
      <c r="EOU26" s="248"/>
      <c r="EOV26" s="248"/>
      <c r="EOW26" s="248"/>
      <c r="EOX26" s="248"/>
      <c r="EOY26" s="248"/>
      <c r="EOZ26" s="248"/>
      <c r="EPA26" s="248"/>
      <c r="EPB26" s="248"/>
      <c r="EPC26" s="248"/>
      <c r="EPD26" s="248"/>
      <c r="EPE26" s="248"/>
      <c r="EPF26" s="248"/>
      <c r="EPG26" s="248"/>
      <c r="EPH26" s="248"/>
      <c r="EPI26" s="248"/>
      <c r="EPJ26" s="248"/>
      <c r="EPK26" s="248"/>
      <c r="EPL26" s="248"/>
      <c r="EPM26" s="248"/>
      <c r="EPN26" s="248"/>
      <c r="EPO26" s="248"/>
      <c r="EPP26" s="248"/>
      <c r="EPQ26" s="248"/>
      <c r="EPR26" s="248"/>
      <c r="EPS26" s="248"/>
      <c r="EPT26" s="248"/>
      <c r="EPU26" s="248"/>
      <c r="EPV26" s="248"/>
      <c r="EPW26" s="248"/>
      <c r="EPX26" s="248"/>
      <c r="EPY26" s="248"/>
      <c r="EPZ26" s="248"/>
      <c r="EQA26" s="248"/>
      <c r="EQB26" s="248"/>
      <c r="EQC26" s="248"/>
      <c r="EQD26" s="248"/>
      <c r="EQE26" s="248"/>
      <c r="EQF26" s="248"/>
      <c r="EQG26" s="248"/>
      <c r="EQH26" s="248"/>
      <c r="EQI26" s="248"/>
      <c r="EQJ26" s="248"/>
      <c r="EQK26" s="248"/>
      <c r="EQL26" s="248"/>
      <c r="EQM26" s="248"/>
      <c r="EQN26" s="248"/>
      <c r="EQO26" s="248"/>
      <c r="EQP26" s="248"/>
      <c r="EQQ26" s="248"/>
      <c r="EQR26" s="248"/>
      <c r="EQS26" s="248"/>
      <c r="EQT26" s="248"/>
      <c r="EQU26" s="248"/>
      <c r="EQV26" s="248"/>
      <c r="EQW26" s="248"/>
      <c r="EQX26" s="248"/>
      <c r="EQY26" s="248"/>
      <c r="EQZ26" s="248"/>
      <c r="ERA26" s="248"/>
      <c r="ERB26" s="248"/>
      <c r="ERC26" s="248"/>
      <c r="ERD26" s="248"/>
      <c r="ERE26" s="248"/>
      <c r="ERF26" s="248"/>
      <c r="ERG26" s="248"/>
      <c r="ERH26" s="248"/>
      <c r="ERI26" s="248"/>
      <c r="ERJ26" s="248"/>
      <c r="ERK26" s="248"/>
      <c r="ERL26" s="248"/>
      <c r="ERM26" s="248"/>
      <c r="ERN26" s="248"/>
      <c r="ERO26" s="248"/>
      <c r="ERP26" s="248"/>
      <c r="ERQ26" s="248"/>
      <c r="ERR26" s="248"/>
      <c r="ERS26" s="248"/>
      <c r="ERT26" s="248"/>
      <c r="ERU26" s="248"/>
      <c r="ERV26" s="248"/>
      <c r="ERW26" s="248"/>
      <c r="ERX26" s="248"/>
      <c r="ERY26" s="248"/>
      <c r="ERZ26" s="248"/>
      <c r="ESA26" s="248"/>
      <c r="ESB26" s="248"/>
      <c r="ESC26" s="248"/>
      <c r="ESD26" s="248"/>
      <c r="ESE26" s="248"/>
      <c r="ESF26" s="248"/>
      <c r="ESG26" s="248"/>
      <c r="ESH26" s="248"/>
      <c r="ESI26" s="248"/>
      <c r="ESJ26" s="248"/>
      <c r="ESK26" s="248"/>
      <c r="ESL26" s="248"/>
      <c r="ESM26" s="248"/>
      <c r="ESN26" s="248"/>
      <c r="ESO26" s="248"/>
      <c r="ESP26" s="248"/>
      <c r="ESQ26" s="248"/>
      <c r="ESR26" s="248"/>
      <c r="ESS26" s="248"/>
      <c r="EST26" s="248"/>
      <c r="ESU26" s="248"/>
      <c r="ESV26" s="248"/>
      <c r="ESW26" s="248"/>
      <c r="ESX26" s="248"/>
      <c r="ESY26" s="248"/>
      <c r="ESZ26" s="248"/>
      <c r="ETA26" s="248"/>
      <c r="ETB26" s="248"/>
      <c r="ETC26" s="248"/>
      <c r="ETD26" s="248"/>
      <c r="ETE26" s="248"/>
      <c r="ETF26" s="248"/>
      <c r="ETG26" s="248"/>
      <c r="ETH26" s="248"/>
      <c r="ETI26" s="248"/>
      <c r="ETJ26" s="248"/>
      <c r="ETK26" s="248"/>
      <c r="ETL26" s="248"/>
      <c r="ETM26" s="248"/>
      <c r="ETN26" s="248"/>
      <c r="ETO26" s="248"/>
      <c r="ETP26" s="248"/>
      <c r="ETQ26" s="248"/>
      <c r="ETR26" s="248"/>
      <c r="ETS26" s="248"/>
      <c r="ETT26" s="248"/>
      <c r="ETU26" s="248"/>
      <c r="ETV26" s="248"/>
      <c r="ETW26" s="248"/>
      <c r="ETX26" s="248"/>
      <c r="ETY26" s="248"/>
      <c r="ETZ26" s="248"/>
      <c r="EUA26" s="248"/>
      <c r="EUB26" s="248"/>
      <c r="EUC26" s="248"/>
      <c r="EUD26" s="248"/>
      <c r="EUE26" s="248"/>
      <c r="EUF26" s="248"/>
      <c r="EUG26" s="248"/>
      <c r="EUH26" s="248"/>
      <c r="EUI26" s="248"/>
      <c r="EUJ26" s="248"/>
      <c r="EUK26" s="248"/>
      <c r="EUL26" s="248"/>
      <c r="EUM26" s="248"/>
      <c r="EUN26" s="248"/>
      <c r="EUO26" s="248"/>
      <c r="EUP26" s="248"/>
      <c r="EUQ26" s="248"/>
      <c r="EUR26" s="248"/>
      <c r="EUS26" s="248"/>
      <c r="EUT26" s="248"/>
      <c r="EUU26" s="248"/>
      <c r="EUV26" s="248"/>
      <c r="EUW26" s="248"/>
      <c r="EUX26" s="248"/>
      <c r="EUY26" s="248"/>
      <c r="EUZ26" s="248"/>
      <c r="EVA26" s="248"/>
      <c r="EVB26" s="248"/>
      <c r="EVC26" s="248"/>
      <c r="EVD26" s="248"/>
      <c r="EVE26" s="248"/>
      <c r="EVF26" s="248"/>
      <c r="EVG26" s="248"/>
      <c r="EVH26" s="248"/>
      <c r="EVI26" s="248"/>
      <c r="EVJ26" s="248"/>
      <c r="EVK26" s="248"/>
      <c r="EVL26" s="248"/>
      <c r="EVM26" s="248"/>
      <c r="EVN26" s="248"/>
      <c r="EVO26" s="248"/>
      <c r="EVP26" s="248"/>
      <c r="EVQ26" s="248"/>
      <c r="EVR26" s="248"/>
      <c r="EVS26" s="248"/>
      <c r="EVT26" s="248"/>
      <c r="EVU26" s="248"/>
      <c r="EVV26" s="248"/>
      <c r="EVW26" s="248"/>
      <c r="EVX26" s="248"/>
      <c r="EVY26" s="248"/>
      <c r="EVZ26" s="248"/>
      <c r="EWA26" s="248"/>
      <c r="EWB26" s="248"/>
      <c r="EWC26" s="248"/>
      <c r="EWD26" s="248"/>
      <c r="EWE26" s="248"/>
      <c r="EWF26" s="248"/>
      <c r="EWG26" s="248"/>
      <c r="EWH26" s="248"/>
      <c r="EWI26" s="248"/>
      <c r="EWJ26" s="248"/>
      <c r="EWK26" s="248"/>
      <c r="EWL26" s="248"/>
      <c r="EWM26" s="248"/>
      <c r="EWN26" s="248"/>
      <c r="EWO26" s="248"/>
      <c r="EWP26" s="248"/>
      <c r="EWQ26" s="248"/>
      <c r="EWR26" s="248"/>
      <c r="EWS26" s="248"/>
      <c r="EWT26" s="248"/>
      <c r="EWU26" s="248"/>
      <c r="EWV26" s="248"/>
      <c r="EWW26" s="248"/>
      <c r="EWX26" s="248"/>
      <c r="EWY26" s="248"/>
      <c r="EWZ26" s="248"/>
      <c r="EXA26" s="248"/>
      <c r="EXB26" s="248"/>
      <c r="EXC26" s="248"/>
      <c r="EXD26" s="248"/>
      <c r="EXE26" s="248"/>
      <c r="EXF26" s="248"/>
      <c r="EXG26" s="248"/>
      <c r="EXH26" s="248"/>
      <c r="EXI26" s="248"/>
      <c r="EXJ26" s="248"/>
      <c r="EXK26" s="248"/>
      <c r="EXL26" s="248"/>
      <c r="EXM26" s="248"/>
      <c r="EXN26" s="248"/>
      <c r="EXO26" s="248"/>
      <c r="EXP26" s="248"/>
      <c r="EXQ26" s="248"/>
      <c r="EXR26" s="248"/>
      <c r="EXS26" s="248"/>
      <c r="EXT26" s="248"/>
      <c r="EXU26" s="248"/>
      <c r="EXV26" s="248"/>
      <c r="EXW26" s="248"/>
      <c r="EXX26" s="248"/>
      <c r="EXY26" s="248"/>
      <c r="EXZ26" s="248"/>
      <c r="EYA26" s="248"/>
      <c r="EYB26" s="248"/>
      <c r="EYC26" s="248"/>
      <c r="EYD26" s="248"/>
      <c r="EYE26" s="248"/>
      <c r="EYF26" s="248"/>
      <c r="EYG26" s="248"/>
      <c r="EYH26" s="248"/>
      <c r="EYI26" s="248"/>
      <c r="EYJ26" s="248"/>
      <c r="EYK26" s="248"/>
      <c r="EYL26" s="248"/>
      <c r="EYM26" s="248"/>
      <c r="EYN26" s="248"/>
      <c r="EYO26" s="248"/>
      <c r="EYP26" s="248"/>
      <c r="EYQ26" s="248"/>
      <c r="EYR26" s="248"/>
      <c r="EYS26" s="248"/>
      <c r="EYT26" s="248"/>
      <c r="EYU26" s="248"/>
      <c r="EYV26" s="248"/>
      <c r="EYW26" s="248"/>
      <c r="EYX26" s="248"/>
      <c r="EYY26" s="248"/>
      <c r="EYZ26" s="248"/>
      <c r="EZA26" s="248"/>
      <c r="EZB26" s="248"/>
      <c r="EZC26" s="248"/>
      <c r="EZD26" s="248"/>
      <c r="EZE26" s="248"/>
      <c r="EZF26" s="248"/>
      <c r="EZG26" s="248"/>
      <c r="EZH26" s="248"/>
      <c r="EZI26" s="248"/>
      <c r="EZJ26" s="248"/>
      <c r="EZK26" s="248"/>
      <c r="EZL26" s="248"/>
      <c r="EZM26" s="248"/>
      <c r="EZN26" s="248"/>
      <c r="EZO26" s="248"/>
      <c r="EZP26" s="248"/>
      <c r="EZQ26" s="248"/>
      <c r="EZR26" s="248"/>
      <c r="EZS26" s="248"/>
      <c r="EZT26" s="248"/>
      <c r="EZU26" s="248"/>
      <c r="EZV26" s="248"/>
      <c r="EZW26" s="248"/>
      <c r="EZX26" s="248"/>
      <c r="EZY26" s="248"/>
      <c r="EZZ26" s="248"/>
      <c r="FAA26" s="248"/>
      <c r="FAB26" s="248"/>
      <c r="FAC26" s="248"/>
      <c r="FAD26" s="248"/>
      <c r="FAE26" s="248"/>
      <c r="FAF26" s="248"/>
      <c r="FAG26" s="248"/>
      <c r="FAH26" s="248"/>
      <c r="FAI26" s="248"/>
      <c r="FAJ26" s="248"/>
      <c r="FAK26" s="248"/>
      <c r="FAL26" s="248"/>
      <c r="FAM26" s="248"/>
      <c r="FAN26" s="248"/>
      <c r="FAO26" s="248"/>
      <c r="FAP26" s="248"/>
      <c r="FAQ26" s="248"/>
      <c r="FAR26" s="248"/>
      <c r="FAS26" s="248"/>
      <c r="FAT26" s="248"/>
      <c r="FAU26" s="248"/>
      <c r="FAV26" s="248"/>
      <c r="FAW26" s="248"/>
      <c r="FAX26" s="248"/>
      <c r="FAY26" s="248"/>
      <c r="FAZ26" s="248"/>
      <c r="FBA26" s="248"/>
      <c r="FBB26" s="248"/>
      <c r="FBC26" s="248"/>
      <c r="FBD26" s="248"/>
      <c r="FBE26" s="248"/>
      <c r="FBF26" s="248"/>
      <c r="FBG26" s="248"/>
      <c r="FBH26" s="248"/>
      <c r="FBI26" s="248"/>
      <c r="FBJ26" s="248"/>
      <c r="FBK26" s="248"/>
      <c r="FBL26" s="248"/>
      <c r="FBM26" s="248"/>
      <c r="FBN26" s="248"/>
      <c r="FBO26" s="248"/>
      <c r="FBP26" s="248"/>
      <c r="FBQ26" s="248"/>
      <c r="FBR26" s="248"/>
      <c r="FBS26" s="248"/>
      <c r="FBT26" s="248"/>
      <c r="FBU26" s="248"/>
      <c r="FBV26" s="248"/>
      <c r="FBW26" s="248"/>
      <c r="FBX26" s="248"/>
      <c r="FBY26" s="248"/>
      <c r="FBZ26" s="248"/>
      <c r="FCA26" s="248"/>
      <c r="FCB26" s="248"/>
      <c r="FCC26" s="248"/>
      <c r="FCD26" s="248"/>
      <c r="FCE26" s="248"/>
      <c r="FCF26" s="248"/>
      <c r="FCG26" s="248"/>
      <c r="FCH26" s="248"/>
      <c r="FCI26" s="248"/>
      <c r="FCJ26" s="248"/>
      <c r="FCK26" s="248"/>
      <c r="FCL26" s="248"/>
      <c r="FCM26" s="248"/>
      <c r="FCN26" s="248"/>
      <c r="FCO26" s="248"/>
      <c r="FCP26" s="248"/>
      <c r="FCQ26" s="248"/>
      <c r="FCR26" s="248"/>
      <c r="FCS26" s="248"/>
      <c r="FCT26" s="248"/>
      <c r="FCU26" s="248"/>
      <c r="FCV26" s="248"/>
      <c r="FCW26" s="248"/>
      <c r="FCX26" s="248"/>
      <c r="FCY26" s="248"/>
      <c r="FCZ26" s="248"/>
      <c r="FDA26" s="248"/>
      <c r="FDB26" s="248"/>
      <c r="FDC26" s="248"/>
      <c r="FDD26" s="248"/>
      <c r="FDE26" s="248"/>
      <c r="FDF26" s="248"/>
      <c r="FDG26" s="248"/>
      <c r="FDH26" s="248"/>
      <c r="FDI26" s="248"/>
      <c r="FDJ26" s="248"/>
      <c r="FDK26" s="248"/>
      <c r="FDL26" s="248"/>
      <c r="FDM26" s="248"/>
      <c r="FDN26" s="248"/>
      <c r="FDO26" s="248"/>
      <c r="FDP26" s="248"/>
      <c r="FDQ26" s="248"/>
      <c r="FDR26" s="248"/>
      <c r="FDS26" s="248"/>
      <c r="FDT26" s="248"/>
      <c r="FDU26" s="248"/>
      <c r="FDV26" s="248"/>
      <c r="FDW26" s="248"/>
      <c r="FDX26" s="248"/>
      <c r="FDY26" s="248"/>
      <c r="FDZ26" s="248"/>
      <c r="FEA26" s="248"/>
      <c r="FEB26" s="248"/>
      <c r="FEC26" s="248"/>
      <c r="FED26" s="248"/>
      <c r="FEE26" s="248"/>
      <c r="FEF26" s="248"/>
      <c r="FEG26" s="248"/>
      <c r="FEH26" s="248"/>
      <c r="FEI26" s="248"/>
      <c r="FEJ26" s="248"/>
      <c r="FEK26" s="248"/>
      <c r="FEL26" s="248"/>
      <c r="FEM26" s="248"/>
      <c r="FEN26" s="248"/>
      <c r="FEO26" s="248"/>
      <c r="FEP26" s="248"/>
      <c r="FEQ26" s="248"/>
      <c r="FER26" s="248"/>
      <c r="FES26" s="248"/>
      <c r="FET26" s="248"/>
      <c r="FEU26" s="248"/>
      <c r="FEV26" s="248"/>
      <c r="FEW26" s="248"/>
      <c r="FEX26" s="248"/>
      <c r="FEY26" s="248"/>
      <c r="FEZ26" s="248"/>
      <c r="FFA26" s="248"/>
      <c r="FFB26" s="248"/>
      <c r="FFC26" s="248"/>
      <c r="FFD26" s="248"/>
      <c r="FFE26" s="248"/>
      <c r="FFF26" s="248"/>
      <c r="FFG26" s="248"/>
      <c r="FFH26" s="248"/>
      <c r="FFI26" s="248"/>
      <c r="FFJ26" s="248"/>
      <c r="FFK26" s="248"/>
      <c r="FFL26" s="248"/>
      <c r="FFM26" s="248"/>
      <c r="FFN26" s="248"/>
      <c r="FFO26" s="248"/>
      <c r="FFP26" s="248"/>
      <c r="FFQ26" s="248"/>
      <c r="FFR26" s="248"/>
      <c r="FFS26" s="248"/>
      <c r="FFT26" s="248"/>
      <c r="FFU26" s="248"/>
      <c r="FFV26" s="248"/>
      <c r="FFW26" s="248"/>
      <c r="FFX26" s="248"/>
      <c r="FFY26" s="248"/>
      <c r="FFZ26" s="248"/>
      <c r="FGA26" s="248"/>
      <c r="FGB26" s="248"/>
      <c r="FGC26" s="248"/>
      <c r="FGD26" s="248"/>
      <c r="FGE26" s="248"/>
      <c r="FGF26" s="248"/>
      <c r="FGG26" s="248"/>
      <c r="FGH26" s="248"/>
      <c r="FGI26" s="248"/>
      <c r="FGJ26" s="248"/>
      <c r="FGK26" s="248"/>
      <c r="FGL26" s="248"/>
      <c r="FGM26" s="248"/>
      <c r="FGN26" s="248"/>
      <c r="FGO26" s="248"/>
      <c r="FGP26" s="248"/>
      <c r="FGQ26" s="248"/>
      <c r="FGR26" s="248"/>
      <c r="FGS26" s="248"/>
      <c r="FGT26" s="248"/>
      <c r="FGU26" s="248"/>
      <c r="FGV26" s="248"/>
      <c r="FGW26" s="248"/>
      <c r="FGX26" s="248"/>
      <c r="FGY26" s="248"/>
      <c r="FGZ26" s="248"/>
      <c r="FHA26" s="248"/>
      <c r="FHB26" s="248"/>
      <c r="FHC26" s="248"/>
      <c r="FHD26" s="248"/>
      <c r="FHE26" s="248"/>
      <c r="FHF26" s="248"/>
      <c r="FHG26" s="248"/>
      <c r="FHH26" s="248"/>
      <c r="FHI26" s="248"/>
      <c r="FHJ26" s="248"/>
      <c r="FHK26" s="248"/>
      <c r="FHL26" s="248"/>
      <c r="FHM26" s="248"/>
      <c r="FHN26" s="248"/>
      <c r="FHO26" s="248"/>
      <c r="FHP26" s="248"/>
      <c r="FHQ26" s="248"/>
      <c r="FHR26" s="248"/>
      <c r="FHS26" s="248"/>
      <c r="FHT26" s="248"/>
      <c r="FHU26" s="248"/>
      <c r="FHV26" s="248"/>
      <c r="FHW26" s="248"/>
      <c r="FHX26" s="248"/>
      <c r="FHY26" s="248"/>
      <c r="FHZ26" s="248"/>
      <c r="FIA26" s="248"/>
      <c r="FIB26" s="248"/>
      <c r="FIC26" s="248"/>
      <c r="FID26" s="248"/>
      <c r="FIE26" s="248"/>
      <c r="FIF26" s="248"/>
      <c r="FIG26" s="248"/>
      <c r="FIH26" s="248"/>
      <c r="FII26" s="248"/>
      <c r="FIJ26" s="248"/>
      <c r="FIK26" s="248"/>
      <c r="FIL26" s="248"/>
      <c r="FIM26" s="248"/>
      <c r="FIN26" s="248"/>
      <c r="FIO26" s="248"/>
      <c r="FIP26" s="248"/>
      <c r="FIQ26" s="248"/>
      <c r="FIR26" s="248"/>
      <c r="FIS26" s="248"/>
      <c r="FIT26" s="248"/>
      <c r="FIU26" s="248"/>
      <c r="FIV26" s="248"/>
      <c r="FIW26" s="248"/>
      <c r="FIX26" s="248"/>
      <c r="FIY26" s="248"/>
      <c r="FIZ26" s="248"/>
      <c r="FJA26" s="248"/>
      <c r="FJB26" s="248"/>
      <c r="FJC26" s="248"/>
      <c r="FJD26" s="248"/>
      <c r="FJE26" s="248"/>
      <c r="FJF26" s="248"/>
      <c r="FJG26" s="248"/>
      <c r="FJH26" s="248"/>
      <c r="FJI26" s="248"/>
      <c r="FJJ26" s="248"/>
      <c r="FJK26" s="248"/>
      <c r="FJL26" s="248"/>
      <c r="FJM26" s="248"/>
      <c r="FJN26" s="248"/>
      <c r="FJO26" s="248"/>
      <c r="FJP26" s="248"/>
      <c r="FJQ26" s="248"/>
      <c r="FJR26" s="248"/>
      <c r="FJS26" s="248"/>
      <c r="FJT26" s="248"/>
      <c r="FJU26" s="248"/>
      <c r="FJV26" s="248"/>
      <c r="FJW26" s="248"/>
      <c r="FJX26" s="248"/>
      <c r="FJY26" s="248"/>
      <c r="FJZ26" s="248"/>
      <c r="FKA26" s="248"/>
      <c r="FKB26" s="248"/>
      <c r="FKC26" s="248"/>
      <c r="FKD26" s="248"/>
      <c r="FKE26" s="248"/>
      <c r="FKF26" s="248"/>
      <c r="FKG26" s="248"/>
      <c r="FKH26" s="248"/>
      <c r="FKI26" s="248"/>
      <c r="FKJ26" s="248"/>
      <c r="FKK26" s="248"/>
      <c r="FKL26" s="248"/>
      <c r="FKM26" s="248"/>
      <c r="FKN26" s="248"/>
      <c r="FKO26" s="248"/>
      <c r="FKP26" s="248"/>
      <c r="FKQ26" s="248"/>
      <c r="FKR26" s="248"/>
      <c r="FKS26" s="248"/>
      <c r="FKT26" s="248"/>
      <c r="FKU26" s="248"/>
      <c r="FKV26" s="248"/>
      <c r="FKW26" s="248"/>
      <c r="FKX26" s="248"/>
      <c r="FKY26" s="248"/>
      <c r="FKZ26" s="248"/>
      <c r="FLA26" s="248"/>
      <c r="FLB26" s="248"/>
      <c r="FLC26" s="248"/>
      <c r="FLD26" s="248"/>
      <c r="FLE26" s="248"/>
      <c r="FLF26" s="248"/>
      <c r="FLG26" s="248"/>
      <c r="FLH26" s="248"/>
      <c r="FLI26" s="248"/>
      <c r="FLJ26" s="248"/>
      <c r="FLK26" s="248"/>
      <c r="FLL26" s="248"/>
      <c r="FLM26" s="248"/>
      <c r="FLN26" s="248"/>
      <c r="FLO26" s="248"/>
      <c r="FLP26" s="248"/>
      <c r="FLQ26" s="248"/>
      <c r="FLR26" s="248"/>
      <c r="FLS26" s="248"/>
      <c r="FLT26" s="248"/>
      <c r="FLU26" s="248"/>
      <c r="FLV26" s="248"/>
      <c r="FLW26" s="248"/>
      <c r="FLX26" s="248"/>
      <c r="FLY26" s="248"/>
      <c r="FLZ26" s="248"/>
      <c r="FMA26" s="248"/>
      <c r="FMB26" s="248"/>
      <c r="FMC26" s="248"/>
      <c r="FMD26" s="248"/>
      <c r="FME26" s="248"/>
      <c r="FMF26" s="248"/>
      <c r="FMG26" s="248"/>
      <c r="FMH26" s="248"/>
      <c r="FMI26" s="248"/>
      <c r="FMJ26" s="248"/>
      <c r="FMK26" s="248"/>
      <c r="FML26" s="248"/>
      <c r="FMM26" s="248"/>
      <c r="FMN26" s="248"/>
      <c r="FMO26" s="248"/>
      <c r="FMP26" s="248"/>
      <c r="FMQ26" s="248"/>
      <c r="FMR26" s="248"/>
      <c r="FMS26" s="248"/>
      <c r="FMT26" s="248"/>
      <c r="FMU26" s="248"/>
      <c r="FMV26" s="248"/>
      <c r="FMW26" s="248"/>
      <c r="FMX26" s="248"/>
      <c r="FMY26" s="248"/>
      <c r="FMZ26" s="248"/>
      <c r="FNA26" s="248"/>
      <c r="FNB26" s="248"/>
      <c r="FNC26" s="248"/>
      <c r="FND26" s="248"/>
      <c r="FNE26" s="248"/>
      <c r="FNF26" s="248"/>
      <c r="FNG26" s="248"/>
      <c r="FNH26" s="248"/>
      <c r="FNI26" s="248"/>
      <c r="FNJ26" s="248"/>
      <c r="FNK26" s="248"/>
      <c r="FNL26" s="248"/>
      <c r="FNM26" s="248"/>
      <c r="FNN26" s="248"/>
      <c r="FNO26" s="248"/>
      <c r="FNP26" s="248"/>
      <c r="FNQ26" s="248"/>
      <c r="FNR26" s="248"/>
      <c r="FNS26" s="248"/>
      <c r="FNT26" s="248"/>
      <c r="FNU26" s="248"/>
      <c r="FNV26" s="248"/>
      <c r="FNW26" s="248"/>
      <c r="FNX26" s="248"/>
      <c r="FNY26" s="248"/>
      <c r="FNZ26" s="248"/>
      <c r="FOA26" s="248"/>
      <c r="FOB26" s="248"/>
      <c r="FOC26" s="248"/>
      <c r="FOD26" s="248"/>
      <c r="FOE26" s="248"/>
      <c r="FOF26" s="248"/>
      <c r="FOG26" s="248"/>
      <c r="FOH26" s="248"/>
      <c r="FOI26" s="248"/>
      <c r="FOJ26" s="248"/>
      <c r="FOK26" s="248"/>
      <c r="FOL26" s="248"/>
      <c r="FOM26" s="248"/>
      <c r="FON26" s="248"/>
      <c r="FOO26" s="248"/>
      <c r="FOP26" s="248"/>
      <c r="FOQ26" s="248"/>
      <c r="FOR26" s="248"/>
      <c r="FOS26" s="248"/>
      <c r="FOT26" s="248"/>
      <c r="FOU26" s="248"/>
      <c r="FOV26" s="248"/>
      <c r="FOW26" s="248"/>
      <c r="FOX26" s="248"/>
      <c r="FOY26" s="248"/>
      <c r="FOZ26" s="248"/>
      <c r="FPA26" s="248"/>
      <c r="FPB26" s="248"/>
      <c r="FPC26" s="248"/>
      <c r="FPD26" s="248"/>
      <c r="FPE26" s="248"/>
      <c r="FPF26" s="248"/>
      <c r="FPG26" s="248"/>
      <c r="FPH26" s="248"/>
      <c r="FPI26" s="248"/>
      <c r="FPJ26" s="248"/>
      <c r="FPK26" s="248"/>
      <c r="FPL26" s="248"/>
      <c r="FPM26" s="248"/>
      <c r="FPN26" s="248"/>
      <c r="FPO26" s="248"/>
      <c r="FPP26" s="248"/>
      <c r="FPQ26" s="248"/>
      <c r="FPR26" s="248"/>
      <c r="FPS26" s="248"/>
      <c r="FPT26" s="248"/>
      <c r="FPU26" s="248"/>
      <c r="FPV26" s="248"/>
      <c r="FPW26" s="248"/>
      <c r="FPX26" s="248"/>
      <c r="FPY26" s="248"/>
      <c r="FPZ26" s="248"/>
      <c r="FQA26" s="248"/>
      <c r="FQB26" s="248"/>
      <c r="FQC26" s="248"/>
      <c r="FQD26" s="248"/>
      <c r="FQE26" s="248"/>
      <c r="FQF26" s="248"/>
      <c r="FQG26" s="248"/>
      <c r="FQH26" s="248"/>
      <c r="FQI26" s="248"/>
      <c r="FQJ26" s="248"/>
      <c r="FQK26" s="248"/>
      <c r="FQL26" s="248"/>
      <c r="FQM26" s="248"/>
      <c r="FQN26" s="248"/>
      <c r="FQO26" s="248"/>
      <c r="FQP26" s="248"/>
      <c r="FQQ26" s="248"/>
      <c r="FQR26" s="248"/>
      <c r="FQS26" s="248"/>
      <c r="FQT26" s="248"/>
      <c r="FQU26" s="248"/>
      <c r="FQV26" s="248"/>
      <c r="FQW26" s="248"/>
      <c r="FQX26" s="248"/>
      <c r="FQY26" s="248"/>
      <c r="FQZ26" s="248"/>
      <c r="FRA26" s="248"/>
      <c r="FRB26" s="248"/>
      <c r="FRC26" s="248"/>
      <c r="FRD26" s="248"/>
      <c r="FRE26" s="248"/>
      <c r="FRF26" s="248"/>
      <c r="FRG26" s="248"/>
      <c r="FRH26" s="248"/>
      <c r="FRI26" s="248"/>
      <c r="FRJ26" s="248"/>
      <c r="FRK26" s="248"/>
      <c r="FRL26" s="248"/>
      <c r="FRM26" s="248"/>
      <c r="FRN26" s="248"/>
      <c r="FRO26" s="248"/>
      <c r="FRP26" s="248"/>
      <c r="FRQ26" s="248"/>
      <c r="FRR26" s="248"/>
      <c r="FRS26" s="248"/>
      <c r="FRT26" s="248"/>
      <c r="FRU26" s="248"/>
      <c r="FRV26" s="248"/>
      <c r="FRW26" s="248"/>
      <c r="FRX26" s="248"/>
      <c r="FRY26" s="248"/>
      <c r="FRZ26" s="248"/>
      <c r="FSA26" s="248"/>
      <c r="FSB26" s="248"/>
      <c r="FSC26" s="248"/>
      <c r="FSD26" s="248"/>
      <c r="FSE26" s="248"/>
      <c r="FSF26" s="248"/>
      <c r="FSG26" s="248"/>
      <c r="FSH26" s="248"/>
      <c r="FSI26" s="248"/>
      <c r="FSJ26" s="248"/>
      <c r="FSK26" s="248"/>
      <c r="FSL26" s="248"/>
      <c r="FSM26" s="248"/>
      <c r="FSN26" s="248"/>
      <c r="FSO26" s="248"/>
      <c r="FSP26" s="248"/>
      <c r="FSQ26" s="248"/>
      <c r="FSR26" s="248"/>
      <c r="FSS26" s="248"/>
      <c r="FST26" s="248"/>
      <c r="FSU26" s="248"/>
      <c r="FSV26" s="248"/>
      <c r="FSW26" s="248"/>
      <c r="FSX26" s="248"/>
      <c r="FSY26" s="248"/>
      <c r="FSZ26" s="248"/>
      <c r="FTA26" s="248"/>
      <c r="FTB26" s="248"/>
      <c r="FTC26" s="248"/>
      <c r="FTD26" s="248"/>
      <c r="FTE26" s="248"/>
      <c r="FTF26" s="248"/>
      <c r="FTG26" s="248"/>
      <c r="FTH26" s="248"/>
      <c r="FTI26" s="248"/>
      <c r="FTJ26" s="248"/>
      <c r="FTK26" s="248"/>
      <c r="FTL26" s="248"/>
      <c r="FTM26" s="248"/>
      <c r="FTN26" s="248"/>
      <c r="FTO26" s="248"/>
      <c r="FTP26" s="248"/>
      <c r="FTQ26" s="248"/>
      <c r="FTR26" s="248"/>
      <c r="FTS26" s="248"/>
      <c r="FTT26" s="248"/>
      <c r="FTU26" s="248"/>
      <c r="FTV26" s="248"/>
      <c r="FTW26" s="248"/>
      <c r="FTX26" s="248"/>
      <c r="FTY26" s="248"/>
      <c r="FTZ26" s="248"/>
      <c r="FUA26" s="248"/>
      <c r="FUB26" s="248"/>
      <c r="FUC26" s="248"/>
      <c r="FUD26" s="248"/>
      <c r="FUE26" s="248"/>
      <c r="FUF26" s="248"/>
      <c r="FUG26" s="248"/>
      <c r="FUH26" s="248"/>
      <c r="FUI26" s="248"/>
      <c r="FUJ26" s="248"/>
      <c r="FUK26" s="248"/>
      <c r="FUL26" s="248"/>
      <c r="FUM26" s="248"/>
      <c r="FUN26" s="248"/>
      <c r="FUO26" s="248"/>
      <c r="FUP26" s="248"/>
      <c r="FUQ26" s="248"/>
      <c r="FUR26" s="248"/>
      <c r="FUS26" s="248"/>
      <c r="FUT26" s="248"/>
      <c r="FUU26" s="248"/>
      <c r="FUV26" s="248"/>
      <c r="FUW26" s="248"/>
      <c r="FUX26" s="248"/>
      <c r="FUY26" s="248"/>
      <c r="FUZ26" s="248"/>
      <c r="FVA26" s="248"/>
      <c r="FVB26" s="248"/>
      <c r="FVC26" s="248"/>
      <c r="FVD26" s="248"/>
      <c r="FVE26" s="248"/>
      <c r="FVF26" s="248"/>
      <c r="FVG26" s="248"/>
      <c r="FVH26" s="248"/>
      <c r="FVI26" s="248"/>
      <c r="FVJ26" s="248"/>
      <c r="FVK26" s="248"/>
      <c r="FVL26" s="248"/>
      <c r="FVM26" s="248"/>
      <c r="FVN26" s="248"/>
      <c r="FVO26" s="248"/>
      <c r="FVP26" s="248"/>
      <c r="FVQ26" s="248"/>
      <c r="FVR26" s="248"/>
      <c r="FVS26" s="248"/>
      <c r="FVT26" s="248"/>
      <c r="FVU26" s="248"/>
      <c r="FVV26" s="248"/>
      <c r="FVW26" s="248"/>
      <c r="FVX26" s="248"/>
      <c r="FVY26" s="248"/>
      <c r="FVZ26" s="248"/>
      <c r="FWA26" s="248"/>
      <c r="FWB26" s="248"/>
      <c r="FWC26" s="248"/>
      <c r="FWD26" s="248"/>
      <c r="FWE26" s="248"/>
      <c r="FWF26" s="248"/>
      <c r="FWG26" s="248"/>
      <c r="FWH26" s="248"/>
      <c r="FWI26" s="248"/>
      <c r="FWJ26" s="248"/>
      <c r="FWK26" s="248"/>
      <c r="FWL26" s="248"/>
      <c r="FWM26" s="248"/>
      <c r="FWN26" s="248"/>
      <c r="FWO26" s="248"/>
      <c r="FWP26" s="248"/>
      <c r="FWQ26" s="248"/>
      <c r="FWR26" s="248"/>
      <c r="FWS26" s="248"/>
      <c r="FWT26" s="248"/>
      <c r="FWU26" s="248"/>
      <c r="FWV26" s="248"/>
      <c r="FWW26" s="248"/>
      <c r="FWX26" s="248"/>
      <c r="FWY26" s="248"/>
      <c r="FWZ26" s="248"/>
      <c r="FXA26" s="248"/>
      <c r="FXB26" s="248"/>
      <c r="FXC26" s="248"/>
      <c r="FXD26" s="248"/>
      <c r="FXE26" s="248"/>
      <c r="FXF26" s="248"/>
      <c r="FXG26" s="248"/>
      <c r="FXH26" s="248"/>
      <c r="FXI26" s="248"/>
      <c r="FXJ26" s="248"/>
      <c r="FXK26" s="248"/>
      <c r="FXL26" s="248"/>
      <c r="FXM26" s="248"/>
      <c r="FXN26" s="248"/>
      <c r="FXO26" s="248"/>
      <c r="FXP26" s="248"/>
      <c r="FXQ26" s="248"/>
      <c r="FXR26" s="248"/>
      <c r="FXS26" s="248"/>
      <c r="FXT26" s="248"/>
      <c r="FXU26" s="248"/>
      <c r="FXV26" s="248"/>
      <c r="FXW26" s="248"/>
      <c r="FXX26" s="248"/>
      <c r="FXY26" s="248"/>
      <c r="FXZ26" s="248"/>
      <c r="FYA26" s="248"/>
      <c r="FYB26" s="248"/>
      <c r="FYC26" s="248"/>
      <c r="FYD26" s="248"/>
      <c r="FYE26" s="248"/>
      <c r="FYF26" s="248"/>
      <c r="FYG26" s="248"/>
      <c r="FYH26" s="248"/>
      <c r="FYI26" s="248"/>
      <c r="FYJ26" s="248"/>
      <c r="FYK26" s="248"/>
      <c r="FYL26" s="248"/>
      <c r="FYM26" s="248"/>
      <c r="FYN26" s="248"/>
      <c r="FYO26" s="248"/>
      <c r="FYP26" s="248"/>
      <c r="FYQ26" s="248"/>
      <c r="FYR26" s="248"/>
      <c r="FYS26" s="248"/>
      <c r="FYT26" s="248"/>
      <c r="FYU26" s="248"/>
      <c r="FYV26" s="248"/>
      <c r="FYW26" s="248"/>
      <c r="FYX26" s="248"/>
      <c r="FYY26" s="248"/>
      <c r="FYZ26" s="248"/>
      <c r="FZA26" s="248"/>
      <c r="FZB26" s="248"/>
      <c r="FZC26" s="248"/>
      <c r="FZD26" s="248"/>
      <c r="FZE26" s="248"/>
      <c r="FZF26" s="248"/>
      <c r="FZG26" s="248"/>
      <c r="FZH26" s="248"/>
      <c r="FZI26" s="248"/>
      <c r="FZJ26" s="248"/>
      <c r="FZK26" s="248"/>
      <c r="FZL26" s="248"/>
      <c r="FZM26" s="248"/>
      <c r="FZN26" s="248"/>
      <c r="FZO26" s="248"/>
      <c r="FZP26" s="248"/>
      <c r="FZQ26" s="248"/>
      <c r="FZR26" s="248"/>
      <c r="FZS26" s="248"/>
      <c r="FZT26" s="248"/>
      <c r="FZU26" s="248"/>
      <c r="FZV26" s="248"/>
      <c r="FZW26" s="248"/>
      <c r="FZX26" s="248"/>
      <c r="FZY26" s="248"/>
      <c r="FZZ26" s="248"/>
      <c r="GAA26" s="248"/>
      <c r="GAB26" s="248"/>
      <c r="GAC26" s="248"/>
      <c r="GAD26" s="248"/>
      <c r="GAE26" s="248"/>
      <c r="GAF26" s="248"/>
      <c r="GAG26" s="248"/>
      <c r="GAH26" s="248"/>
      <c r="GAI26" s="248"/>
      <c r="GAJ26" s="248"/>
      <c r="GAK26" s="248"/>
      <c r="GAL26" s="248"/>
      <c r="GAM26" s="248"/>
      <c r="GAN26" s="248"/>
      <c r="GAO26" s="248"/>
      <c r="GAP26" s="248"/>
      <c r="GAQ26" s="248"/>
      <c r="GAR26" s="248"/>
      <c r="GAS26" s="248"/>
      <c r="GAT26" s="248"/>
      <c r="GAU26" s="248"/>
      <c r="GAV26" s="248"/>
      <c r="GAW26" s="248"/>
      <c r="GAX26" s="248"/>
      <c r="GAY26" s="248"/>
      <c r="GAZ26" s="248"/>
      <c r="GBA26" s="248"/>
      <c r="GBB26" s="248"/>
      <c r="GBC26" s="248"/>
      <c r="GBD26" s="248"/>
      <c r="GBE26" s="248"/>
      <c r="GBF26" s="248"/>
      <c r="GBG26" s="248"/>
      <c r="GBH26" s="248"/>
      <c r="GBI26" s="248"/>
      <c r="GBJ26" s="248"/>
      <c r="GBK26" s="248"/>
      <c r="GBL26" s="248"/>
      <c r="GBM26" s="248"/>
      <c r="GBN26" s="248"/>
      <c r="GBO26" s="248"/>
      <c r="GBP26" s="248"/>
      <c r="GBQ26" s="248"/>
      <c r="GBR26" s="248"/>
      <c r="GBS26" s="248"/>
      <c r="GBT26" s="248"/>
      <c r="GBU26" s="248"/>
      <c r="GBV26" s="248"/>
      <c r="GBW26" s="248"/>
      <c r="GBX26" s="248"/>
      <c r="GBY26" s="248"/>
      <c r="GBZ26" s="248"/>
      <c r="GCA26" s="248"/>
      <c r="GCB26" s="248"/>
      <c r="GCC26" s="248"/>
      <c r="GCD26" s="248"/>
      <c r="GCE26" s="248"/>
      <c r="GCF26" s="248"/>
      <c r="GCG26" s="248"/>
      <c r="GCH26" s="248"/>
      <c r="GCI26" s="248"/>
      <c r="GCJ26" s="248"/>
      <c r="GCK26" s="248"/>
      <c r="GCL26" s="248"/>
      <c r="GCM26" s="248"/>
      <c r="GCN26" s="248"/>
      <c r="GCO26" s="248"/>
      <c r="GCP26" s="248"/>
      <c r="GCQ26" s="248"/>
      <c r="GCR26" s="248"/>
      <c r="GCS26" s="248"/>
      <c r="GCT26" s="248"/>
      <c r="GCU26" s="248"/>
      <c r="GCV26" s="248"/>
      <c r="GCW26" s="248"/>
      <c r="GCX26" s="248"/>
      <c r="GCY26" s="248"/>
      <c r="GCZ26" s="248"/>
      <c r="GDA26" s="248"/>
      <c r="GDB26" s="248"/>
      <c r="GDC26" s="248"/>
      <c r="GDD26" s="248"/>
      <c r="GDE26" s="248"/>
      <c r="GDF26" s="248"/>
      <c r="GDG26" s="248"/>
      <c r="GDH26" s="248"/>
      <c r="GDI26" s="248"/>
      <c r="GDJ26" s="248"/>
      <c r="GDK26" s="248"/>
      <c r="GDL26" s="248"/>
      <c r="GDM26" s="248"/>
      <c r="GDN26" s="248"/>
      <c r="GDO26" s="248"/>
      <c r="GDP26" s="248"/>
      <c r="GDQ26" s="248"/>
      <c r="GDR26" s="248"/>
      <c r="GDS26" s="248"/>
      <c r="GDT26" s="248"/>
      <c r="GDU26" s="248"/>
      <c r="GDV26" s="248"/>
      <c r="GDW26" s="248"/>
      <c r="GDX26" s="248"/>
      <c r="GDY26" s="248"/>
      <c r="GDZ26" s="248"/>
      <c r="GEA26" s="248"/>
      <c r="GEB26" s="248"/>
      <c r="GEC26" s="248"/>
      <c r="GED26" s="248"/>
      <c r="GEE26" s="248"/>
      <c r="GEF26" s="248"/>
      <c r="GEG26" s="248"/>
      <c r="GEH26" s="248"/>
      <c r="GEI26" s="248"/>
      <c r="GEJ26" s="248"/>
      <c r="GEK26" s="248"/>
      <c r="GEL26" s="248"/>
      <c r="GEM26" s="248"/>
      <c r="GEN26" s="248"/>
      <c r="GEO26" s="248"/>
      <c r="GEP26" s="248"/>
      <c r="GEQ26" s="248"/>
      <c r="GER26" s="248"/>
      <c r="GES26" s="248"/>
      <c r="GET26" s="248"/>
      <c r="GEU26" s="248"/>
      <c r="GEV26" s="248"/>
      <c r="GEW26" s="248"/>
      <c r="GEX26" s="248"/>
      <c r="GEY26" s="248"/>
      <c r="GEZ26" s="248"/>
      <c r="GFA26" s="248"/>
      <c r="GFB26" s="248"/>
      <c r="GFC26" s="248"/>
      <c r="GFD26" s="248"/>
      <c r="GFE26" s="248"/>
      <c r="GFF26" s="248"/>
      <c r="GFG26" s="248"/>
      <c r="GFH26" s="248"/>
      <c r="GFI26" s="248"/>
      <c r="GFJ26" s="248"/>
      <c r="GFK26" s="248"/>
      <c r="GFL26" s="248"/>
      <c r="GFM26" s="248"/>
      <c r="GFN26" s="248"/>
      <c r="GFO26" s="248"/>
      <c r="GFP26" s="248"/>
      <c r="GFQ26" s="248"/>
      <c r="GFR26" s="248"/>
      <c r="GFS26" s="248"/>
      <c r="GFT26" s="248"/>
      <c r="GFU26" s="248"/>
      <c r="GFV26" s="248"/>
      <c r="GFW26" s="248"/>
      <c r="GFX26" s="248"/>
      <c r="GFY26" s="248"/>
      <c r="GFZ26" s="248"/>
      <c r="GGA26" s="248"/>
      <c r="GGB26" s="248"/>
      <c r="GGC26" s="248"/>
      <c r="GGD26" s="248"/>
      <c r="GGE26" s="248"/>
      <c r="GGF26" s="248"/>
      <c r="GGG26" s="248"/>
      <c r="GGH26" s="248"/>
      <c r="GGI26" s="248"/>
      <c r="GGJ26" s="248"/>
      <c r="GGK26" s="248"/>
      <c r="GGL26" s="248"/>
      <c r="GGM26" s="248"/>
      <c r="GGN26" s="248"/>
      <c r="GGO26" s="248"/>
      <c r="GGP26" s="248"/>
      <c r="GGQ26" s="248"/>
      <c r="GGR26" s="248"/>
      <c r="GGS26" s="248"/>
      <c r="GGT26" s="248"/>
      <c r="GGU26" s="248"/>
      <c r="GGV26" s="248"/>
      <c r="GGW26" s="248"/>
      <c r="GGX26" s="248"/>
      <c r="GGY26" s="248"/>
      <c r="GGZ26" s="248"/>
      <c r="GHA26" s="248"/>
      <c r="GHB26" s="248"/>
      <c r="GHC26" s="248"/>
      <c r="GHD26" s="248"/>
      <c r="GHE26" s="248"/>
      <c r="GHF26" s="248"/>
      <c r="GHG26" s="248"/>
      <c r="GHH26" s="248"/>
      <c r="GHI26" s="248"/>
      <c r="GHJ26" s="248"/>
      <c r="GHK26" s="248"/>
      <c r="GHL26" s="248"/>
      <c r="GHM26" s="248"/>
      <c r="GHN26" s="248"/>
      <c r="GHO26" s="248"/>
      <c r="GHP26" s="248"/>
      <c r="GHQ26" s="248"/>
      <c r="GHR26" s="248"/>
      <c r="GHS26" s="248"/>
      <c r="GHT26" s="248"/>
      <c r="GHU26" s="248"/>
      <c r="GHV26" s="248"/>
      <c r="GHW26" s="248"/>
      <c r="GHX26" s="248"/>
      <c r="GHY26" s="248"/>
      <c r="GHZ26" s="248"/>
      <c r="GIA26" s="248"/>
      <c r="GIB26" s="248"/>
      <c r="GIC26" s="248"/>
      <c r="GID26" s="248"/>
      <c r="GIE26" s="248"/>
      <c r="GIF26" s="248"/>
      <c r="GIG26" s="248"/>
      <c r="GIH26" s="248"/>
      <c r="GII26" s="248"/>
      <c r="GIJ26" s="248"/>
      <c r="GIK26" s="248"/>
      <c r="GIL26" s="248"/>
      <c r="GIM26" s="248"/>
      <c r="GIN26" s="248"/>
      <c r="GIO26" s="248"/>
      <c r="GIP26" s="248"/>
      <c r="GIQ26" s="248"/>
      <c r="GIR26" s="248"/>
      <c r="GIS26" s="248"/>
      <c r="GIT26" s="248"/>
      <c r="GIU26" s="248"/>
      <c r="GIV26" s="248"/>
      <c r="GIW26" s="248"/>
      <c r="GIX26" s="248"/>
      <c r="GIY26" s="248"/>
      <c r="GIZ26" s="248"/>
      <c r="GJA26" s="248"/>
      <c r="GJB26" s="248"/>
      <c r="GJC26" s="248"/>
      <c r="GJD26" s="248"/>
      <c r="GJE26" s="248"/>
      <c r="GJF26" s="248"/>
      <c r="GJG26" s="248"/>
      <c r="GJH26" s="248"/>
      <c r="GJI26" s="248"/>
      <c r="GJJ26" s="248"/>
      <c r="GJK26" s="248"/>
      <c r="GJL26" s="248"/>
      <c r="GJM26" s="248"/>
      <c r="GJN26" s="248"/>
      <c r="GJO26" s="248"/>
      <c r="GJP26" s="248"/>
      <c r="GJQ26" s="248"/>
      <c r="GJR26" s="248"/>
      <c r="GJS26" s="248"/>
      <c r="GJT26" s="248"/>
      <c r="GJU26" s="248"/>
      <c r="GJV26" s="248"/>
      <c r="GJW26" s="248"/>
      <c r="GJX26" s="248"/>
      <c r="GJY26" s="248"/>
      <c r="GJZ26" s="248"/>
      <c r="GKA26" s="248"/>
      <c r="GKB26" s="248"/>
      <c r="GKC26" s="248"/>
      <c r="GKD26" s="248"/>
      <c r="GKE26" s="248"/>
      <c r="GKF26" s="248"/>
      <c r="GKG26" s="248"/>
      <c r="GKH26" s="248"/>
      <c r="GKI26" s="248"/>
      <c r="GKJ26" s="248"/>
      <c r="GKK26" s="248"/>
      <c r="GKL26" s="248"/>
      <c r="GKM26" s="248"/>
      <c r="GKN26" s="248"/>
      <c r="GKO26" s="248"/>
      <c r="GKP26" s="248"/>
      <c r="GKQ26" s="248"/>
      <c r="GKR26" s="248"/>
      <c r="GKS26" s="248"/>
      <c r="GKT26" s="248"/>
      <c r="GKU26" s="248"/>
      <c r="GKV26" s="248"/>
      <c r="GKW26" s="248"/>
      <c r="GKX26" s="248"/>
      <c r="GKY26" s="248"/>
      <c r="GKZ26" s="248"/>
      <c r="GLA26" s="248"/>
      <c r="GLB26" s="248"/>
      <c r="GLC26" s="248"/>
      <c r="GLD26" s="248"/>
      <c r="GLE26" s="248"/>
      <c r="GLF26" s="248"/>
      <c r="GLG26" s="248"/>
      <c r="GLH26" s="248"/>
      <c r="GLI26" s="248"/>
      <c r="GLJ26" s="248"/>
      <c r="GLK26" s="248"/>
      <c r="GLL26" s="248"/>
      <c r="GLM26" s="248"/>
      <c r="GLN26" s="248"/>
      <c r="GLO26" s="248"/>
      <c r="GLP26" s="248"/>
      <c r="GLQ26" s="248"/>
      <c r="GLR26" s="248"/>
      <c r="GLS26" s="248"/>
      <c r="GLT26" s="248"/>
      <c r="GLU26" s="248"/>
      <c r="GLV26" s="248"/>
      <c r="GLW26" s="248"/>
      <c r="GLX26" s="248"/>
      <c r="GLY26" s="248"/>
      <c r="GLZ26" s="248"/>
      <c r="GMA26" s="248"/>
      <c r="GMB26" s="248"/>
      <c r="GMC26" s="248"/>
      <c r="GMD26" s="248"/>
      <c r="GME26" s="248"/>
      <c r="GMF26" s="248"/>
      <c r="GMG26" s="248"/>
      <c r="GMH26" s="248"/>
      <c r="GMI26" s="248"/>
      <c r="GMJ26" s="248"/>
      <c r="GMK26" s="248"/>
      <c r="GML26" s="248"/>
      <c r="GMM26" s="248"/>
      <c r="GMN26" s="248"/>
      <c r="GMO26" s="248"/>
      <c r="GMP26" s="248"/>
      <c r="GMQ26" s="248"/>
      <c r="GMR26" s="248"/>
      <c r="GMS26" s="248"/>
      <c r="GMT26" s="248"/>
      <c r="GMU26" s="248"/>
      <c r="GMV26" s="248"/>
      <c r="GMW26" s="248"/>
      <c r="GMX26" s="248"/>
      <c r="GMY26" s="248"/>
      <c r="GMZ26" s="248"/>
      <c r="GNA26" s="248"/>
      <c r="GNB26" s="248"/>
      <c r="GNC26" s="248"/>
      <c r="GND26" s="248"/>
      <c r="GNE26" s="248"/>
      <c r="GNF26" s="248"/>
      <c r="GNG26" s="248"/>
      <c r="GNH26" s="248"/>
      <c r="GNI26" s="248"/>
      <c r="GNJ26" s="248"/>
      <c r="GNK26" s="248"/>
      <c r="GNL26" s="248"/>
      <c r="GNM26" s="248"/>
      <c r="GNN26" s="248"/>
      <c r="GNO26" s="248"/>
      <c r="GNP26" s="248"/>
      <c r="GNQ26" s="248"/>
      <c r="GNR26" s="248"/>
      <c r="GNS26" s="248"/>
      <c r="GNT26" s="248"/>
      <c r="GNU26" s="248"/>
      <c r="GNV26" s="248"/>
      <c r="GNW26" s="248"/>
      <c r="GNX26" s="248"/>
      <c r="GNY26" s="248"/>
      <c r="GNZ26" s="248"/>
      <c r="GOA26" s="248"/>
      <c r="GOB26" s="248"/>
      <c r="GOC26" s="248"/>
      <c r="GOD26" s="248"/>
      <c r="GOE26" s="248"/>
      <c r="GOF26" s="248"/>
      <c r="GOG26" s="248"/>
      <c r="GOH26" s="248"/>
      <c r="GOI26" s="248"/>
      <c r="GOJ26" s="248"/>
      <c r="GOK26" s="248"/>
      <c r="GOL26" s="248"/>
      <c r="GOM26" s="248"/>
      <c r="GON26" s="248"/>
      <c r="GOO26" s="248"/>
      <c r="GOP26" s="248"/>
      <c r="GOQ26" s="248"/>
      <c r="GOR26" s="248"/>
      <c r="GOS26" s="248"/>
      <c r="GOT26" s="248"/>
      <c r="GOU26" s="248"/>
      <c r="GOV26" s="248"/>
      <c r="GOW26" s="248"/>
      <c r="GOX26" s="248"/>
      <c r="GOY26" s="248"/>
      <c r="GOZ26" s="248"/>
      <c r="GPA26" s="248"/>
      <c r="GPB26" s="248"/>
      <c r="GPC26" s="248"/>
      <c r="GPD26" s="248"/>
      <c r="GPE26" s="248"/>
      <c r="GPF26" s="248"/>
      <c r="GPG26" s="248"/>
      <c r="GPH26" s="248"/>
      <c r="GPI26" s="248"/>
      <c r="GPJ26" s="248"/>
      <c r="GPK26" s="248"/>
      <c r="GPL26" s="248"/>
      <c r="GPM26" s="248"/>
      <c r="GPN26" s="248"/>
      <c r="GPO26" s="248"/>
      <c r="GPP26" s="248"/>
      <c r="GPQ26" s="248"/>
      <c r="GPR26" s="248"/>
      <c r="GPS26" s="248"/>
      <c r="GPT26" s="248"/>
      <c r="GPU26" s="248"/>
      <c r="GPV26" s="248"/>
      <c r="GPW26" s="248"/>
      <c r="GPX26" s="248"/>
      <c r="GPY26" s="248"/>
      <c r="GPZ26" s="248"/>
      <c r="GQA26" s="248"/>
      <c r="GQB26" s="248"/>
      <c r="GQC26" s="248"/>
      <c r="GQD26" s="248"/>
      <c r="GQE26" s="248"/>
      <c r="GQF26" s="248"/>
      <c r="GQG26" s="248"/>
      <c r="GQH26" s="248"/>
      <c r="GQI26" s="248"/>
      <c r="GQJ26" s="248"/>
      <c r="GQK26" s="248"/>
      <c r="GQL26" s="248"/>
      <c r="GQM26" s="248"/>
      <c r="GQN26" s="248"/>
      <c r="GQO26" s="248"/>
      <c r="GQP26" s="248"/>
      <c r="GQQ26" s="248"/>
      <c r="GQR26" s="248"/>
      <c r="GQS26" s="248"/>
      <c r="GQT26" s="248"/>
      <c r="GQU26" s="248"/>
      <c r="GQV26" s="248"/>
      <c r="GQW26" s="248"/>
      <c r="GQX26" s="248"/>
      <c r="GQY26" s="248"/>
      <c r="GQZ26" s="248"/>
      <c r="GRA26" s="248"/>
      <c r="GRB26" s="248"/>
      <c r="GRC26" s="248"/>
      <c r="GRD26" s="248"/>
      <c r="GRE26" s="248"/>
      <c r="GRF26" s="248"/>
      <c r="GRG26" s="248"/>
      <c r="GRH26" s="248"/>
      <c r="GRI26" s="248"/>
      <c r="GRJ26" s="248"/>
      <c r="GRK26" s="248"/>
      <c r="GRL26" s="248"/>
      <c r="GRM26" s="248"/>
      <c r="GRN26" s="248"/>
      <c r="GRO26" s="248"/>
      <c r="GRP26" s="248"/>
      <c r="GRQ26" s="248"/>
      <c r="GRR26" s="248"/>
      <c r="GRS26" s="248"/>
      <c r="GRT26" s="248"/>
      <c r="GRU26" s="248"/>
      <c r="GRV26" s="248"/>
      <c r="GRW26" s="248"/>
      <c r="GRX26" s="248"/>
      <c r="GRY26" s="248"/>
      <c r="GRZ26" s="248"/>
      <c r="GSA26" s="248"/>
      <c r="GSB26" s="248"/>
      <c r="GSC26" s="248"/>
      <c r="GSD26" s="248"/>
      <c r="GSE26" s="248"/>
      <c r="GSF26" s="248"/>
      <c r="GSG26" s="248"/>
      <c r="GSH26" s="248"/>
      <c r="GSI26" s="248"/>
      <c r="GSJ26" s="248"/>
      <c r="GSK26" s="248"/>
      <c r="GSL26" s="248"/>
      <c r="GSM26" s="248"/>
      <c r="GSN26" s="248"/>
      <c r="GSO26" s="248"/>
      <c r="GSP26" s="248"/>
      <c r="GSQ26" s="248"/>
      <c r="GSR26" s="248"/>
      <c r="GSS26" s="248"/>
      <c r="GST26" s="248"/>
      <c r="GSU26" s="248"/>
      <c r="GSV26" s="248"/>
      <c r="GSW26" s="248"/>
      <c r="GSX26" s="248"/>
      <c r="GSY26" s="248"/>
      <c r="GSZ26" s="248"/>
      <c r="GTA26" s="248"/>
      <c r="GTB26" s="248"/>
      <c r="GTC26" s="248"/>
      <c r="GTD26" s="248"/>
      <c r="GTE26" s="248"/>
      <c r="GTF26" s="248"/>
      <c r="GTG26" s="248"/>
      <c r="GTH26" s="248"/>
      <c r="GTI26" s="248"/>
      <c r="GTJ26" s="248"/>
      <c r="GTK26" s="248"/>
      <c r="GTL26" s="248"/>
      <c r="GTM26" s="248"/>
      <c r="GTN26" s="248"/>
      <c r="GTO26" s="248"/>
      <c r="GTP26" s="248"/>
      <c r="GTQ26" s="248"/>
      <c r="GTR26" s="248"/>
      <c r="GTS26" s="248"/>
      <c r="GTT26" s="248"/>
      <c r="GTU26" s="248"/>
      <c r="GTV26" s="248"/>
      <c r="GTW26" s="248"/>
      <c r="GTX26" s="248"/>
      <c r="GTY26" s="248"/>
      <c r="GTZ26" s="248"/>
      <c r="GUA26" s="248"/>
      <c r="GUB26" s="248"/>
      <c r="GUC26" s="248"/>
      <c r="GUD26" s="248"/>
      <c r="GUE26" s="248"/>
      <c r="GUF26" s="248"/>
      <c r="GUG26" s="248"/>
      <c r="GUH26" s="248"/>
      <c r="GUI26" s="248"/>
      <c r="GUJ26" s="248"/>
      <c r="GUK26" s="248"/>
      <c r="GUL26" s="248"/>
      <c r="GUM26" s="248"/>
      <c r="GUN26" s="248"/>
      <c r="GUO26" s="248"/>
      <c r="GUP26" s="248"/>
      <c r="GUQ26" s="248"/>
      <c r="GUR26" s="248"/>
      <c r="GUS26" s="248"/>
      <c r="GUT26" s="248"/>
      <c r="GUU26" s="248"/>
      <c r="GUV26" s="248"/>
      <c r="GUW26" s="248"/>
      <c r="GUX26" s="248"/>
      <c r="GUY26" s="248"/>
      <c r="GUZ26" s="248"/>
      <c r="GVA26" s="248"/>
      <c r="GVB26" s="248"/>
      <c r="GVC26" s="248"/>
      <c r="GVD26" s="248"/>
      <c r="GVE26" s="248"/>
      <c r="GVF26" s="248"/>
      <c r="GVG26" s="248"/>
      <c r="GVH26" s="248"/>
      <c r="GVI26" s="248"/>
      <c r="GVJ26" s="248"/>
      <c r="GVK26" s="248"/>
      <c r="GVL26" s="248"/>
      <c r="GVM26" s="248"/>
      <c r="GVN26" s="248"/>
      <c r="GVO26" s="248"/>
      <c r="GVP26" s="248"/>
      <c r="GVQ26" s="248"/>
      <c r="GVR26" s="248"/>
      <c r="GVS26" s="248"/>
      <c r="GVT26" s="248"/>
      <c r="GVU26" s="248"/>
      <c r="GVV26" s="248"/>
      <c r="GVW26" s="248"/>
      <c r="GVX26" s="248"/>
      <c r="GVY26" s="248"/>
      <c r="GVZ26" s="248"/>
      <c r="GWA26" s="248"/>
      <c r="GWB26" s="248"/>
      <c r="GWC26" s="248"/>
      <c r="GWD26" s="248"/>
      <c r="GWE26" s="248"/>
      <c r="GWF26" s="248"/>
      <c r="GWG26" s="248"/>
      <c r="GWH26" s="248"/>
      <c r="GWI26" s="248"/>
      <c r="GWJ26" s="248"/>
      <c r="GWK26" s="248"/>
      <c r="GWL26" s="248"/>
      <c r="GWM26" s="248"/>
      <c r="GWN26" s="248"/>
      <c r="GWO26" s="248"/>
      <c r="GWP26" s="248"/>
      <c r="GWQ26" s="248"/>
      <c r="GWR26" s="248"/>
      <c r="GWS26" s="248"/>
      <c r="GWT26" s="248"/>
      <c r="GWU26" s="248"/>
      <c r="GWV26" s="248"/>
      <c r="GWW26" s="248"/>
      <c r="GWX26" s="248"/>
      <c r="GWY26" s="248"/>
      <c r="GWZ26" s="248"/>
      <c r="GXA26" s="248"/>
      <c r="GXB26" s="248"/>
      <c r="GXC26" s="248"/>
      <c r="GXD26" s="248"/>
      <c r="GXE26" s="248"/>
      <c r="GXF26" s="248"/>
      <c r="GXG26" s="248"/>
      <c r="GXH26" s="248"/>
      <c r="GXI26" s="248"/>
      <c r="GXJ26" s="248"/>
      <c r="GXK26" s="248"/>
      <c r="GXL26" s="248"/>
      <c r="GXM26" s="248"/>
      <c r="GXN26" s="248"/>
      <c r="GXO26" s="248"/>
      <c r="GXP26" s="248"/>
      <c r="GXQ26" s="248"/>
      <c r="GXR26" s="248"/>
      <c r="GXS26" s="248"/>
      <c r="GXT26" s="248"/>
      <c r="GXU26" s="248"/>
      <c r="GXV26" s="248"/>
      <c r="GXW26" s="248"/>
      <c r="GXX26" s="248"/>
      <c r="GXY26" s="248"/>
      <c r="GXZ26" s="248"/>
      <c r="GYA26" s="248"/>
      <c r="GYB26" s="248"/>
      <c r="GYC26" s="248"/>
      <c r="GYD26" s="248"/>
      <c r="GYE26" s="248"/>
      <c r="GYF26" s="248"/>
      <c r="GYG26" s="248"/>
      <c r="GYH26" s="248"/>
      <c r="GYI26" s="248"/>
      <c r="GYJ26" s="248"/>
      <c r="GYK26" s="248"/>
      <c r="GYL26" s="248"/>
      <c r="GYM26" s="248"/>
      <c r="GYN26" s="248"/>
      <c r="GYO26" s="248"/>
      <c r="GYP26" s="248"/>
      <c r="GYQ26" s="248"/>
      <c r="GYR26" s="248"/>
      <c r="GYS26" s="248"/>
      <c r="GYT26" s="248"/>
      <c r="GYU26" s="248"/>
      <c r="GYV26" s="248"/>
      <c r="GYW26" s="248"/>
      <c r="GYX26" s="248"/>
      <c r="GYY26" s="248"/>
      <c r="GYZ26" s="248"/>
      <c r="GZA26" s="248"/>
      <c r="GZB26" s="248"/>
      <c r="GZC26" s="248"/>
      <c r="GZD26" s="248"/>
      <c r="GZE26" s="248"/>
      <c r="GZF26" s="248"/>
      <c r="GZG26" s="248"/>
      <c r="GZH26" s="248"/>
      <c r="GZI26" s="248"/>
      <c r="GZJ26" s="248"/>
      <c r="GZK26" s="248"/>
      <c r="GZL26" s="248"/>
      <c r="GZM26" s="248"/>
      <c r="GZN26" s="248"/>
      <c r="GZO26" s="248"/>
      <c r="GZP26" s="248"/>
      <c r="GZQ26" s="248"/>
      <c r="GZR26" s="248"/>
      <c r="GZS26" s="248"/>
      <c r="GZT26" s="248"/>
      <c r="GZU26" s="248"/>
      <c r="GZV26" s="248"/>
      <c r="GZW26" s="248"/>
      <c r="GZX26" s="248"/>
      <c r="GZY26" s="248"/>
      <c r="GZZ26" s="248"/>
      <c r="HAA26" s="248"/>
      <c r="HAB26" s="248"/>
      <c r="HAC26" s="248"/>
      <c r="HAD26" s="248"/>
      <c r="HAE26" s="248"/>
      <c r="HAF26" s="248"/>
      <c r="HAG26" s="248"/>
      <c r="HAH26" s="248"/>
      <c r="HAI26" s="248"/>
      <c r="HAJ26" s="248"/>
      <c r="HAK26" s="248"/>
      <c r="HAL26" s="248"/>
      <c r="HAM26" s="248"/>
      <c r="HAN26" s="248"/>
      <c r="HAO26" s="248"/>
      <c r="HAP26" s="248"/>
      <c r="HAQ26" s="248"/>
      <c r="HAR26" s="248"/>
      <c r="HAS26" s="248"/>
      <c r="HAT26" s="248"/>
      <c r="HAU26" s="248"/>
      <c r="HAV26" s="248"/>
      <c r="HAW26" s="248"/>
      <c r="HAX26" s="248"/>
      <c r="HAY26" s="248"/>
      <c r="HAZ26" s="248"/>
      <c r="HBA26" s="248"/>
      <c r="HBB26" s="248"/>
      <c r="HBC26" s="248"/>
      <c r="HBD26" s="248"/>
      <c r="HBE26" s="248"/>
      <c r="HBF26" s="248"/>
      <c r="HBG26" s="248"/>
      <c r="HBH26" s="248"/>
      <c r="HBI26" s="248"/>
      <c r="HBJ26" s="248"/>
      <c r="HBK26" s="248"/>
      <c r="HBL26" s="248"/>
      <c r="HBM26" s="248"/>
      <c r="HBN26" s="248"/>
      <c r="HBO26" s="248"/>
      <c r="HBP26" s="248"/>
      <c r="HBQ26" s="248"/>
      <c r="HBR26" s="248"/>
      <c r="HBS26" s="248"/>
      <c r="HBT26" s="248"/>
      <c r="HBU26" s="248"/>
      <c r="HBV26" s="248"/>
      <c r="HBW26" s="248"/>
      <c r="HBX26" s="248"/>
      <c r="HBY26" s="248"/>
      <c r="HBZ26" s="248"/>
      <c r="HCA26" s="248"/>
      <c r="HCB26" s="248"/>
      <c r="HCC26" s="248"/>
      <c r="HCD26" s="248"/>
      <c r="HCE26" s="248"/>
      <c r="HCF26" s="248"/>
      <c r="HCG26" s="248"/>
      <c r="HCH26" s="248"/>
      <c r="HCI26" s="248"/>
      <c r="HCJ26" s="248"/>
      <c r="HCK26" s="248"/>
      <c r="HCL26" s="248"/>
      <c r="HCM26" s="248"/>
      <c r="HCN26" s="248"/>
      <c r="HCO26" s="248"/>
      <c r="HCP26" s="248"/>
      <c r="HCQ26" s="248"/>
      <c r="HCR26" s="248"/>
      <c r="HCS26" s="248"/>
      <c r="HCT26" s="248"/>
      <c r="HCU26" s="248"/>
      <c r="HCV26" s="248"/>
      <c r="HCW26" s="248"/>
      <c r="HCX26" s="248"/>
      <c r="HCY26" s="248"/>
      <c r="HCZ26" s="248"/>
      <c r="HDA26" s="248"/>
      <c r="HDB26" s="248"/>
      <c r="HDC26" s="248"/>
      <c r="HDD26" s="248"/>
      <c r="HDE26" s="248"/>
      <c r="HDF26" s="248"/>
      <c r="HDG26" s="248"/>
      <c r="HDH26" s="248"/>
      <c r="HDI26" s="248"/>
      <c r="HDJ26" s="248"/>
      <c r="HDK26" s="248"/>
      <c r="HDL26" s="248"/>
      <c r="HDM26" s="248"/>
      <c r="HDN26" s="248"/>
      <c r="HDO26" s="248"/>
      <c r="HDP26" s="248"/>
      <c r="HDQ26" s="248"/>
      <c r="HDR26" s="248"/>
      <c r="HDS26" s="248"/>
      <c r="HDT26" s="248"/>
      <c r="HDU26" s="248"/>
      <c r="HDV26" s="248"/>
      <c r="HDW26" s="248"/>
      <c r="HDX26" s="248"/>
      <c r="HDY26" s="248"/>
      <c r="HDZ26" s="248"/>
      <c r="HEA26" s="248"/>
      <c r="HEB26" s="248"/>
      <c r="HEC26" s="248"/>
      <c r="HED26" s="248"/>
      <c r="HEE26" s="248"/>
      <c r="HEF26" s="248"/>
      <c r="HEG26" s="248"/>
      <c r="HEH26" s="248"/>
      <c r="HEI26" s="248"/>
      <c r="HEJ26" s="248"/>
      <c r="HEK26" s="248"/>
      <c r="HEL26" s="248"/>
      <c r="HEM26" s="248"/>
      <c r="HEN26" s="248"/>
      <c r="HEO26" s="248"/>
      <c r="HEP26" s="248"/>
      <c r="HEQ26" s="248"/>
      <c r="HER26" s="248"/>
      <c r="HES26" s="248"/>
      <c r="HET26" s="248"/>
      <c r="HEU26" s="248"/>
      <c r="HEV26" s="248"/>
      <c r="HEW26" s="248"/>
      <c r="HEX26" s="248"/>
      <c r="HEY26" s="248"/>
      <c r="HEZ26" s="248"/>
      <c r="HFA26" s="248"/>
      <c r="HFB26" s="248"/>
      <c r="HFC26" s="248"/>
      <c r="HFD26" s="248"/>
      <c r="HFE26" s="248"/>
      <c r="HFF26" s="248"/>
      <c r="HFG26" s="248"/>
      <c r="HFH26" s="248"/>
      <c r="HFI26" s="248"/>
      <c r="HFJ26" s="248"/>
      <c r="HFK26" s="248"/>
      <c r="HFL26" s="248"/>
      <c r="HFM26" s="248"/>
      <c r="HFN26" s="248"/>
      <c r="HFO26" s="248"/>
      <c r="HFP26" s="248"/>
      <c r="HFQ26" s="248"/>
      <c r="HFR26" s="248"/>
      <c r="HFS26" s="248"/>
      <c r="HFT26" s="248"/>
      <c r="HFU26" s="248"/>
      <c r="HFV26" s="248"/>
      <c r="HFW26" s="248"/>
      <c r="HFX26" s="248"/>
      <c r="HFY26" s="248"/>
      <c r="HFZ26" s="248"/>
      <c r="HGA26" s="248"/>
      <c r="HGB26" s="248"/>
      <c r="HGC26" s="248"/>
      <c r="HGD26" s="248"/>
      <c r="HGE26" s="248"/>
      <c r="HGF26" s="248"/>
      <c r="HGG26" s="248"/>
      <c r="HGH26" s="248"/>
      <c r="HGI26" s="248"/>
      <c r="HGJ26" s="248"/>
      <c r="HGK26" s="248"/>
      <c r="HGL26" s="248"/>
      <c r="HGM26" s="248"/>
      <c r="HGN26" s="248"/>
      <c r="HGO26" s="248"/>
      <c r="HGP26" s="248"/>
      <c r="HGQ26" s="248"/>
      <c r="HGR26" s="248"/>
      <c r="HGS26" s="248"/>
      <c r="HGT26" s="248"/>
      <c r="HGU26" s="248"/>
      <c r="HGV26" s="248"/>
      <c r="HGW26" s="248"/>
      <c r="HGX26" s="248"/>
      <c r="HGY26" s="248"/>
      <c r="HGZ26" s="248"/>
      <c r="HHA26" s="248"/>
      <c r="HHB26" s="248"/>
      <c r="HHC26" s="248"/>
      <c r="HHD26" s="248"/>
      <c r="HHE26" s="248"/>
      <c r="HHF26" s="248"/>
      <c r="HHG26" s="248"/>
      <c r="HHH26" s="248"/>
      <c r="HHI26" s="248"/>
      <c r="HHJ26" s="248"/>
      <c r="HHK26" s="248"/>
      <c r="HHL26" s="248"/>
      <c r="HHM26" s="248"/>
      <c r="HHN26" s="248"/>
      <c r="HHO26" s="248"/>
      <c r="HHP26" s="248"/>
      <c r="HHQ26" s="248"/>
      <c r="HHR26" s="248"/>
      <c r="HHS26" s="248"/>
      <c r="HHT26" s="248"/>
      <c r="HHU26" s="248"/>
      <c r="HHV26" s="248"/>
      <c r="HHW26" s="248"/>
      <c r="HHX26" s="248"/>
      <c r="HHY26" s="248"/>
      <c r="HHZ26" s="248"/>
      <c r="HIA26" s="248"/>
      <c r="HIB26" s="248"/>
      <c r="HIC26" s="248"/>
      <c r="HID26" s="248"/>
      <c r="HIE26" s="248"/>
      <c r="HIF26" s="248"/>
      <c r="HIG26" s="248"/>
      <c r="HIH26" s="248"/>
      <c r="HII26" s="248"/>
      <c r="HIJ26" s="248"/>
      <c r="HIK26" s="248"/>
      <c r="HIL26" s="248"/>
      <c r="HIM26" s="248"/>
      <c r="HIN26" s="248"/>
      <c r="HIO26" s="248"/>
      <c r="HIP26" s="248"/>
      <c r="HIQ26" s="248"/>
      <c r="HIR26" s="248"/>
      <c r="HIS26" s="248"/>
      <c r="HIT26" s="248"/>
      <c r="HIU26" s="248"/>
      <c r="HIV26" s="248"/>
      <c r="HIW26" s="248"/>
      <c r="HIX26" s="248"/>
      <c r="HIY26" s="248"/>
      <c r="HIZ26" s="248"/>
      <c r="HJA26" s="248"/>
      <c r="HJB26" s="248"/>
      <c r="HJC26" s="248"/>
      <c r="HJD26" s="248"/>
      <c r="HJE26" s="248"/>
      <c r="HJF26" s="248"/>
      <c r="HJG26" s="248"/>
      <c r="HJH26" s="248"/>
      <c r="HJI26" s="248"/>
      <c r="HJJ26" s="248"/>
      <c r="HJK26" s="248"/>
      <c r="HJL26" s="248"/>
      <c r="HJM26" s="248"/>
      <c r="HJN26" s="248"/>
      <c r="HJO26" s="248"/>
      <c r="HJP26" s="248"/>
      <c r="HJQ26" s="248"/>
      <c r="HJR26" s="248"/>
      <c r="HJS26" s="248"/>
      <c r="HJT26" s="248"/>
      <c r="HJU26" s="248"/>
      <c r="HJV26" s="248"/>
      <c r="HJW26" s="248"/>
      <c r="HJX26" s="248"/>
      <c r="HJY26" s="248"/>
      <c r="HJZ26" s="248"/>
      <c r="HKA26" s="248"/>
      <c r="HKB26" s="248"/>
      <c r="HKC26" s="248"/>
      <c r="HKD26" s="248"/>
      <c r="HKE26" s="248"/>
      <c r="HKF26" s="248"/>
      <c r="HKG26" s="248"/>
      <c r="HKH26" s="248"/>
      <c r="HKI26" s="248"/>
      <c r="HKJ26" s="248"/>
      <c r="HKK26" s="248"/>
      <c r="HKL26" s="248"/>
      <c r="HKM26" s="248"/>
      <c r="HKN26" s="248"/>
      <c r="HKO26" s="248"/>
      <c r="HKP26" s="248"/>
      <c r="HKQ26" s="248"/>
      <c r="HKR26" s="248"/>
      <c r="HKS26" s="248"/>
      <c r="HKT26" s="248"/>
      <c r="HKU26" s="248"/>
      <c r="HKV26" s="248"/>
      <c r="HKW26" s="248"/>
      <c r="HKX26" s="248"/>
      <c r="HKY26" s="248"/>
      <c r="HKZ26" s="248"/>
      <c r="HLA26" s="248"/>
      <c r="HLB26" s="248"/>
      <c r="HLC26" s="248"/>
      <c r="HLD26" s="248"/>
      <c r="HLE26" s="248"/>
      <c r="HLF26" s="248"/>
      <c r="HLG26" s="248"/>
      <c r="HLH26" s="248"/>
      <c r="HLI26" s="248"/>
      <c r="HLJ26" s="248"/>
      <c r="HLK26" s="248"/>
      <c r="HLL26" s="248"/>
      <c r="HLM26" s="248"/>
      <c r="HLN26" s="248"/>
      <c r="HLO26" s="248"/>
      <c r="HLP26" s="248"/>
      <c r="HLQ26" s="248"/>
      <c r="HLR26" s="248"/>
      <c r="HLS26" s="248"/>
      <c r="HLT26" s="248"/>
      <c r="HLU26" s="248"/>
      <c r="HLV26" s="248"/>
      <c r="HLW26" s="248"/>
      <c r="HLX26" s="248"/>
      <c r="HLY26" s="248"/>
      <c r="HLZ26" s="248"/>
      <c r="HMA26" s="248"/>
      <c r="HMB26" s="248"/>
      <c r="HMC26" s="248"/>
      <c r="HMD26" s="248"/>
      <c r="HME26" s="248"/>
      <c r="HMF26" s="248"/>
      <c r="HMG26" s="248"/>
      <c r="HMH26" s="248"/>
      <c r="HMI26" s="248"/>
      <c r="HMJ26" s="248"/>
      <c r="HMK26" s="248"/>
      <c r="HML26" s="248"/>
      <c r="HMM26" s="248"/>
      <c r="HMN26" s="248"/>
      <c r="HMO26" s="248"/>
      <c r="HMP26" s="248"/>
      <c r="HMQ26" s="248"/>
      <c r="HMR26" s="248"/>
      <c r="HMS26" s="248"/>
      <c r="HMT26" s="248"/>
      <c r="HMU26" s="248"/>
      <c r="HMV26" s="248"/>
      <c r="HMW26" s="248"/>
      <c r="HMX26" s="248"/>
      <c r="HMY26" s="248"/>
      <c r="HMZ26" s="248"/>
      <c r="HNA26" s="248"/>
      <c r="HNB26" s="248"/>
      <c r="HNC26" s="248"/>
      <c r="HND26" s="248"/>
      <c r="HNE26" s="248"/>
      <c r="HNF26" s="248"/>
      <c r="HNG26" s="248"/>
      <c r="HNH26" s="248"/>
      <c r="HNI26" s="248"/>
      <c r="HNJ26" s="248"/>
      <c r="HNK26" s="248"/>
      <c r="HNL26" s="248"/>
      <c r="HNM26" s="248"/>
      <c r="HNN26" s="248"/>
      <c r="HNO26" s="248"/>
      <c r="HNP26" s="248"/>
      <c r="HNQ26" s="248"/>
      <c r="HNR26" s="248"/>
      <c r="HNS26" s="248"/>
      <c r="HNT26" s="248"/>
      <c r="HNU26" s="248"/>
      <c r="HNV26" s="248"/>
      <c r="HNW26" s="248"/>
      <c r="HNX26" s="248"/>
      <c r="HNY26" s="248"/>
      <c r="HNZ26" s="248"/>
      <c r="HOA26" s="248"/>
      <c r="HOB26" s="248"/>
      <c r="HOC26" s="248"/>
      <c r="HOD26" s="248"/>
      <c r="HOE26" s="248"/>
      <c r="HOF26" s="248"/>
      <c r="HOG26" s="248"/>
      <c r="HOH26" s="248"/>
      <c r="HOI26" s="248"/>
      <c r="HOJ26" s="248"/>
      <c r="HOK26" s="248"/>
      <c r="HOL26" s="248"/>
      <c r="HOM26" s="248"/>
      <c r="HON26" s="248"/>
      <c r="HOO26" s="248"/>
      <c r="HOP26" s="248"/>
      <c r="HOQ26" s="248"/>
      <c r="HOR26" s="248"/>
      <c r="HOS26" s="248"/>
      <c r="HOT26" s="248"/>
      <c r="HOU26" s="248"/>
      <c r="HOV26" s="248"/>
      <c r="HOW26" s="248"/>
      <c r="HOX26" s="248"/>
      <c r="HOY26" s="248"/>
      <c r="HOZ26" s="248"/>
      <c r="HPA26" s="248"/>
      <c r="HPB26" s="248"/>
      <c r="HPC26" s="248"/>
      <c r="HPD26" s="248"/>
      <c r="HPE26" s="248"/>
      <c r="HPF26" s="248"/>
      <c r="HPG26" s="248"/>
      <c r="HPH26" s="248"/>
      <c r="HPI26" s="248"/>
      <c r="HPJ26" s="248"/>
      <c r="HPK26" s="248"/>
      <c r="HPL26" s="248"/>
      <c r="HPM26" s="248"/>
      <c r="HPN26" s="248"/>
      <c r="HPO26" s="248"/>
      <c r="HPP26" s="248"/>
      <c r="HPQ26" s="248"/>
      <c r="HPR26" s="248"/>
      <c r="HPS26" s="248"/>
      <c r="HPT26" s="248"/>
      <c r="HPU26" s="248"/>
      <c r="HPV26" s="248"/>
      <c r="HPW26" s="248"/>
      <c r="HPX26" s="248"/>
      <c r="HPY26" s="248"/>
      <c r="HPZ26" s="248"/>
      <c r="HQA26" s="248"/>
      <c r="HQB26" s="248"/>
      <c r="HQC26" s="248"/>
      <c r="HQD26" s="248"/>
      <c r="HQE26" s="248"/>
      <c r="HQF26" s="248"/>
      <c r="HQG26" s="248"/>
      <c r="HQH26" s="248"/>
      <c r="HQI26" s="248"/>
      <c r="HQJ26" s="248"/>
      <c r="HQK26" s="248"/>
      <c r="HQL26" s="248"/>
      <c r="HQM26" s="248"/>
      <c r="HQN26" s="248"/>
      <c r="HQO26" s="248"/>
      <c r="HQP26" s="248"/>
      <c r="HQQ26" s="248"/>
      <c r="HQR26" s="248"/>
      <c r="HQS26" s="248"/>
      <c r="HQT26" s="248"/>
      <c r="HQU26" s="248"/>
      <c r="HQV26" s="248"/>
      <c r="HQW26" s="248"/>
      <c r="HQX26" s="248"/>
      <c r="HQY26" s="248"/>
      <c r="HQZ26" s="248"/>
      <c r="HRA26" s="248"/>
      <c r="HRB26" s="248"/>
      <c r="HRC26" s="248"/>
      <c r="HRD26" s="248"/>
      <c r="HRE26" s="248"/>
      <c r="HRF26" s="248"/>
      <c r="HRG26" s="248"/>
      <c r="HRH26" s="248"/>
      <c r="HRI26" s="248"/>
      <c r="HRJ26" s="248"/>
      <c r="HRK26" s="248"/>
      <c r="HRL26" s="248"/>
      <c r="HRM26" s="248"/>
      <c r="HRN26" s="248"/>
      <c r="HRO26" s="248"/>
      <c r="HRP26" s="248"/>
      <c r="HRQ26" s="248"/>
      <c r="HRR26" s="248"/>
      <c r="HRS26" s="248"/>
      <c r="HRT26" s="248"/>
      <c r="HRU26" s="248"/>
      <c r="HRV26" s="248"/>
      <c r="HRW26" s="248"/>
      <c r="HRX26" s="248"/>
      <c r="HRY26" s="248"/>
      <c r="HRZ26" s="248"/>
      <c r="HSA26" s="248"/>
      <c r="HSB26" s="248"/>
      <c r="HSC26" s="248"/>
      <c r="HSD26" s="248"/>
      <c r="HSE26" s="248"/>
      <c r="HSF26" s="248"/>
      <c r="HSG26" s="248"/>
      <c r="HSH26" s="248"/>
      <c r="HSI26" s="248"/>
      <c r="HSJ26" s="248"/>
      <c r="HSK26" s="248"/>
      <c r="HSL26" s="248"/>
      <c r="HSM26" s="248"/>
      <c r="HSN26" s="248"/>
      <c r="HSO26" s="248"/>
      <c r="HSP26" s="248"/>
      <c r="HSQ26" s="248"/>
      <c r="HSR26" s="248"/>
      <c r="HSS26" s="248"/>
      <c r="HST26" s="248"/>
      <c r="HSU26" s="248"/>
      <c r="HSV26" s="248"/>
      <c r="HSW26" s="248"/>
      <c r="HSX26" s="248"/>
      <c r="HSY26" s="248"/>
      <c r="HSZ26" s="248"/>
      <c r="HTA26" s="248"/>
      <c r="HTB26" s="248"/>
      <c r="HTC26" s="248"/>
      <c r="HTD26" s="248"/>
      <c r="HTE26" s="248"/>
      <c r="HTF26" s="248"/>
      <c r="HTG26" s="248"/>
      <c r="HTH26" s="248"/>
      <c r="HTI26" s="248"/>
      <c r="HTJ26" s="248"/>
      <c r="HTK26" s="248"/>
      <c r="HTL26" s="248"/>
      <c r="HTM26" s="248"/>
      <c r="HTN26" s="248"/>
      <c r="HTO26" s="248"/>
      <c r="HTP26" s="248"/>
      <c r="HTQ26" s="248"/>
      <c r="HTR26" s="248"/>
      <c r="HTS26" s="248"/>
      <c r="HTT26" s="248"/>
      <c r="HTU26" s="248"/>
      <c r="HTV26" s="248"/>
      <c r="HTW26" s="248"/>
      <c r="HTX26" s="248"/>
      <c r="HTY26" s="248"/>
      <c r="HTZ26" s="248"/>
      <c r="HUA26" s="248"/>
      <c r="HUB26" s="248"/>
      <c r="HUC26" s="248"/>
      <c r="HUD26" s="248"/>
      <c r="HUE26" s="248"/>
      <c r="HUF26" s="248"/>
      <c r="HUG26" s="248"/>
      <c r="HUH26" s="248"/>
      <c r="HUI26" s="248"/>
      <c r="HUJ26" s="248"/>
      <c r="HUK26" s="248"/>
      <c r="HUL26" s="248"/>
      <c r="HUM26" s="248"/>
      <c r="HUN26" s="248"/>
      <c r="HUO26" s="248"/>
      <c r="HUP26" s="248"/>
      <c r="HUQ26" s="248"/>
      <c r="HUR26" s="248"/>
      <c r="HUS26" s="248"/>
      <c r="HUT26" s="248"/>
      <c r="HUU26" s="248"/>
      <c r="HUV26" s="248"/>
      <c r="HUW26" s="248"/>
      <c r="HUX26" s="248"/>
      <c r="HUY26" s="248"/>
      <c r="HUZ26" s="248"/>
      <c r="HVA26" s="248"/>
      <c r="HVB26" s="248"/>
      <c r="HVC26" s="248"/>
      <c r="HVD26" s="248"/>
      <c r="HVE26" s="248"/>
      <c r="HVF26" s="248"/>
      <c r="HVG26" s="248"/>
      <c r="HVH26" s="248"/>
      <c r="HVI26" s="248"/>
      <c r="HVJ26" s="248"/>
      <c r="HVK26" s="248"/>
      <c r="HVL26" s="248"/>
      <c r="HVM26" s="248"/>
      <c r="HVN26" s="248"/>
      <c r="HVO26" s="248"/>
      <c r="HVP26" s="248"/>
      <c r="HVQ26" s="248"/>
      <c r="HVR26" s="248"/>
      <c r="HVS26" s="248"/>
      <c r="HVT26" s="248"/>
      <c r="HVU26" s="248"/>
      <c r="HVV26" s="248"/>
      <c r="HVW26" s="248"/>
      <c r="HVX26" s="248"/>
      <c r="HVY26" s="248"/>
      <c r="HVZ26" s="248"/>
      <c r="HWA26" s="248"/>
      <c r="HWB26" s="248"/>
      <c r="HWC26" s="248"/>
      <c r="HWD26" s="248"/>
      <c r="HWE26" s="248"/>
      <c r="HWF26" s="248"/>
      <c r="HWG26" s="248"/>
      <c r="HWH26" s="248"/>
      <c r="HWI26" s="248"/>
      <c r="HWJ26" s="248"/>
      <c r="HWK26" s="248"/>
      <c r="HWL26" s="248"/>
      <c r="HWM26" s="248"/>
      <c r="HWN26" s="248"/>
      <c r="HWO26" s="248"/>
      <c r="HWP26" s="248"/>
      <c r="HWQ26" s="248"/>
      <c r="HWR26" s="248"/>
      <c r="HWS26" s="248"/>
      <c r="HWT26" s="248"/>
      <c r="HWU26" s="248"/>
      <c r="HWV26" s="248"/>
      <c r="HWW26" s="248"/>
      <c r="HWX26" s="248"/>
      <c r="HWY26" s="248"/>
      <c r="HWZ26" s="248"/>
      <c r="HXA26" s="248"/>
      <c r="HXB26" s="248"/>
      <c r="HXC26" s="248"/>
      <c r="HXD26" s="248"/>
      <c r="HXE26" s="248"/>
      <c r="HXF26" s="248"/>
      <c r="HXG26" s="248"/>
      <c r="HXH26" s="248"/>
      <c r="HXI26" s="248"/>
      <c r="HXJ26" s="248"/>
      <c r="HXK26" s="248"/>
      <c r="HXL26" s="248"/>
      <c r="HXM26" s="248"/>
      <c r="HXN26" s="248"/>
      <c r="HXO26" s="248"/>
      <c r="HXP26" s="248"/>
      <c r="HXQ26" s="248"/>
      <c r="HXR26" s="248"/>
      <c r="HXS26" s="248"/>
      <c r="HXT26" s="248"/>
      <c r="HXU26" s="248"/>
      <c r="HXV26" s="248"/>
      <c r="HXW26" s="248"/>
      <c r="HXX26" s="248"/>
      <c r="HXY26" s="248"/>
      <c r="HXZ26" s="248"/>
      <c r="HYA26" s="248"/>
      <c r="HYB26" s="248"/>
      <c r="HYC26" s="248"/>
      <c r="HYD26" s="248"/>
      <c r="HYE26" s="248"/>
      <c r="HYF26" s="248"/>
      <c r="HYG26" s="248"/>
      <c r="HYH26" s="248"/>
      <c r="HYI26" s="248"/>
      <c r="HYJ26" s="248"/>
      <c r="HYK26" s="248"/>
      <c r="HYL26" s="248"/>
      <c r="HYM26" s="248"/>
      <c r="HYN26" s="248"/>
      <c r="HYO26" s="248"/>
      <c r="HYP26" s="248"/>
      <c r="HYQ26" s="248"/>
      <c r="HYR26" s="248"/>
      <c r="HYS26" s="248"/>
      <c r="HYT26" s="248"/>
      <c r="HYU26" s="248"/>
      <c r="HYV26" s="248"/>
      <c r="HYW26" s="248"/>
      <c r="HYX26" s="248"/>
      <c r="HYY26" s="248"/>
      <c r="HYZ26" s="248"/>
      <c r="HZA26" s="248"/>
      <c r="HZB26" s="248"/>
      <c r="HZC26" s="248"/>
      <c r="HZD26" s="248"/>
      <c r="HZE26" s="248"/>
      <c r="HZF26" s="248"/>
      <c r="HZG26" s="248"/>
      <c r="HZH26" s="248"/>
      <c r="HZI26" s="248"/>
      <c r="HZJ26" s="248"/>
      <c r="HZK26" s="248"/>
      <c r="HZL26" s="248"/>
      <c r="HZM26" s="248"/>
      <c r="HZN26" s="248"/>
      <c r="HZO26" s="248"/>
      <c r="HZP26" s="248"/>
      <c r="HZQ26" s="248"/>
      <c r="HZR26" s="248"/>
      <c r="HZS26" s="248"/>
      <c r="HZT26" s="248"/>
      <c r="HZU26" s="248"/>
      <c r="HZV26" s="248"/>
      <c r="HZW26" s="248"/>
      <c r="HZX26" s="248"/>
      <c r="HZY26" s="248"/>
      <c r="HZZ26" s="248"/>
      <c r="IAA26" s="248"/>
      <c r="IAB26" s="248"/>
      <c r="IAC26" s="248"/>
      <c r="IAD26" s="248"/>
      <c r="IAE26" s="248"/>
      <c r="IAF26" s="248"/>
      <c r="IAG26" s="248"/>
      <c r="IAH26" s="248"/>
      <c r="IAI26" s="248"/>
      <c r="IAJ26" s="248"/>
      <c r="IAK26" s="248"/>
      <c r="IAL26" s="248"/>
      <c r="IAM26" s="248"/>
      <c r="IAN26" s="248"/>
      <c r="IAO26" s="248"/>
      <c r="IAP26" s="248"/>
      <c r="IAQ26" s="248"/>
      <c r="IAR26" s="248"/>
      <c r="IAS26" s="248"/>
      <c r="IAT26" s="248"/>
      <c r="IAU26" s="248"/>
      <c r="IAV26" s="248"/>
      <c r="IAW26" s="248"/>
      <c r="IAX26" s="248"/>
      <c r="IAY26" s="248"/>
      <c r="IAZ26" s="248"/>
      <c r="IBA26" s="248"/>
      <c r="IBB26" s="248"/>
      <c r="IBC26" s="248"/>
      <c r="IBD26" s="248"/>
      <c r="IBE26" s="248"/>
      <c r="IBF26" s="248"/>
      <c r="IBG26" s="248"/>
      <c r="IBH26" s="248"/>
      <c r="IBI26" s="248"/>
      <c r="IBJ26" s="248"/>
      <c r="IBK26" s="248"/>
      <c r="IBL26" s="248"/>
      <c r="IBM26" s="248"/>
      <c r="IBN26" s="248"/>
      <c r="IBO26" s="248"/>
      <c r="IBP26" s="248"/>
      <c r="IBQ26" s="248"/>
      <c r="IBR26" s="248"/>
      <c r="IBS26" s="248"/>
      <c r="IBT26" s="248"/>
      <c r="IBU26" s="248"/>
      <c r="IBV26" s="248"/>
      <c r="IBW26" s="248"/>
      <c r="IBX26" s="248"/>
      <c r="IBY26" s="248"/>
      <c r="IBZ26" s="248"/>
      <c r="ICA26" s="248"/>
      <c r="ICB26" s="248"/>
      <c r="ICC26" s="248"/>
      <c r="ICD26" s="248"/>
      <c r="ICE26" s="248"/>
      <c r="ICF26" s="248"/>
      <c r="ICG26" s="248"/>
      <c r="ICH26" s="248"/>
      <c r="ICI26" s="248"/>
      <c r="ICJ26" s="248"/>
      <c r="ICK26" s="248"/>
      <c r="ICL26" s="248"/>
      <c r="ICM26" s="248"/>
      <c r="ICN26" s="248"/>
      <c r="ICO26" s="248"/>
      <c r="ICP26" s="248"/>
      <c r="ICQ26" s="248"/>
      <c r="ICR26" s="248"/>
      <c r="ICS26" s="248"/>
      <c r="ICT26" s="248"/>
      <c r="ICU26" s="248"/>
      <c r="ICV26" s="248"/>
      <c r="ICW26" s="248"/>
      <c r="ICX26" s="248"/>
      <c r="ICY26" s="248"/>
      <c r="ICZ26" s="248"/>
      <c r="IDA26" s="248"/>
      <c r="IDB26" s="248"/>
      <c r="IDC26" s="248"/>
      <c r="IDD26" s="248"/>
      <c r="IDE26" s="248"/>
      <c r="IDF26" s="248"/>
      <c r="IDG26" s="248"/>
      <c r="IDH26" s="248"/>
      <c r="IDI26" s="248"/>
      <c r="IDJ26" s="248"/>
      <c r="IDK26" s="248"/>
      <c r="IDL26" s="248"/>
      <c r="IDM26" s="248"/>
      <c r="IDN26" s="248"/>
      <c r="IDO26" s="248"/>
      <c r="IDP26" s="248"/>
      <c r="IDQ26" s="248"/>
      <c r="IDR26" s="248"/>
      <c r="IDS26" s="248"/>
      <c r="IDT26" s="248"/>
      <c r="IDU26" s="248"/>
      <c r="IDV26" s="248"/>
      <c r="IDW26" s="248"/>
      <c r="IDX26" s="248"/>
      <c r="IDY26" s="248"/>
      <c r="IDZ26" s="248"/>
      <c r="IEA26" s="248"/>
      <c r="IEB26" s="248"/>
      <c r="IEC26" s="248"/>
      <c r="IED26" s="248"/>
      <c r="IEE26" s="248"/>
      <c r="IEF26" s="248"/>
      <c r="IEG26" s="248"/>
      <c r="IEH26" s="248"/>
      <c r="IEI26" s="248"/>
      <c r="IEJ26" s="248"/>
      <c r="IEK26" s="248"/>
      <c r="IEL26" s="248"/>
      <c r="IEM26" s="248"/>
      <c r="IEN26" s="248"/>
      <c r="IEO26" s="248"/>
      <c r="IEP26" s="248"/>
      <c r="IEQ26" s="248"/>
      <c r="IER26" s="248"/>
      <c r="IES26" s="248"/>
      <c r="IET26" s="248"/>
      <c r="IEU26" s="248"/>
      <c r="IEV26" s="248"/>
      <c r="IEW26" s="248"/>
      <c r="IEX26" s="248"/>
      <c r="IEY26" s="248"/>
      <c r="IEZ26" s="248"/>
      <c r="IFA26" s="248"/>
      <c r="IFB26" s="248"/>
      <c r="IFC26" s="248"/>
      <c r="IFD26" s="248"/>
      <c r="IFE26" s="248"/>
      <c r="IFF26" s="248"/>
      <c r="IFG26" s="248"/>
      <c r="IFH26" s="248"/>
      <c r="IFI26" s="248"/>
      <c r="IFJ26" s="248"/>
      <c r="IFK26" s="248"/>
      <c r="IFL26" s="248"/>
      <c r="IFM26" s="248"/>
      <c r="IFN26" s="248"/>
      <c r="IFO26" s="248"/>
      <c r="IFP26" s="248"/>
      <c r="IFQ26" s="248"/>
      <c r="IFR26" s="248"/>
      <c r="IFS26" s="248"/>
      <c r="IFT26" s="248"/>
      <c r="IFU26" s="248"/>
      <c r="IFV26" s="248"/>
      <c r="IFW26" s="248"/>
      <c r="IFX26" s="248"/>
      <c r="IFY26" s="248"/>
      <c r="IFZ26" s="248"/>
      <c r="IGA26" s="248"/>
      <c r="IGB26" s="248"/>
      <c r="IGC26" s="248"/>
      <c r="IGD26" s="248"/>
      <c r="IGE26" s="248"/>
      <c r="IGF26" s="248"/>
      <c r="IGG26" s="248"/>
      <c r="IGH26" s="248"/>
      <c r="IGI26" s="248"/>
      <c r="IGJ26" s="248"/>
      <c r="IGK26" s="248"/>
      <c r="IGL26" s="248"/>
      <c r="IGM26" s="248"/>
      <c r="IGN26" s="248"/>
      <c r="IGO26" s="248"/>
      <c r="IGP26" s="248"/>
      <c r="IGQ26" s="248"/>
      <c r="IGR26" s="248"/>
      <c r="IGS26" s="248"/>
      <c r="IGT26" s="248"/>
      <c r="IGU26" s="248"/>
      <c r="IGV26" s="248"/>
      <c r="IGW26" s="248"/>
      <c r="IGX26" s="248"/>
      <c r="IGY26" s="248"/>
      <c r="IGZ26" s="248"/>
      <c r="IHA26" s="248"/>
      <c r="IHB26" s="248"/>
      <c r="IHC26" s="248"/>
      <c r="IHD26" s="248"/>
      <c r="IHE26" s="248"/>
      <c r="IHF26" s="248"/>
      <c r="IHG26" s="248"/>
      <c r="IHH26" s="248"/>
      <c r="IHI26" s="248"/>
      <c r="IHJ26" s="248"/>
      <c r="IHK26" s="248"/>
      <c r="IHL26" s="248"/>
      <c r="IHM26" s="248"/>
      <c r="IHN26" s="248"/>
      <c r="IHO26" s="248"/>
      <c r="IHP26" s="248"/>
      <c r="IHQ26" s="248"/>
      <c r="IHR26" s="248"/>
      <c r="IHS26" s="248"/>
      <c r="IHT26" s="248"/>
      <c r="IHU26" s="248"/>
      <c r="IHV26" s="248"/>
      <c r="IHW26" s="248"/>
      <c r="IHX26" s="248"/>
      <c r="IHY26" s="248"/>
      <c r="IHZ26" s="248"/>
      <c r="IIA26" s="248"/>
      <c r="IIB26" s="248"/>
      <c r="IIC26" s="248"/>
      <c r="IID26" s="248"/>
      <c r="IIE26" s="248"/>
      <c r="IIF26" s="248"/>
      <c r="IIG26" s="248"/>
      <c r="IIH26" s="248"/>
      <c r="III26" s="248"/>
      <c r="IIJ26" s="248"/>
      <c r="IIK26" s="248"/>
      <c r="IIL26" s="248"/>
      <c r="IIM26" s="248"/>
      <c r="IIN26" s="248"/>
      <c r="IIO26" s="248"/>
      <c r="IIP26" s="248"/>
      <c r="IIQ26" s="248"/>
      <c r="IIR26" s="248"/>
      <c r="IIS26" s="248"/>
      <c r="IIT26" s="248"/>
      <c r="IIU26" s="248"/>
      <c r="IIV26" s="248"/>
      <c r="IIW26" s="248"/>
      <c r="IIX26" s="248"/>
      <c r="IIY26" s="248"/>
      <c r="IIZ26" s="248"/>
      <c r="IJA26" s="248"/>
      <c r="IJB26" s="248"/>
      <c r="IJC26" s="248"/>
      <c r="IJD26" s="248"/>
      <c r="IJE26" s="248"/>
      <c r="IJF26" s="248"/>
      <c r="IJG26" s="248"/>
      <c r="IJH26" s="248"/>
      <c r="IJI26" s="248"/>
      <c r="IJJ26" s="248"/>
      <c r="IJK26" s="248"/>
      <c r="IJL26" s="248"/>
      <c r="IJM26" s="248"/>
      <c r="IJN26" s="248"/>
      <c r="IJO26" s="248"/>
      <c r="IJP26" s="248"/>
      <c r="IJQ26" s="248"/>
      <c r="IJR26" s="248"/>
      <c r="IJS26" s="248"/>
      <c r="IJT26" s="248"/>
      <c r="IJU26" s="248"/>
      <c r="IJV26" s="248"/>
      <c r="IJW26" s="248"/>
      <c r="IJX26" s="248"/>
      <c r="IJY26" s="248"/>
      <c r="IJZ26" s="248"/>
      <c r="IKA26" s="248"/>
      <c r="IKB26" s="248"/>
      <c r="IKC26" s="248"/>
      <c r="IKD26" s="248"/>
      <c r="IKE26" s="248"/>
      <c r="IKF26" s="248"/>
      <c r="IKG26" s="248"/>
      <c r="IKH26" s="248"/>
      <c r="IKI26" s="248"/>
      <c r="IKJ26" s="248"/>
      <c r="IKK26" s="248"/>
      <c r="IKL26" s="248"/>
      <c r="IKM26" s="248"/>
      <c r="IKN26" s="248"/>
      <c r="IKO26" s="248"/>
      <c r="IKP26" s="248"/>
      <c r="IKQ26" s="248"/>
      <c r="IKR26" s="248"/>
      <c r="IKS26" s="248"/>
      <c r="IKT26" s="248"/>
      <c r="IKU26" s="248"/>
      <c r="IKV26" s="248"/>
      <c r="IKW26" s="248"/>
      <c r="IKX26" s="248"/>
      <c r="IKY26" s="248"/>
      <c r="IKZ26" s="248"/>
      <c r="ILA26" s="248"/>
      <c r="ILB26" s="248"/>
      <c r="ILC26" s="248"/>
      <c r="ILD26" s="248"/>
      <c r="ILE26" s="248"/>
      <c r="ILF26" s="248"/>
      <c r="ILG26" s="248"/>
      <c r="ILH26" s="248"/>
      <c r="ILI26" s="248"/>
      <c r="ILJ26" s="248"/>
      <c r="ILK26" s="248"/>
      <c r="ILL26" s="248"/>
      <c r="ILM26" s="248"/>
      <c r="ILN26" s="248"/>
      <c r="ILO26" s="248"/>
      <c r="ILP26" s="248"/>
      <c r="ILQ26" s="248"/>
      <c r="ILR26" s="248"/>
      <c r="ILS26" s="248"/>
      <c r="ILT26" s="248"/>
      <c r="ILU26" s="248"/>
      <c r="ILV26" s="248"/>
      <c r="ILW26" s="248"/>
      <c r="ILX26" s="248"/>
      <c r="ILY26" s="248"/>
      <c r="ILZ26" s="248"/>
      <c r="IMA26" s="248"/>
      <c r="IMB26" s="248"/>
      <c r="IMC26" s="248"/>
      <c r="IMD26" s="248"/>
      <c r="IME26" s="248"/>
      <c r="IMF26" s="248"/>
      <c r="IMG26" s="248"/>
      <c r="IMH26" s="248"/>
      <c r="IMI26" s="248"/>
      <c r="IMJ26" s="248"/>
      <c r="IMK26" s="248"/>
      <c r="IML26" s="248"/>
      <c r="IMM26" s="248"/>
      <c r="IMN26" s="248"/>
      <c r="IMO26" s="248"/>
      <c r="IMP26" s="248"/>
      <c r="IMQ26" s="248"/>
      <c r="IMR26" s="248"/>
      <c r="IMS26" s="248"/>
      <c r="IMT26" s="248"/>
      <c r="IMU26" s="248"/>
      <c r="IMV26" s="248"/>
      <c r="IMW26" s="248"/>
      <c r="IMX26" s="248"/>
      <c r="IMY26" s="248"/>
      <c r="IMZ26" s="248"/>
      <c r="INA26" s="248"/>
      <c r="INB26" s="248"/>
      <c r="INC26" s="248"/>
      <c r="IND26" s="248"/>
      <c r="INE26" s="248"/>
      <c r="INF26" s="248"/>
      <c r="ING26" s="248"/>
      <c r="INH26" s="248"/>
      <c r="INI26" s="248"/>
      <c r="INJ26" s="248"/>
      <c r="INK26" s="248"/>
      <c r="INL26" s="248"/>
      <c r="INM26" s="248"/>
      <c r="INN26" s="248"/>
      <c r="INO26" s="248"/>
      <c r="INP26" s="248"/>
      <c r="INQ26" s="248"/>
      <c r="INR26" s="248"/>
      <c r="INS26" s="248"/>
      <c r="INT26" s="248"/>
      <c r="INU26" s="248"/>
      <c r="INV26" s="248"/>
      <c r="INW26" s="248"/>
      <c r="INX26" s="248"/>
      <c r="INY26" s="248"/>
      <c r="INZ26" s="248"/>
      <c r="IOA26" s="248"/>
      <c r="IOB26" s="248"/>
      <c r="IOC26" s="248"/>
      <c r="IOD26" s="248"/>
      <c r="IOE26" s="248"/>
      <c r="IOF26" s="248"/>
      <c r="IOG26" s="248"/>
      <c r="IOH26" s="248"/>
      <c r="IOI26" s="248"/>
      <c r="IOJ26" s="248"/>
      <c r="IOK26" s="248"/>
      <c r="IOL26" s="248"/>
      <c r="IOM26" s="248"/>
      <c r="ION26" s="248"/>
      <c r="IOO26" s="248"/>
      <c r="IOP26" s="248"/>
      <c r="IOQ26" s="248"/>
      <c r="IOR26" s="248"/>
      <c r="IOS26" s="248"/>
      <c r="IOT26" s="248"/>
      <c r="IOU26" s="248"/>
      <c r="IOV26" s="248"/>
      <c r="IOW26" s="248"/>
      <c r="IOX26" s="248"/>
      <c r="IOY26" s="248"/>
      <c r="IOZ26" s="248"/>
      <c r="IPA26" s="248"/>
      <c r="IPB26" s="248"/>
      <c r="IPC26" s="248"/>
      <c r="IPD26" s="248"/>
      <c r="IPE26" s="248"/>
      <c r="IPF26" s="248"/>
      <c r="IPG26" s="248"/>
      <c r="IPH26" s="248"/>
      <c r="IPI26" s="248"/>
      <c r="IPJ26" s="248"/>
      <c r="IPK26" s="248"/>
      <c r="IPL26" s="248"/>
      <c r="IPM26" s="248"/>
      <c r="IPN26" s="248"/>
      <c r="IPO26" s="248"/>
      <c r="IPP26" s="248"/>
      <c r="IPQ26" s="248"/>
      <c r="IPR26" s="248"/>
      <c r="IPS26" s="248"/>
      <c r="IPT26" s="248"/>
      <c r="IPU26" s="248"/>
      <c r="IPV26" s="248"/>
      <c r="IPW26" s="248"/>
      <c r="IPX26" s="248"/>
      <c r="IPY26" s="248"/>
      <c r="IPZ26" s="248"/>
      <c r="IQA26" s="248"/>
      <c r="IQB26" s="248"/>
      <c r="IQC26" s="248"/>
      <c r="IQD26" s="248"/>
      <c r="IQE26" s="248"/>
      <c r="IQF26" s="248"/>
      <c r="IQG26" s="248"/>
      <c r="IQH26" s="248"/>
      <c r="IQI26" s="248"/>
      <c r="IQJ26" s="248"/>
      <c r="IQK26" s="248"/>
      <c r="IQL26" s="248"/>
      <c r="IQM26" s="248"/>
      <c r="IQN26" s="248"/>
      <c r="IQO26" s="248"/>
      <c r="IQP26" s="248"/>
      <c r="IQQ26" s="248"/>
      <c r="IQR26" s="248"/>
      <c r="IQS26" s="248"/>
      <c r="IQT26" s="248"/>
      <c r="IQU26" s="248"/>
      <c r="IQV26" s="248"/>
      <c r="IQW26" s="248"/>
      <c r="IQX26" s="248"/>
      <c r="IQY26" s="248"/>
      <c r="IQZ26" s="248"/>
      <c r="IRA26" s="248"/>
      <c r="IRB26" s="248"/>
      <c r="IRC26" s="248"/>
      <c r="IRD26" s="248"/>
      <c r="IRE26" s="248"/>
      <c r="IRF26" s="248"/>
      <c r="IRG26" s="248"/>
      <c r="IRH26" s="248"/>
      <c r="IRI26" s="248"/>
      <c r="IRJ26" s="248"/>
      <c r="IRK26" s="248"/>
      <c r="IRL26" s="248"/>
      <c r="IRM26" s="248"/>
      <c r="IRN26" s="248"/>
      <c r="IRO26" s="248"/>
      <c r="IRP26" s="248"/>
      <c r="IRQ26" s="248"/>
      <c r="IRR26" s="248"/>
      <c r="IRS26" s="248"/>
      <c r="IRT26" s="248"/>
      <c r="IRU26" s="248"/>
      <c r="IRV26" s="248"/>
      <c r="IRW26" s="248"/>
      <c r="IRX26" s="248"/>
      <c r="IRY26" s="248"/>
      <c r="IRZ26" s="248"/>
      <c r="ISA26" s="248"/>
      <c r="ISB26" s="248"/>
      <c r="ISC26" s="248"/>
      <c r="ISD26" s="248"/>
      <c r="ISE26" s="248"/>
      <c r="ISF26" s="248"/>
      <c r="ISG26" s="248"/>
      <c r="ISH26" s="248"/>
      <c r="ISI26" s="248"/>
      <c r="ISJ26" s="248"/>
      <c r="ISK26" s="248"/>
      <c r="ISL26" s="248"/>
      <c r="ISM26" s="248"/>
      <c r="ISN26" s="248"/>
      <c r="ISO26" s="248"/>
      <c r="ISP26" s="248"/>
      <c r="ISQ26" s="248"/>
      <c r="ISR26" s="248"/>
      <c r="ISS26" s="248"/>
      <c r="IST26" s="248"/>
      <c r="ISU26" s="248"/>
      <c r="ISV26" s="248"/>
      <c r="ISW26" s="248"/>
      <c r="ISX26" s="248"/>
      <c r="ISY26" s="248"/>
      <c r="ISZ26" s="248"/>
      <c r="ITA26" s="248"/>
      <c r="ITB26" s="248"/>
      <c r="ITC26" s="248"/>
      <c r="ITD26" s="248"/>
      <c r="ITE26" s="248"/>
      <c r="ITF26" s="248"/>
      <c r="ITG26" s="248"/>
      <c r="ITH26" s="248"/>
      <c r="ITI26" s="248"/>
      <c r="ITJ26" s="248"/>
      <c r="ITK26" s="248"/>
      <c r="ITL26" s="248"/>
      <c r="ITM26" s="248"/>
      <c r="ITN26" s="248"/>
      <c r="ITO26" s="248"/>
      <c r="ITP26" s="248"/>
      <c r="ITQ26" s="248"/>
      <c r="ITR26" s="248"/>
      <c r="ITS26" s="248"/>
      <c r="ITT26" s="248"/>
      <c r="ITU26" s="248"/>
      <c r="ITV26" s="248"/>
      <c r="ITW26" s="248"/>
      <c r="ITX26" s="248"/>
      <c r="ITY26" s="248"/>
      <c r="ITZ26" s="248"/>
      <c r="IUA26" s="248"/>
      <c r="IUB26" s="248"/>
      <c r="IUC26" s="248"/>
      <c r="IUD26" s="248"/>
      <c r="IUE26" s="248"/>
      <c r="IUF26" s="248"/>
      <c r="IUG26" s="248"/>
      <c r="IUH26" s="248"/>
      <c r="IUI26" s="248"/>
      <c r="IUJ26" s="248"/>
      <c r="IUK26" s="248"/>
      <c r="IUL26" s="248"/>
      <c r="IUM26" s="248"/>
      <c r="IUN26" s="248"/>
      <c r="IUO26" s="248"/>
      <c r="IUP26" s="248"/>
      <c r="IUQ26" s="248"/>
      <c r="IUR26" s="248"/>
      <c r="IUS26" s="248"/>
      <c r="IUT26" s="248"/>
      <c r="IUU26" s="248"/>
      <c r="IUV26" s="248"/>
      <c r="IUW26" s="248"/>
      <c r="IUX26" s="248"/>
      <c r="IUY26" s="248"/>
      <c r="IUZ26" s="248"/>
      <c r="IVA26" s="248"/>
      <c r="IVB26" s="248"/>
      <c r="IVC26" s="248"/>
      <c r="IVD26" s="248"/>
      <c r="IVE26" s="248"/>
      <c r="IVF26" s="248"/>
      <c r="IVG26" s="248"/>
      <c r="IVH26" s="248"/>
      <c r="IVI26" s="248"/>
      <c r="IVJ26" s="248"/>
      <c r="IVK26" s="248"/>
      <c r="IVL26" s="248"/>
      <c r="IVM26" s="248"/>
      <c r="IVN26" s="248"/>
      <c r="IVO26" s="248"/>
      <c r="IVP26" s="248"/>
      <c r="IVQ26" s="248"/>
      <c r="IVR26" s="248"/>
      <c r="IVS26" s="248"/>
      <c r="IVT26" s="248"/>
      <c r="IVU26" s="248"/>
      <c r="IVV26" s="248"/>
      <c r="IVW26" s="248"/>
      <c r="IVX26" s="248"/>
      <c r="IVY26" s="248"/>
      <c r="IVZ26" s="248"/>
      <c r="IWA26" s="248"/>
      <c r="IWB26" s="248"/>
      <c r="IWC26" s="248"/>
      <c r="IWD26" s="248"/>
      <c r="IWE26" s="248"/>
      <c r="IWF26" s="248"/>
      <c r="IWG26" s="248"/>
      <c r="IWH26" s="248"/>
      <c r="IWI26" s="248"/>
      <c r="IWJ26" s="248"/>
      <c r="IWK26" s="248"/>
      <c r="IWL26" s="248"/>
      <c r="IWM26" s="248"/>
      <c r="IWN26" s="248"/>
      <c r="IWO26" s="248"/>
      <c r="IWP26" s="248"/>
      <c r="IWQ26" s="248"/>
      <c r="IWR26" s="248"/>
      <c r="IWS26" s="248"/>
      <c r="IWT26" s="248"/>
      <c r="IWU26" s="248"/>
      <c r="IWV26" s="248"/>
      <c r="IWW26" s="248"/>
      <c r="IWX26" s="248"/>
      <c r="IWY26" s="248"/>
      <c r="IWZ26" s="248"/>
      <c r="IXA26" s="248"/>
      <c r="IXB26" s="248"/>
      <c r="IXC26" s="248"/>
      <c r="IXD26" s="248"/>
      <c r="IXE26" s="248"/>
      <c r="IXF26" s="248"/>
      <c r="IXG26" s="248"/>
      <c r="IXH26" s="248"/>
      <c r="IXI26" s="248"/>
      <c r="IXJ26" s="248"/>
      <c r="IXK26" s="248"/>
      <c r="IXL26" s="248"/>
      <c r="IXM26" s="248"/>
      <c r="IXN26" s="248"/>
      <c r="IXO26" s="248"/>
      <c r="IXP26" s="248"/>
      <c r="IXQ26" s="248"/>
      <c r="IXR26" s="248"/>
      <c r="IXS26" s="248"/>
      <c r="IXT26" s="248"/>
      <c r="IXU26" s="248"/>
      <c r="IXV26" s="248"/>
      <c r="IXW26" s="248"/>
      <c r="IXX26" s="248"/>
      <c r="IXY26" s="248"/>
      <c r="IXZ26" s="248"/>
      <c r="IYA26" s="248"/>
      <c r="IYB26" s="248"/>
      <c r="IYC26" s="248"/>
      <c r="IYD26" s="248"/>
      <c r="IYE26" s="248"/>
      <c r="IYF26" s="248"/>
      <c r="IYG26" s="248"/>
      <c r="IYH26" s="248"/>
      <c r="IYI26" s="248"/>
      <c r="IYJ26" s="248"/>
      <c r="IYK26" s="248"/>
      <c r="IYL26" s="248"/>
      <c r="IYM26" s="248"/>
      <c r="IYN26" s="248"/>
      <c r="IYO26" s="248"/>
      <c r="IYP26" s="248"/>
      <c r="IYQ26" s="248"/>
      <c r="IYR26" s="248"/>
      <c r="IYS26" s="248"/>
      <c r="IYT26" s="248"/>
      <c r="IYU26" s="248"/>
      <c r="IYV26" s="248"/>
      <c r="IYW26" s="248"/>
      <c r="IYX26" s="248"/>
      <c r="IYY26" s="248"/>
      <c r="IYZ26" s="248"/>
      <c r="IZA26" s="248"/>
      <c r="IZB26" s="248"/>
      <c r="IZC26" s="248"/>
      <c r="IZD26" s="248"/>
      <c r="IZE26" s="248"/>
      <c r="IZF26" s="248"/>
      <c r="IZG26" s="248"/>
      <c r="IZH26" s="248"/>
      <c r="IZI26" s="248"/>
      <c r="IZJ26" s="248"/>
      <c r="IZK26" s="248"/>
      <c r="IZL26" s="248"/>
      <c r="IZM26" s="248"/>
      <c r="IZN26" s="248"/>
      <c r="IZO26" s="248"/>
      <c r="IZP26" s="248"/>
      <c r="IZQ26" s="248"/>
      <c r="IZR26" s="248"/>
      <c r="IZS26" s="248"/>
      <c r="IZT26" s="248"/>
      <c r="IZU26" s="248"/>
      <c r="IZV26" s="248"/>
      <c r="IZW26" s="248"/>
      <c r="IZX26" s="248"/>
      <c r="IZY26" s="248"/>
      <c r="IZZ26" s="248"/>
      <c r="JAA26" s="248"/>
      <c r="JAB26" s="248"/>
      <c r="JAC26" s="248"/>
      <c r="JAD26" s="248"/>
      <c r="JAE26" s="248"/>
      <c r="JAF26" s="248"/>
      <c r="JAG26" s="248"/>
      <c r="JAH26" s="248"/>
      <c r="JAI26" s="248"/>
      <c r="JAJ26" s="248"/>
      <c r="JAK26" s="248"/>
      <c r="JAL26" s="248"/>
      <c r="JAM26" s="248"/>
      <c r="JAN26" s="248"/>
      <c r="JAO26" s="248"/>
      <c r="JAP26" s="248"/>
      <c r="JAQ26" s="248"/>
      <c r="JAR26" s="248"/>
      <c r="JAS26" s="248"/>
      <c r="JAT26" s="248"/>
      <c r="JAU26" s="248"/>
      <c r="JAV26" s="248"/>
      <c r="JAW26" s="248"/>
      <c r="JAX26" s="248"/>
      <c r="JAY26" s="248"/>
      <c r="JAZ26" s="248"/>
      <c r="JBA26" s="248"/>
      <c r="JBB26" s="248"/>
      <c r="JBC26" s="248"/>
      <c r="JBD26" s="248"/>
      <c r="JBE26" s="248"/>
      <c r="JBF26" s="248"/>
      <c r="JBG26" s="248"/>
      <c r="JBH26" s="248"/>
      <c r="JBI26" s="248"/>
      <c r="JBJ26" s="248"/>
      <c r="JBK26" s="248"/>
      <c r="JBL26" s="248"/>
      <c r="JBM26" s="248"/>
      <c r="JBN26" s="248"/>
      <c r="JBO26" s="248"/>
      <c r="JBP26" s="248"/>
      <c r="JBQ26" s="248"/>
      <c r="JBR26" s="248"/>
      <c r="JBS26" s="248"/>
      <c r="JBT26" s="248"/>
      <c r="JBU26" s="248"/>
      <c r="JBV26" s="248"/>
      <c r="JBW26" s="248"/>
      <c r="JBX26" s="248"/>
      <c r="JBY26" s="248"/>
      <c r="JBZ26" s="248"/>
      <c r="JCA26" s="248"/>
      <c r="JCB26" s="248"/>
      <c r="JCC26" s="248"/>
      <c r="JCD26" s="248"/>
      <c r="JCE26" s="248"/>
      <c r="JCF26" s="248"/>
      <c r="JCG26" s="248"/>
      <c r="JCH26" s="248"/>
      <c r="JCI26" s="248"/>
      <c r="JCJ26" s="248"/>
      <c r="JCK26" s="248"/>
      <c r="JCL26" s="248"/>
      <c r="JCM26" s="248"/>
      <c r="JCN26" s="248"/>
      <c r="JCO26" s="248"/>
      <c r="JCP26" s="248"/>
      <c r="JCQ26" s="248"/>
      <c r="JCR26" s="248"/>
      <c r="JCS26" s="248"/>
      <c r="JCT26" s="248"/>
      <c r="JCU26" s="248"/>
      <c r="JCV26" s="248"/>
      <c r="JCW26" s="248"/>
      <c r="JCX26" s="248"/>
      <c r="JCY26" s="248"/>
      <c r="JCZ26" s="248"/>
      <c r="JDA26" s="248"/>
      <c r="JDB26" s="248"/>
      <c r="JDC26" s="248"/>
      <c r="JDD26" s="248"/>
      <c r="JDE26" s="248"/>
      <c r="JDF26" s="248"/>
      <c r="JDG26" s="248"/>
      <c r="JDH26" s="248"/>
      <c r="JDI26" s="248"/>
      <c r="JDJ26" s="248"/>
      <c r="JDK26" s="248"/>
      <c r="JDL26" s="248"/>
      <c r="JDM26" s="248"/>
      <c r="JDN26" s="248"/>
      <c r="JDO26" s="248"/>
      <c r="JDP26" s="248"/>
      <c r="JDQ26" s="248"/>
      <c r="JDR26" s="248"/>
      <c r="JDS26" s="248"/>
      <c r="JDT26" s="248"/>
      <c r="JDU26" s="248"/>
      <c r="JDV26" s="248"/>
      <c r="JDW26" s="248"/>
      <c r="JDX26" s="248"/>
      <c r="JDY26" s="248"/>
      <c r="JDZ26" s="248"/>
      <c r="JEA26" s="248"/>
      <c r="JEB26" s="248"/>
      <c r="JEC26" s="248"/>
      <c r="JED26" s="248"/>
      <c r="JEE26" s="248"/>
      <c r="JEF26" s="248"/>
      <c r="JEG26" s="248"/>
      <c r="JEH26" s="248"/>
      <c r="JEI26" s="248"/>
      <c r="JEJ26" s="248"/>
      <c r="JEK26" s="248"/>
      <c r="JEL26" s="248"/>
      <c r="JEM26" s="248"/>
      <c r="JEN26" s="248"/>
      <c r="JEO26" s="248"/>
      <c r="JEP26" s="248"/>
      <c r="JEQ26" s="248"/>
      <c r="JER26" s="248"/>
      <c r="JES26" s="248"/>
      <c r="JET26" s="248"/>
      <c r="JEU26" s="248"/>
      <c r="JEV26" s="248"/>
      <c r="JEW26" s="248"/>
      <c r="JEX26" s="248"/>
      <c r="JEY26" s="248"/>
      <c r="JEZ26" s="248"/>
      <c r="JFA26" s="248"/>
      <c r="JFB26" s="248"/>
      <c r="JFC26" s="248"/>
      <c r="JFD26" s="248"/>
      <c r="JFE26" s="248"/>
      <c r="JFF26" s="248"/>
      <c r="JFG26" s="248"/>
      <c r="JFH26" s="248"/>
      <c r="JFI26" s="248"/>
      <c r="JFJ26" s="248"/>
      <c r="JFK26" s="248"/>
      <c r="JFL26" s="248"/>
      <c r="JFM26" s="248"/>
      <c r="JFN26" s="248"/>
      <c r="JFO26" s="248"/>
      <c r="JFP26" s="248"/>
      <c r="JFQ26" s="248"/>
      <c r="JFR26" s="248"/>
      <c r="JFS26" s="248"/>
      <c r="JFT26" s="248"/>
      <c r="JFU26" s="248"/>
      <c r="JFV26" s="248"/>
      <c r="JFW26" s="248"/>
      <c r="JFX26" s="248"/>
      <c r="JFY26" s="248"/>
      <c r="JFZ26" s="248"/>
      <c r="JGA26" s="248"/>
      <c r="JGB26" s="248"/>
      <c r="JGC26" s="248"/>
      <c r="JGD26" s="248"/>
      <c r="JGE26" s="248"/>
      <c r="JGF26" s="248"/>
      <c r="JGG26" s="248"/>
      <c r="JGH26" s="248"/>
      <c r="JGI26" s="248"/>
      <c r="JGJ26" s="248"/>
      <c r="JGK26" s="248"/>
      <c r="JGL26" s="248"/>
      <c r="JGM26" s="248"/>
      <c r="JGN26" s="248"/>
      <c r="JGO26" s="248"/>
      <c r="JGP26" s="248"/>
      <c r="JGQ26" s="248"/>
      <c r="JGR26" s="248"/>
      <c r="JGS26" s="248"/>
      <c r="JGT26" s="248"/>
      <c r="JGU26" s="248"/>
      <c r="JGV26" s="248"/>
      <c r="JGW26" s="248"/>
      <c r="JGX26" s="248"/>
      <c r="JGY26" s="248"/>
      <c r="JGZ26" s="248"/>
      <c r="JHA26" s="248"/>
      <c r="JHB26" s="248"/>
      <c r="JHC26" s="248"/>
      <c r="JHD26" s="248"/>
      <c r="JHE26" s="248"/>
      <c r="JHF26" s="248"/>
      <c r="JHG26" s="248"/>
      <c r="JHH26" s="248"/>
      <c r="JHI26" s="248"/>
      <c r="JHJ26" s="248"/>
      <c r="JHK26" s="248"/>
      <c r="JHL26" s="248"/>
      <c r="JHM26" s="248"/>
      <c r="JHN26" s="248"/>
      <c r="JHO26" s="248"/>
      <c r="JHP26" s="248"/>
      <c r="JHQ26" s="248"/>
      <c r="JHR26" s="248"/>
      <c r="JHS26" s="248"/>
      <c r="JHT26" s="248"/>
      <c r="JHU26" s="248"/>
      <c r="JHV26" s="248"/>
      <c r="JHW26" s="248"/>
      <c r="JHX26" s="248"/>
      <c r="JHY26" s="248"/>
      <c r="JHZ26" s="248"/>
      <c r="JIA26" s="248"/>
      <c r="JIB26" s="248"/>
      <c r="JIC26" s="248"/>
      <c r="JID26" s="248"/>
      <c r="JIE26" s="248"/>
      <c r="JIF26" s="248"/>
      <c r="JIG26" s="248"/>
      <c r="JIH26" s="248"/>
      <c r="JII26" s="248"/>
      <c r="JIJ26" s="248"/>
      <c r="JIK26" s="248"/>
      <c r="JIL26" s="248"/>
      <c r="JIM26" s="248"/>
      <c r="JIN26" s="248"/>
      <c r="JIO26" s="248"/>
      <c r="JIP26" s="248"/>
      <c r="JIQ26" s="248"/>
      <c r="JIR26" s="248"/>
      <c r="JIS26" s="248"/>
      <c r="JIT26" s="248"/>
      <c r="JIU26" s="248"/>
      <c r="JIV26" s="248"/>
      <c r="JIW26" s="248"/>
      <c r="JIX26" s="248"/>
      <c r="JIY26" s="248"/>
      <c r="JIZ26" s="248"/>
      <c r="JJA26" s="248"/>
      <c r="JJB26" s="248"/>
      <c r="JJC26" s="248"/>
      <c r="JJD26" s="248"/>
      <c r="JJE26" s="248"/>
      <c r="JJF26" s="248"/>
      <c r="JJG26" s="248"/>
      <c r="JJH26" s="248"/>
      <c r="JJI26" s="248"/>
      <c r="JJJ26" s="248"/>
      <c r="JJK26" s="248"/>
      <c r="JJL26" s="248"/>
      <c r="JJM26" s="248"/>
      <c r="JJN26" s="248"/>
      <c r="JJO26" s="248"/>
      <c r="JJP26" s="248"/>
      <c r="JJQ26" s="248"/>
      <c r="JJR26" s="248"/>
      <c r="JJS26" s="248"/>
      <c r="JJT26" s="248"/>
      <c r="JJU26" s="248"/>
      <c r="JJV26" s="248"/>
      <c r="JJW26" s="248"/>
      <c r="JJX26" s="248"/>
      <c r="JJY26" s="248"/>
      <c r="JJZ26" s="248"/>
      <c r="JKA26" s="248"/>
      <c r="JKB26" s="248"/>
      <c r="JKC26" s="248"/>
      <c r="JKD26" s="248"/>
      <c r="JKE26" s="248"/>
      <c r="JKF26" s="248"/>
      <c r="JKG26" s="248"/>
      <c r="JKH26" s="248"/>
      <c r="JKI26" s="248"/>
      <c r="JKJ26" s="248"/>
      <c r="JKK26" s="248"/>
      <c r="JKL26" s="248"/>
      <c r="JKM26" s="248"/>
      <c r="JKN26" s="248"/>
      <c r="JKO26" s="248"/>
      <c r="JKP26" s="248"/>
      <c r="JKQ26" s="248"/>
      <c r="JKR26" s="248"/>
      <c r="JKS26" s="248"/>
      <c r="JKT26" s="248"/>
      <c r="JKU26" s="248"/>
      <c r="JKV26" s="248"/>
      <c r="JKW26" s="248"/>
      <c r="JKX26" s="248"/>
      <c r="JKY26" s="248"/>
      <c r="JKZ26" s="248"/>
      <c r="JLA26" s="248"/>
      <c r="JLB26" s="248"/>
      <c r="JLC26" s="248"/>
      <c r="JLD26" s="248"/>
      <c r="JLE26" s="248"/>
      <c r="JLF26" s="248"/>
      <c r="JLG26" s="248"/>
      <c r="JLH26" s="248"/>
      <c r="JLI26" s="248"/>
      <c r="JLJ26" s="248"/>
      <c r="JLK26" s="248"/>
      <c r="JLL26" s="248"/>
      <c r="JLM26" s="248"/>
      <c r="JLN26" s="248"/>
      <c r="JLO26" s="248"/>
      <c r="JLP26" s="248"/>
      <c r="JLQ26" s="248"/>
      <c r="JLR26" s="248"/>
      <c r="JLS26" s="248"/>
      <c r="JLT26" s="248"/>
      <c r="JLU26" s="248"/>
      <c r="JLV26" s="248"/>
      <c r="JLW26" s="248"/>
      <c r="JLX26" s="248"/>
      <c r="JLY26" s="248"/>
      <c r="JLZ26" s="248"/>
      <c r="JMA26" s="248"/>
      <c r="JMB26" s="248"/>
      <c r="JMC26" s="248"/>
      <c r="JMD26" s="248"/>
      <c r="JME26" s="248"/>
      <c r="JMF26" s="248"/>
      <c r="JMG26" s="248"/>
      <c r="JMH26" s="248"/>
      <c r="JMI26" s="248"/>
      <c r="JMJ26" s="248"/>
      <c r="JMK26" s="248"/>
      <c r="JML26" s="248"/>
      <c r="JMM26" s="248"/>
      <c r="JMN26" s="248"/>
      <c r="JMO26" s="248"/>
      <c r="JMP26" s="248"/>
      <c r="JMQ26" s="248"/>
      <c r="JMR26" s="248"/>
      <c r="JMS26" s="248"/>
      <c r="JMT26" s="248"/>
      <c r="JMU26" s="248"/>
      <c r="JMV26" s="248"/>
      <c r="JMW26" s="248"/>
      <c r="JMX26" s="248"/>
      <c r="JMY26" s="248"/>
      <c r="JMZ26" s="248"/>
      <c r="JNA26" s="248"/>
      <c r="JNB26" s="248"/>
      <c r="JNC26" s="248"/>
      <c r="JND26" s="248"/>
      <c r="JNE26" s="248"/>
      <c r="JNF26" s="248"/>
      <c r="JNG26" s="248"/>
      <c r="JNH26" s="248"/>
      <c r="JNI26" s="248"/>
      <c r="JNJ26" s="248"/>
      <c r="JNK26" s="248"/>
      <c r="JNL26" s="248"/>
      <c r="JNM26" s="248"/>
      <c r="JNN26" s="248"/>
      <c r="JNO26" s="248"/>
      <c r="JNP26" s="248"/>
      <c r="JNQ26" s="248"/>
      <c r="JNR26" s="248"/>
      <c r="JNS26" s="248"/>
      <c r="JNT26" s="248"/>
      <c r="JNU26" s="248"/>
      <c r="JNV26" s="248"/>
      <c r="JNW26" s="248"/>
      <c r="JNX26" s="248"/>
      <c r="JNY26" s="248"/>
      <c r="JNZ26" s="248"/>
      <c r="JOA26" s="248"/>
      <c r="JOB26" s="248"/>
      <c r="JOC26" s="248"/>
      <c r="JOD26" s="248"/>
      <c r="JOE26" s="248"/>
      <c r="JOF26" s="248"/>
      <c r="JOG26" s="248"/>
      <c r="JOH26" s="248"/>
      <c r="JOI26" s="248"/>
      <c r="JOJ26" s="248"/>
      <c r="JOK26" s="248"/>
      <c r="JOL26" s="248"/>
      <c r="JOM26" s="248"/>
      <c r="JON26" s="248"/>
      <c r="JOO26" s="248"/>
      <c r="JOP26" s="248"/>
      <c r="JOQ26" s="248"/>
      <c r="JOR26" s="248"/>
      <c r="JOS26" s="248"/>
      <c r="JOT26" s="248"/>
      <c r="JOU26" s="248"/>
      <c r="JOV26" s="248"/>
      <c r="JOW26" s="248"/>
      <c r="JOX26" s="248"/>
      <c r="JOY26" s="248"/>
      <c r="JOZ26" s="248"/>
      <c r="JPA26" s="248"/>
      <c r="JPB26" s="248"/>
      <c r="JPC26" s="248"/>
      <c r="JPD26" s="248"/>
      <c r="JPE26" s="248"/>
      <c r="JPF26" s="248"/>
      <c r="JPG26" s="248"/>
      <c r="JPH26" s="248"/>
      <c r="JPI26" s="248"/>
      <c r="JPJ26" s="248"/>
      <c r="JPK26" s="248"/>
      <c r="JPL26" s="248"/>
      <c r="JPM26" s="248"/>
      <c r="JPN26" s="248"/>
      <c r="JPO26" s="248"/>
      <c r="JPP26" s="248"/>
      <c r="JPQ26" s="248"/>
      <c r="JPR26" s="248"/>
      <c r="JPS26" s="248"/>
      <c r="JPT26" s="248"/>
      <c r="JPU26" s="248"/>
      <c r="JPV26" s="248"/>
      <c r="JPW26" s="248"/>
      <c r="JPX26" s="248"/>
      <c r="JPY26" s="248"/>
      <c r="JPZ26" s="248"/>
      <c r="JQA26" s="248"/>
      <c r="JQB26" s="248"/>
      <c r="JQC26" s="248"/>
      <c r="JQD26" s="248"/>
      <c r="JQE26" s="248"/>
      <c r="JQF26" s="248"/>
      <c r="JQG26" s="248"/>
      <c r="JQH26" s="248"/>
      <c r="JQI26" s="248"/>
      <c r="JQJ26" s="248"/>
      <c r="JQK26" s="248"/>
      <c r="JQL26" s="248"/>
      <c r="JQM26" s="248"/>
      <c r="JQN26" s="248"/>
      <c r="JQO26" s="248"/>
      <c r="JQP26" s="248"/>
      <c r="JQQ26" s="248"/>
      <c r="JQR26" s="248"/>
      <c r="JQS26" s="248"/>
      <c r="JQT26" s="248"/>
      <c r="JQU26" s="248"/>
      <c r="JQV26" s="248"/>
      <c r="JQW26" s="248"/>
      <c r="JQX26" s="248"/>
      <c r="JQY26" s="248"/>
      <c r="JQZ26" s="248"/>
      <c r="JRA26" s="248"/>
      <c r="JRB26" s="248"/>
      <c r="JRC26" s="248"/>
      <c r="JRD26" s="248"/>
      <c r="JRE26" s="248"/>
      <c r="JRF26" s="248"/>
      <c r="JRG26" s="248"/>
      <c r="JRH26" s="248"/>
      <c r="JRI26" s="248"/>
      <c r="JRJ26" s="248"/>
      <c r="JRK26" s="248"/>
      <c r="JRL26" s="248"/>
      <c r="JRM26" s="248"/>
      <c r="JRN26" s="248"/>
      <c r="JRO26" s="248"/>
      <c r="JRP26" s="248"/>
      <c r="JRQ26" s="248"/>
      <c r="JRR26" s="248"/>
      <c r="JRS26" s="248"/>
      <c r="JRT26" s="248"/>
      <c r="JRU26" s="248"/>
      <c r="JRV26" s="248"/>
      <c r="JRW26" s="248"/>
      <c r="JRX26" s="248"/>
      <c r="JRY26" s="248"/>
      <c r="JRZ26" s="248"/>
      <c r="JSA26" s="248"/>
      <c r="JSB26" s="248"/>
      <c r="JSC26" s="248"/>
      <c r="JSD26" s="248"/>
      <c r="JSE26" s="248"/>
      <c r="JSF26" s="248"/>
      <c r="JSG26" s="248"/>
      <c r="JSH26" s="248"/>
      <c r="JSI26" s="248"/>
      <c r="JSJ26" s="248"/>
      <c r="JSK26" s="248"/>
      <c r="JSL26" s="248"/>
      <c r="JSM26" s="248"/>
      <c r="JSN26" s="248"/>
      <c r="JSO26" s="248"/>
      <c r="JSP26" s="248"/>
      <c r="JSQ26" s="248"/>
      <c r="JSR26" s="248"/>
      <c r="JSS26" s="248"/>
      <c r="JST26" s="248"/>
      <c r="JSU26" s="248"/>
      <c r="JSV26" s="248"/>
      <c r="JSW26" s="248"/>
      <c r="JSX26" s="248"/>
      <c r="JSY26" s="248"/>
      <c r="JSZ26" s="248"/>
      <c r="JTA26" s="248"/>
      <c r="JTB26" s="248"/>
      <c r="JTC26" s="248"/>
      <c r="JTD26" s="248"/>
      <c r="JTE26" s="248"/>
      <c r="JTF26" s="248"/>
      <c r="JTG26" s="248"/>
      <c r="JTH26" s="248"/>
      <c r="JTI26" s="248"/>
      <c r="JTJ26" s="248"/>
      <c r="JTK26" s="248"/>
      <c r="JTL26" s="248"/>
      <c r="JTM26" s="248"/>
      <c r="JTN26" s="248"/>
      <c r="JTO26" s="248"/>
      <c r="JTP26" s="248"/>
      <c r="JTQ26" s="248"/>
      <c r="JTR26" s="248"/>
      <c r="JTS26" s="248"/>
      <c r="JTT26" s="248"/>
      <c r="JTU26" s="248"/>
      <c r="JTV26" s="248"/>
      <c r="JTW26" s="248"/>
      <c r="JTX26" s="248"/>
      <c r="JTY26" s="248"/>
      <c r="JTZ26" s="248"/>
      <c r="JUA26" s="248"/>
      <c r="JUB26" s="248"/>
      <c r="JUC26" s="248"/>
      <c r="JUD26" s="248"/>
      <c r="JUE26" s="248"/>
      <c r="JUF26" s="248"/>
      <c r="JUG26" s="248"/>
      <c r="JUH26" s="248"/>
      <c r="JUI26" s="248"/>
      <c r="JUJ26" s="248"/>
      <c r="JUK26" s="248"/>
      <c r="JUL26" s="248"/>
      <c r="JUM26" s="248"/>
      <c r="JUN26" s="248"/>
      <c r="JUO26" s="248"/>
      <c r="JUP26" s="248"/>
      <c r="JUQ26" s="248"/>
      <c r="JUR26" s="248"/>
      <c r="JUS26" s="248"/>
      <c r="JUT26" s="248"/>
      <c r="JUU26" s="248"/>
      <c r="JUV26" s="248"/>
      <c r="JUW26" s="248"/>
      <c r="JUX26" s="248"/>
      <c r="JUY26" s="248"/>
      <c r="JUZ26" s="248"/>
      <c r="JVA26" s="248"/>
      <c r="JVB26" s="248"/>
      <c r="JVC26" s="248"/>
      <c r="JVD26" s="248"/>
      <c r="JVE26" s="248"/>
      <c r="JVF26" s="248"/>
      <c r="JVG26" s="248"/>
      <c r="JVH26" s="248"/>
      <c r="JVI26" s="248"/>
      <c r="JVJ26" s="248"/>
      <c r="JVK26" s="248"/>
      <c r="JVL26" s="248"/>
      <c r="JVM26" s="248"/>
      <c r="JVN26" s="248"/>
      <c r="JVO26" s="248"/>
      <c r="JVP26" s="248"/>
      <c r="JVQ26" s="248"/>
      <c r="JVR26" s="248"/>
      <c r="JVS26" s="248"/>
      <c r="JVT26" s="248"/>
      <c r="JVU26" s="248"/>
      <c r="JVV26" s="248"/>
      <c r="JVW26" s="248"/>
      <c r="JVX26" s="248"/>
      <c r="JVY26" s="248"/>
      <c r="JVZ26" s="248"/>
      <c r="JWA26" s="248"/>
      <c r="JWB26" s="248"/>
      <c r="JWC26" s="248"/>
      <c r="JWD26" s="248"/>
      <c r="JWE26" s="248"/>
      <c r="JWF26" s="248"/>
      <c r="JWG26" s="248"/>
      <c r="JWH26" s="248"/>
      <c r="JWI26" s="248"/>
      <c r="JWJ26" s="248"/>
      <c r="JWK26" s="248"/>
      <c r="JWL26" s="248"/>
      <c r="JWM26" s="248"/>
      <c r="JWN26" s="248"/>
      <c r="JWO26" s="248"/>
      <c r="JWP26" s="248"/>
      <c r="JWQ26" s="248"/>
      <c r="JWR26" s="248"/>
      <c r="JWS26" s="248"/>
      <c r="JWT26" s="248"/>
      <c r="JWU26" s="248"/>
      <c r="JWV26" s="248"/>
      <c r="JWW26" s="248"/>
      <c r="JWX26" s="248"/>
      <c r="JWY26" s="248"/>
      <c r="JWZ26" s="248"/>
      <c r="JXA26" s="248"/>
      <c r="JXB26" s="248"/>
      <c r="JXC26" s="248"/>
      <c r="JXD26" s="248"/>
      <c r="JXE26" s="248"/>
      <c r="JXF26" s="248"/>
      <c r="JXG26" s="248"/>
      <c r="JXH26" s="248"/>
      <c r="JXI26" s="248"/>
      <c r="JXJ26" s="248"/>
      <c r="JXK26" s="248"/>
      <c r="JXL26" s="248"/>
      <c r="JXM26" s="248"/>
      <c r="JXN26" s="248"/>
      <c r="JXO26" s="248"/>
      <c r="JXP26" s="248"/>
      <c r="JXQ26" s="248"/>
      <c r="JXR26" s="248"/>
      <c r="JXS26" s="248"/>
      <c r="JXT26" s="248"/>
      <c r="JXU26" s="248"/>
      <c r="JXV26" s="248"/>
      <c r="JXW26" s="248"/>
      <c r="JXX26" s="248"/>
      <c r="JXY26" s="248"/>
      <c r="JXZ26" s="248"/>
      <c r="JYA26" s="248"/>
      <c r="JYB26" s="248"/>
      <c r="JYC26" s="248"/>
      <c r="JYD26" s="248"/>
      <c r="JYE26" s="248"/>
      <c r="JYF26" s="248"/>
      <c r="JYG26" s="248"/>
      <c r="JYH26" s="248"/>
      <c r="JYI26" s="248"/>
      <c r="JYJ26" s="248"/>
      <c r="JYK26" s="248"/>
      <c r="JYL26" s="248"/>
      <c r="JYM26" s="248"/>
      <c r="JYN26" s="248"/>
      <c r="JYO26" s="248"/>
      <c r="JYP26" s="248"/>
      <c r="JYQ26" s="248"/>
      <c r="JYR26" s="248"/>
      <c r="JYS26" s="248"/>
      <c r="JYT26" s="248"/>
      <c r="JYU26" s="248"/>
      <c r="JYV26" s="248"/>
      <c r="JYW26" s="248"/>
      <c r="JYX26" s="248"/>
      <c r="JYY26" s="248"/>
      <c r="JYZ26" s="248"/>
      <c r="JZA26" s="248"/>
      <c r="JZB26" s="248"/>
      <c r="JZC26" s="248"/>
      <c r="JZD26" s="248"/>
      <c r="JZE26" s="248"/>
      <c r="JZF26" s="248"/>
      <c r="JZG26" s="248"/>
      <c r="JZH26" s="248"/>
      <c r="JZI26" s="248"/>
      <c r="JZJ26" s="248"/>
      <c r="JZK26" s="248"/>
      <c r="JZL26" s="248"/>
      <c r="JZM26" s="248"/>
      <c r="JZN26" s="248"/>
      <c r="JZO26" s="248"/>
      <c r="JZP26" s="248"/>
      <c r="JZQ26" s="248"/>
      <c r="JZR26" s="248"/>
      <c r="JZS26" s="248"/>
      <c r="JZT26" s="248"/>
      <c r="JZU26" s="248"/>
      <c r="JZV26" s="248"/>
      <c r="JZW26" s="248"/>
      <c r="JZX26" s="248"/>
      <c r="JZY26" s="248"/>
      <c r="JZZ26" s="248"/>
      <c r="KAA26" s="248"/>
      <c r="KAB26" s="248"/>
      <c r="KAC26" s="248"/>
      <c r="KAD26" s="248"/>
      <c r="KAE26" s="248"/>
      <c r="KAF26" s="248"/>
      <c r="KAG26" s="248"/>
      <c r="KAH26" s="248"/>
      <c r="KAI26" s="248"/>
      <c r="KAJ26" s="248"/>
      <c r="KAK26" s="248"/>
      <c r="KAL26" s="248"/>
      <c r="KAM26" s="248"/>
      <c r="KAN26" s="248"/>
      <c r="KAO26" s="248"/>
      <c r="KAP26" s="248"/>
      <c r="KAQ26" s="248"/>
      <c r="KAR26" s="248"/>
      <c r="KAS26" s="248"/>
      <c r="KAT26" s="248"/>
      <c r="KAU26" s="248"/>
      <c r="KAV26" s="248"/>
      <c r="KAW26" s="248"/>
      <c r="KAX26" s="248"/>
      <c r="KAY26" s="248"/>
      <c r="KAZ26" s="248"/>
      <c r="KBA26" s="248"/>
      <c r="KBB26" s="248"/>
      <c r="KBC26" s="248"/>
      <c r="KBD26" s="248"/>
      <c r="KBE26" s="248"/>
      <c r="KBF26" s="248"/>
      <c r="KBG26" s="248"/>
      <c r="KBH26" s="248"/>
      <c r="KBI26" s="248"/>
      <c r="KBJ26" s="248"/>
      <c r="KBK26" s="248"/>
      <c r="KBL26" s="248"/>
      <c r="KBM26" s="248"/>
      <c r="KBN26" s="248"/>
      <c r="KBO26" s="248"/>
      <c r="KBP26" s="248"/>
      <c r="KBQ26" s="248"/>
      <c r="KBR26" s="248"/>
      <c r="KBS26" s="248"/>
      <c r="KBT26" s="248"/>
      <c r="KBU26" s="248"/>
      <c r="KBV26" s="248"/>
      <c r="KBW26" s="248"/>
      <c r="KBX26" s="248"/>
      <c r="KBY26" s="248"/>
      <c r="KBZ26" s="248"/>
      <c r="KCA26" s="248"/>
      <c r="KCB26" s="248"/>
      <c r="KCC26" s="248"/>
      <c r="KCD26" s="248"/>
      <c r="KCE26" s="248"/>
      <c r="KCF26" s="248"/>
      <c r="KCG26" s="248"/>
      <c r="KCH26" s="248"/>
      <c r="KCI26" s="248"/>
      <c r="KCJ26" s="248"/>
      <c r="KCK26" s="248"/>
      <c r="KCL26" s="248"/>
      <c r="KCM26" s="248"/>
      <c r="KCN26" s="248"/>
      <c r="KCO26" s="248"/>
      <c r="KCP26" s="248"/>
      <c r="KCQ26" s="248"/>
      <c r="KCR26" s="248"/>
      <c r="KCS26" s="248"/>
      <c r="KCT26" s="248"/>
      <c r="KCU26" s="248"/>
      <c r="KCV26" s="248"/>
      <c r="KCW26" s="248"/>
      <c r="KCX26" s="248"/>
      <c r="KCY26" s="248"/>
      <c r="KCZ26" s="248"/>
      <c r="KDA26" s="248"/>
      <c r="KDB26" s="248"/>
      <c r="KDC26" s="248"/>
      <c r="KDD26" s="248"/>
      <c r="KDE26" s="248"/>
      <c r="KDF26" s="248"/>
      <c r="KDG26" s="248"/>
      <c r="KDH26" s="248"/>
      <c r="KDI26" s="248"/>
      <c r="KDJ26" s="248"/>
      <c r="KDK26" s="248"/>
      <c r="KDL26" s="248"/>
      <c r="KDM26" s="248"/>
      <c r="KDN26" s="248"/>
      <c r="KDO26" s="248"/>
      <c r="KDP26" s="248"/>
      <c r="KDQ26" s="248"/>
      <c r="KDR26" s="248"/>
      <c r="KDS26" s="248"/>
      <c r="KDT26" s="248"/>
      <c r="KDU26" s="248"/>
      <c r="KDV26" s="248"/>
      <c r="KDW26" s="248"/>
      <c r="KDX26" s="248"/>
      <c r="KDY26" s="248"/>
      <c r="KDZ26" s="248"/>
      <c r="KEA26" s="248"/>
      <c r="KEB26" s="248"/>
      <c r="KEC26" s="248"/>
      <c r="KED26" s="248"/>
      <c r="KEE26" s="248"/>
      <c r="KEF26" s="248"/>
      <c r="KEG26" s="248"/>
      <c r="KEH26" s="248"/>
      <c r="KEI26" s="248"/>
      <c r="KEJ26" s="248"/>
      <c r="KEK26" s="248"/>
      <c r="KEL26" s="248"/>
      <c r="KEM26" s="248"/>
      <c r="KEN26" s="248"/>
      <c r="KEO26" s="248"/>
      <c r="KEP26" s="248"/>
      <c r="KEQ26" s="248"/>
      <c r="KER26" s="248"/>
      <c r="KES26" s="248"/>
      <c r="KET26" s="248"/>
      <c r="KEU26" s="248"/>
      <c r="KEV26" s="248"/>
      <c r="KEW26" s="248"/>
      <c r="KEX26" s="248"/>
      <c r="KEY26" s="248"/>
      <c r="KEZ26" s="248"/>
      <c r="KFA26" s="248"/>
      <c r="KFB26" s="248"/>
      <c r="KFC26" s="248"/>
      <c r="KFD26" s="248"/>
      <c r="KFE26" s="248"/>
      <c r="KFF26" s="248"/>
      <c r="KFG26" s="248"/>
      <c r="KFH26" s="248"/>
      <c r="KFI26" s="248"/>
      <c r="KFJ26" s="248"/>
      <c r="KFK26" s="248"/>
      <c r="KFL26" s="248"/>
      <c r="KFM26" s="248"/>
      <c r="KFN26" s="248"/>
      <c r="KFO26" s="248"/>
      <c r="KFP26" s="248"/>
      <c r="KFQ26" s="248"/>
      <c r="KFR26" s="248"/>
      <c r="KFS26" s="248"/>
      <c r="KFT26" s="248"/>
      <c r="KFU26" s="248"/>
      <c r="KFV26" s="248"/>
      <c r="KFW26" s="248"/>
      <c r="KFX26" s="248"/>
      <c r="KFY26" s="248"/>
      <c r="KFZ26" s="248"/>
      <c r="KGA26" s="248"/>
      <c r="KGB26" s="248"/>
      <c r="KGC26" s="248"/>
      <c r="KGD26" s="248"/>
      <c r="KGE26" s="248"/>
      <c r="KGF26" s="248"/>
      <c r="KGG26" s="248"/>
      <c r="KGH26" s="248"/>
      <c r="KGI26" s="248"/>
      <c r="KGJ26" s="248"/>
      <c r="KGK26" s="248"/>
      <c r="KGL26" s="248"/>
      <c r="KGM26" s="248"/>
      <c r="KGN26" s="248"/>
      <c r="KGO26" s="248"/>
      <c r="KGP26" s="248"/>
      <c r="KGQ26" s="248"/>
      <c r="KGR26" s="248"/>
      <c r="KGS26" s="248"/>
      <c r="KGT26" s="248"/>
      <c r="KGU26" s="248"/>
      <c r="KGV26" s="248"/>
      <c r="KGW26" s="248"/>
      <c r="KGX26" s="248"/>
      <c r="KGY26" s="248"/>
      <c r="KGZ26" s="248"/>
      <c r="KHA26" s="248"/>
      <c r="KHB26" s="248"/>
      <c r="KHC26" s="248"/>
      <c r="KHD26" s="248"/>
      <c r="KHE26" s="248"/>
      <c r="KHF26" s="248"/>
      <c r="KHG26" s="248"/>
      <c r="KHH26" s="248"/>
      <c r="KHI26" s="248"/>
      <c r="KHJ26" s="248"/>
      <c r="KHK26" s="248"/>
      <c r="KHL26" s="248"/>
      <c r="KHM26" s="248"/>
      <c r="KHN26" s="248"/>
      <c r="KHO26" s="248"/>
      <c r="KHP26" s="248"/>
      <c r="KHQ26" s="248"/>
      <c r="KHR26" s="248"/>
      <c r="KHS26" s="248"/>
      <c r="KHT26" s="248"/>
      <c r="KHU26" s="248"/>
      <c r="KHV26" s="248"/>
      <c r="KHW26" s="248"/>
      <c r="KHX26" s="248"/>
      <c r="KHY26" s="248"/>
      <c r="KHZ26" s="248"/>
      <c r="KIA26" s="248"/>
      <c r="KIB26" s="248"/>
      <c r="KIC26" s="248"/>
      <c r="KID26" s="248"/>
      <c r="KIE26" s="248"/>
      <c r="KIF26" s="248"/>
      <c r="KIG26" s="248"/>
      <c r="KIH26" s="248"/>
      <c r="KII26" s="248"/>
      <c r="KIJ26" s="248"/>
      <c r="KIK26" s="248"/>
      <c r="KIL26" s="248"/>
      <c r="KIM26" s="248"/>
      <c r="KIN26" s="248"/>
      <c r="KIO26" s="248"/>
      <c r="KIP26" s="248"/>
      <c r="KIQ26" s="248"/>
      <c r="KIR26" s="248"/>
      <c r="KIS26" s="248"/>
      <c r="KIT26" s="248"/>
      <c r="KIU26" s="248"/>
      <c r="KIV26" s="248"/>
      <c r="KIW26" s="248"/>
      <c r="KIX26" s="248"/>
      <c r="KIY26" s="248"/>
      <c r="KIZ26" s="248"/>
      <c r="KJA26" s="248"/>
      <c r="KJB26" s="248"/>
      <c r="KJC26" s="248"/>
      <c r="KJD26" s="248"/>
      <c r="KJE26" s="248"/>
      <c r="KJF26" s="248"/>
      <c r="KJG26" s="248"/>
      <c r="KJH26" s="248"/>
      <c r="KJI26" s="248"/>
      <c r="KJJ26" s="248"/>
      <c r="KJK26" s="248"/>
      <c r="KJL26" s="248"/>
      <c r="KJM26" s="248"/>
      <c r="KJN26" s="248"/>
      <c r="KJO26" s="248"/>
      <c r="KJP26" s="248"/>
      <c r="KJQ26" s="248"/>
      <c r="KJR26" s="248"/>
      <c r="KJS26" s="248"/>
      <c r="KJT26" s="248"/>
      <c r="KJU26" s="248"/>
      <c r="KJV26" s="248"/>
      <c r="KJW26" s="248"/>
      <c r="KJX26" s="248"/>
      <c r="KJY26" s="248"/>
      <c r="KJZ26" s="248"/>
      <c r="KKA26" s="248"/>
      <c r="KKB26" s="248"/>
      <c r="KKC26" s="248"/>
      <c r="KKD26" s="248"/>
      <c r="KKE26" s="248"/>
      <c r="KKF26" s="248"/>
      <c r="KKG26" s="248"/>
      <c r="KKH26" s="248"/>
      <c r="KKI26" s="248"/>
      <c r="KKJ26" s="248"/>
      <c r="KKK26" s="248"/>
      <c r="KKL26" s="248"/>
      <c r="KKM26" s="248"/>
      <c r="KKN26" s="248"/>
      <c r="KKO26" s="248"/>
      <c r="KKP26" s="248"/>
      <c r="KKQ26" s="248"/>
      <c r="KKR26" s="248"/>
      <c r="KKS26" s="248"/>
      <c r="KKT26" s="248"/>
      <c r="KKU26" s="248"/>
      <c r="KKV26" s="248"/>
      <c r="KKW26" s="248"/>
      <c r="KKX26" s="248"/>
      <c r="KKY26" s="248"/>
      <c r="KKZ26" s="248"/>
      <c r="KLA26" s="248"/>
      <c r="KLB26" s="248"/>
      <c r="KLC26" s="248"/>
      <c r="KLD26" s="248"/>
      <c r="KLE26" s="248"/>
      <c r="KLF26" s="248"/>
      <c r="KLG26" s="248"/>
      <c r="KLH26" s="248"/>
      <c r="KLI26" s="248"/>
      <c r="KLJ26" s="248"/>
      <c r="KLK26" s="248"/>
      <c r="KLL26" s="248"/>
      <c r="KLM26" s="248"/>
      <c r="KLN26" s="248"/>
      <c r="KLO26" s="248"/>
      <c r="KLP26" s="248"/>
      <c r="KLQ26" s="248"/>
      <c r="KLR26" s="248"/>
      <c r="KLS26" s="248"/>
      <c r="KLT26" s="248"/>
      <c r="KLU26" s="248"/>
      <c r="KLV26" s="248"/>
      <c r="KLW26" s="248"/>
      <c r="KLX26" s="248"/>
      <c r="KLY26" s="248"/>
      <c r="KLZ26" s="248"/>
      <c r="KMA26" s="248"/>
      <c r="KMB26" s="248"/>
      <c r="KMC26" s="248"/>
      <c r="KMD26" s="248"/>
      <c r="KME26" s="248"/>
      <c r="KMF26" s="248"/>
      <c r="KMG26" s="248"/>
      <c r="KMH26" s="248"/>
      <c r="KMI26" s="248"/>
      <c r="KMJ26" s="248"/>
      <c r="KMK26" s="248"/>
      <c r="KML26" s="248"/>
      <c r="KMM26" s="248"/>
      <c r="KMN26" s="248"/>
      <c r="KMO26" s="248"/>
      <c r="KMP26" s="248"/>
      <c r="KMQ26" s="248"/>
      <c r="KMR26" s="248"/>
      <c r="KMS26" s="248"/>
      <c r="KMT26" s="248"/>
      <c r="KMU26" s="248"/>
      <c r="KMV26" s="248"/>
      <c r="KMW26" s="248"/>
      <c r="KMX26" s="248"/>
      <c r="KMY26" s="248"/>
      <c r="KMZ26" s="248"/>
      <c r="KNA26" s="248"/>
      <c r="KNB26" s="248"/>
      <c r="KNC26" s="248"/>
      <c r="KND26" s="248"/>
      <c r="KNE26" s="248"/>
      <c r="KNF26" s="248"/>
      <c r="KNG26" s="248"/>
      <c r="KNH26" s="248"/>
      <c r="KNI26" s="248"/>
      <c r="KNJ26" s="248"/>
      <c r="KNK26" s="248"/>
      <c r="KNL26" s="248"/>
      <c r="KNM26" s="248"/>
      <c r="KNN26" s="248"/>
      <c r="KNO26" s="248"/>
      <c r="KNP26" s="248"/>
      <c r="KNQ26" s="248"/>
      <c r="KNR26" s="248"/>
      <c r="KNS26" s="248"/>
      <c r="KNT26" s="248"/>
      <c r="KNU26" s="248"/>
      <c r="KNV26" s="248"/>
      <c r="KNW26" s="248"/>
      <c r="KNX26" s="248"/>
      <c r="KNY26" s="248"/>
      <c r="KNZ26" s="248"/>
      <c r="KOA26" s="248"/>
      <c r="KOB26" s="248"/>
      <c r="KOC26" s="248"/>
      <c r="KOD26" s="248"/>
      <c r="KOE26" s="248"/>
      <c r="KOF26" s="248"/>
      <c r="KOG26" s="248"/>
      <c r="KOH26" s="248"/>
      <c r="KOI26" s="248"/>
      <c r="KOJ26" s="248"/>
      <c r="KOK26" s="248"/>
      <c r="KOL26" s="248"/>
      <c r="KOM26" s="248"/>
      <c r="KON26" s="248"/>
      <c r="KOO26" s="248"/>
      <c r="KOP26" s="248"/>
      <c r="KOQ26" s="248"/>
      <c r="KOR26" s="248"/>
      <c r="KOS26" s="248"/>
      <c r="KOT26" s="248"/>
      <c r="KOU26" s="248"/>
      <c r="KOV26" s="248"/>
      <c r="KOW26" s="248"/>
      <c r="KOX26" s="248"/>
      <c r="KOY26" s="248"/>
      <c r="KOZ26" s="248"/>
      <c r="KPA26" s="248"/>
      <c r="KPB26" s="248"/>
      <c r="KPC26" s="248"/>
      <c r="KPD26" s="248"/>
      <c r="KPE26" s="248"/>
      <c r="KPF26" s="248"/>
      <c r="KPG26" s="248"/>
      <c r="KPH26" s="248"/>
      <c r="KPI26" s="248"/>
      <c r="KPJ26" s="248"/>
      <c r="KPK26" s="248"/>
      <c r="KPL26" s="248"/>
      <c r="KPM26" s="248"/>
      <c r="KPN26" s="248"/>
      <c r="KPO26" s="248"/>
      <c r="KPP26" s="248"/>
      <c r="KPQ26" s="248"/>
      <c r="KPR26" s="248"/>
      <c r="KPS26" s="248"/>
      <c r="KPT26" s="248"/>
      <c r="KPU26" s="248"/>
      <c r="KPV26" s="248"/>
      <c r="KPW26" s="248"/>
      <c r="KPX26" s="248"/>
      <c r="KPY26" s="248"/>
      <c r="KPZ26" s="248"/>
      <c r="KQA26" s="248"/>
      <c r="KQB26" s="248"/>
      <c r="KQC26" s="248"/>
      <c r="KQD26" s="248"/>
      <c r="KQE26" s="248"/>
      <c r="KQF26" s="248"/>
      <c r="KQG26" s="248"/>
      <c r="KQH26" s="248"/>
      <c r="KQI26" s="248"/>
      <c r="KQJ26" s="248"/>
      <c r="KQK26" s="248"/>
      <c r="KQL26" s="248"/>
      <c r="KQM26" s="248"/>
      <c r="KQN26" s="248"/>
      <c r="KQO26" s="248"/>
      <c r="KQP26" s="248"/>
      <c r="KQQ26" s="248"/>
      <c r="KQR26" s="248"/>
      <c r="KQS26" s="248"/>
      <c r="KQT26" s="248"/>
      <c r="KQU26" s="248"/>
      <c r="KQV26" s="248"/>
      <c r="KQW26" s="248"/>
      <c r="KQX26" s="248"/>
      <c r="KQY26" s="248"/>
      <c r="KQZ26" s="248"/>
      <c r="KRA26" s="248"/>
      <c r="KRB26" s="248"/>
      <c r="KRC26" s="248"/>
      <c r="KRD26" s="248"/>
      <c r="KRE26" s="248"/>
      <c r="KRF26" s="248"/>
      <c r="KRG26" s="248"/>
      <c r="KRH26" s="248"/>
      <c r="KRI26" s="248"/>
      <c r="KRJ26" s="248"/>
      <c r="KRK26" s="248"/>
      <c r="KRL26" s="248"/>
      <c r="KRM26" s="248"/>
      <c r="KRN26" s="248"/>
      <c r="KRO26" s="248"/>
      <c r="KRP26" s="248"/>
      <c r="KRQ26" s="248"/>
      <c r="KRR26" s="248"/>
      <c r="KRS26" s="248"/>
      <c r="KRT26" s="248"/>
      <c r="KRU26" s="248"/>
      <c r="KRV26" s="248"/>
      <c r="KRW26" s="248"/>
      <c r="KRX26" s="248"/>
      <c r="KRY26" s="248"/>
      <c r="KRZ26" s="248"/>
      <c r="KSA26" s="248"/>
      <c r="KSB26" s="248"/>
      <c r="KSC26" s="248"/>
      <c r="KSD26" s="248"/>
      <c r="KSE26" s="248"/>
      <c r="KSF26" s="248"/>
      <c r="KSG26" s="248"/>
      <c r="KSH26" s="248"/>
      <c r="KSI26" s="248"/>
      <c r="KSJ26" s="248"/>
      <c r="KSK26" s="248"/>
      <c r="KSL26" s="248"/>
      <c r="KSM26" s="248"/>
      <c r="KSN26" s="248"/>
      <c r="KSO26" s="248"/>
      <c r="KSP26" s="248"/>
      <c r="KSQ26" s="248"/>
      <c r="KSR26" s="248"/>
      <c r="KSS26" s="248"/>
      <c r="KST26" s="248"/>
      <c r="KSU26" s="248"/>
      <c r="KSV26" s="248"/>
      <c r="KSW26" s="248"/>
      <c r="KSX26" s="248"/>
      <c r="KSY26" s="248"/>
      <c r="KSZ26" s="248"/>
      <c r="KTA26" s="248"/>
      <c r="KTB26" s="248"/>
      <c r="KTC26" s="248"/>
      <c r="KTD26" s="248"/>
      <c r="KTE26" s="248"/>
      <c r="KTF26" s="248"/>
      <c r="KTG26" s="248"/>
      <c r="KTH26" s="248"/>
      <c r="KTI26" s="248"/>
      <c r="KTJ26" s="248"/>
      <c r="KTK26" s="248"/>
      <c r="KTL26" s="248"/>
      <c r="KTM26" s="248"/>
      <c r="KTN26" s="248"/>
      <c r="KTO26" s="248"/>
      <c r="KTP26" s="248"/>
      <c r="KTQ26" s="248"/>
      <c r="KTR26" s="248"/>
      <c r="KTS26" s="248"/>
      <c r="KTT26" s="248"/>
      <c r="KTU26" s="248"/>
      <c r="KTV26" s="248"/>
      <c r="KTW26" s="248"/>
      <c r="KTX26" s="248"/>
      <c r="KTY26" s="248"/>
      <c r="KTZ26" s="248"/>
      <c r="KUA26" s="248"/>
      <c r="KUB26" s="248"/>
      <c r="KUC26" s="248"/>
      <c r="KUD26" s="248"/>
      <c r="KUE26" s="248"/>
      <c r="KUF26" s="248"/>
      <c r="KUG26" s="248"/>
      <c r="KUH26" s="248"/>
      <c r="KUI26" s="248"/>
      <c r="KUJ26" s="248"/>
      <c r="KUK26" s="248"/>
      <c r="KUL26" s="248"/>
      <c r="KUM26" s="248"/>
      <c r="KUN26" s="248"/>
      <c r="KUO26" s="248"/>
      <c r="KUP26" s="248"/>
      <c r="KUQ26" s="248"/>
      <c r="KUR26" s="248"/>
      <c r="KUS26" s="248"/>
      <c r="KUT26" s="248"/>
      <c r="KUU26" s="248"/>
      <c r="KUV26" s="248"/>
      <c r="KUW26" s="248"/>
      <c r="KUX26" s="248"/>
      <c r="KUY26" s="248"/>
      <c r="KUZ26" s="248"/>
      <c r="KVA26" s="248"/>
      <c r="KVB26" s="248"/>
      <c r="KVC26" s="248"/>
      <c r="KVD26" s="248"/>
      <c r="KVE26" s="248"/>
      <c r="KVF26" s="248"/>
      <c r="KVG26" s="248"/>
      <c r="KVH26" s="248"/>
      <c r="KVI26" s="248"/>
      <c r="KVJ26" s="248"/>
      <c r="KVK26" s="248"/>
      <c r="KVL26" s="248"/>
      <c r="KVM26" s="248"/>
      <c r="KVN26" s="248"/>
      <c r="KVO26" s="248"/>
      <c r="KVP26" s="248"/>
      <c r="KVQ26" s="248"/>
      <c r="KVR26" s="248"/>
      <c r="KVS26" s="248"/>
      <c r="KVT26" s="248"/>
      <c r="KVU26" s="248"/>
      <c r="KVV26" s="248"/>
      <c r="KVW26" s="248"/>
      <c r="KVX26" s="248"/>
      <c r="KVY26" s="248"/>
      <c r="KVZ26" s="248"/>
      <c r="KWA26" s="248"/>
      <c r="KWB26" s="248"/>
      <c r="KWC26" s="248"/>
      <c r="KWD26" s="248"/>
      <c r="KWE26" s="248"/>
      <c r="KWF26" s="248"/>
      <c r="KWG26" s="248"/>
      <c r="KWH26" s="248"/>
      <c r="KWI26" s="248"/>
      <c r="KWJ26" s="248"/>
      <c r="KWK26" s="248"/>
      <c r="KWL26" s="248"/>
      <c r="KWM26" s="248"/>
      <c r="KWN26" s="248"/>
      <c r="KWO26" s="248"/>
      <c r="KWP26" s="248"/>
      <c r="KWQ26" s="248"/>
      <c r="KWR26" s="248"/>
      <c r="KWS26" s="248"/>
      <c r="KWT26" s="248"/>
      <c r="KWU26" s="248"/>
      <c r="KWV26" s="248"/>
      <c r="KWW26" s="248"/>
      <c r="KWX26" s="248"/>
      <c r="KWY26" s="248"/>
      <c r="KWZ26" s="248"/>
      <c r="KXA26" s="248"/>
      <c r="KXB26" s="248"/>
      <c r="KXC26" s="248"/>
      <c r="KXD26" s="248"/>
      <c r="KXE26" s="248"/>
      <c r="KXF26" s="248"/>
      <c r="KXG26" s="248"/>
      <c r="KXH26" s="248"/>
      <c r="KXI26" s="248"/>
      <c r="KXJ26" s="248"/>
      <c r="KXK26" s="248"/>
      <c r="KXL26" s="248"/>
      <c r="KXM26" s="248"/>
      <c r="KXN26" s="248"/>
      <c r="KXO26" s="248"/>
      <c r="KXP26" s="248"/>
      <c r="KXQ26" s="248"/>
      <c r="KXR26" s="248"/>
      <c r="KXS26" s="248"/>
      <c r="KXT26" s="248"/>
      <c r="KXU26" s="248"/>
      <c r="KXV26" s="248"/>
      <c r="KXW26" s="248"/>
      <c r="KXX26" s="248"/>
      <c r="KXY26" s="248"/>
      <c r="KXZ26" s="248"/>
      <c r="KYA26" s="248"/>
      <c r="KYB26" s="248"/>
      <c r="KYC26" s="248"/>
      <c r="KYD26" s="248"/>
      <c r="KYE26" s="248"/>
      <c r="KYF26" s="248"/>
      <c r="KYG26" s="248"/>
      <c r="KYH26" s="248"/>
      <c r="KYI26" s="248"/>
      <c r="KYJ26" s="248"/>
      <c r="KYK26" s="248"/>
      <c r="KYL26" s="248"/>
      <c r="KYM26" s="248"/>
      <c r="KYN26" s="248"/>
      <c r="KYO26" s="248"/>
      <c r="KYP26" s="248"/>
      <c r="KYQ26" s="248"/>
      <c r="KYR26" s="248"/>
      <c r="KYS26" s="248"/>
      <c r="KYT26" s="248"/>
      <c r="KYU26" s="248"/>
      <c r="KYV26" s="248"/>
      <c r="KYW26" s="248"/>
      <c r="KYX26" s="248"/>
      <c r="KYY26" s="248"/>
      <c r="KYZ26" s="248"/>
      <c r="KZA26" s="248"/>
      <c r="KZB26" s="248"/>
      <c r="KZC26" s="248"/>
      <c r="KZD26" s="248"/>
      <c r="KZE26" s="248"/>
      <c r="KZF26" s="248"/>
      <c r="KZG26" s="248"/>
      <c r="KZH26" s="248"/>
      <c r="KZI26" s="248"/>
      <c r="KZJ26" s="248"/>
      <c r="KZK26" s="248"/>
      <c r="KZL26" s="248"/>
      <c r="KZM26" s="248"/>
      <c r="KZN26" s="248"/>
      <c r="KZO26" s="248"/>
      <c r="KZP26" s="248"/>
      <c r="KZQ26" s="248"/>
      <c r="KZR26" s="248"/>
      <c r="KZS26" s="248"/>
      <c r="KZT26" s="248"/>
      <c r="KZU26" s="248"/>
      <c r="KZV26" s="248"/>
      <c r="KZW26" s="248"/>
      <c r="KZX26" s="248"/>
      <c r="KZY26" s="248"/>
      <c r="KZZ26" s="248"/>
      <c r="LAA26" s="248"/>
      <c r="LAB26" s="248"/>
      <c r="LAC26" s="248"/>
      <c r="LAD26" s="248"/>
      <c r="LAE26" s="248"/>
      <c r="LAF26" s="248"/>
      <c r="LAG26" s="248"/>
      <c r="LAH26" s="248"/>
      <c r="LAI26" s="248"/>
      <c r="LAJ26" s="248"/>
      <c r="LAK26" s="248"/>
      <c r="LAL26" s="248"/>
      <c r="LAM26" s="248"/>
      <c r="LAN26" s="248"/>
      <c r="LAO26" s="248"/>
      <c r="LAP26" s="248"/>
      <c r="LAQ26" s="248"/>
      <c r="LAR26" s="248"/>
      <c r="LAS26" s="248"/>
      <c r="LAT26" s="248"/>
      <c r="LAU26" s="248"/>
      <c r="LAV26" s="248"/>
      <c r="LAW26" s="248"/>
      <c r="LAX26" s="248"/>
      <c r="LAY26" s="248"/>
      <c r="LAZ26" s="248"/>
      <c r="LBA26" s="248"/>
      <c r="LBB26" s="248"/>
      <c r="LBC26" s="248"/>
      <c r="LBD26" s="248"/>
      <c r="LBE26" s="248"/>
      <c r="LBF26" s="248"/>
      <c r="LBG26" s="248"/>
      <c r="LBH26" s="248"/>
      <c r="LBI26" s="248"/>
      <c r="LBJ26" s="248"/>
      <c r="LBK26" s="248"/>
      <c r="LBL26" s="248"/>
      <c r="LBM26" s="248"/>
      <c r="LBN26" s="248"/>
      <c r="LBO26" s="248"/>
      <c r="LBP26" s="248"/>
      <c r="LBQ26" s="248"/>
      <c r="LBR26" s="248"/>
      <c r="LBS26" s="248"/>
      <c r="LBT26" s="248"/>
      <c r="LBU26" s="248"/>
      <c r="LBV26" s="248"/>
      <c r="LBW26" s="248"/>
      <c r="LBX26" s="248"/>
      <c r="LBY26" s="248"/>
      <c r="LBZ26" s="248"/>
      <c r="LCA26" s="248"/>
      <c r="LCB26" s="248"/>
      <c r="LCC26" s="248"/>
      <c r="LCD26" s="248"/>
      <c r="LCE26" s="248"/>
      <c r="LCF26" s="248"/>
      <c r="LCG26" s="248"/>
      <c r="LCH26" s="248"/>
      <c r="LCI26" s="248"/>
      <c r="LCJ26" s="248"/>
      <c r="LCK26" s="248"/>
      <c r="LCL26" s="248"/>
      <c r="LCM26" s="248"/>
      <c r="LCN26" s="248"/>
      <c r="LCO26" s="248"/>
      <c r="LCP26" s="248"/>
      <c r="LCQ26" s="248"/>
      <c r="LCR26" s="248"/>
      <c r="LCS26" s="248"/>
      <c r="LCT26" s="248"/>
      <c r="LCU26" s="248"/>
      <c r="LCV26" s="248"/>
      <c r="LCW26" s="248"/>
      <c r="LCX26" s="248"/>
      <c r="LCY26" s="248"/>
      <c r="LCZ26" s="248"/>
      <c r="LDA26" s="248"/>
      <c r="LDB26" s="248"/>
      <c r="LDC26" s="248"/>
      <c r="LDD26" s="248"/>
      <c r="LDE26" s="248"/>
      <c r="LDF26" s="248"/>
      <c r="LDG26" s="248"/>
      <c r="LDH26" s="248"/>
      <c r="LDI26" s="248"/>
      <c r="LDJ26" s="248"/>
      <c r="LDK26" s="248"/>
      <c r="LDL26" s="248"/>
      <c r="LDM26" s="248"/>
      <c r="LDN26" s="248"/>
      <c r="LDO26" s="248"/>
      <c r="LDP26" s="248"/>
      <c r="LDQ26" s="248"/>
      <c r="LDR26" s="248"/>
      <c r="LDS26" s="248"/>
      <c r="LDT26" s="248"/>
      <c r="LDU26" s="248"/>
      <c r="LDV26" s="248"/>
      <c r="LDW26" s="248"/>
      <c r="LDX26" s="248"/>
      <c r="LDY26" s="248"/>
      <c r="LDZ26" s="248"/>
      <c r="LEA26" s="248"/>
      <c r="LEB26" s="248"/>
      <c r="LEC26" s="248"/>
      <c r="LED26" s="248"/>
      <c r="LEE26" s="248"/>
      <c r="LEF26" s="248"/>
      <c r="LEG26" s="248"/>
      <c r="LEH26" s="248"/>
      <c r="LEI26" s="248"/>
      <c r="LEJ26" s="248"/>
      <c r="LEK26" s="248"/>
      <c r="LEL26" s="248"/>
      <c r="LEM26" s="248"/>
      <c r="LEN26" s="248"/>
      <c r="LEO26" s="248"/>
      <c r="LEP26" s="248"/>
      <c r="LEQ26" s="248"/>
      <c r="LER26" s="248"/>
      <c r="LES26" s="248"/>
      <c r="LET26" s="248"/>
      <c r="LEU26" s="248"/>
      <c r="LEV26" s="248"/>
      <c r="LEW26" s="248"/>
      <c r="LEX26" s="248"/>
      <c r="LEY26" s="248"/>
      <c r="LEZ26" s="248"/>
      <c r="LFA26" s="248"/>
      <c r="LFB26" s="248"/>
      <c r="LFC26" s="248"/>
      <c r="LFD26" s="248"/>
      <c r="LFE26" s="248"/>
      <c r="LFF26" s="248"/>
      <c r="LFG26" s="248"/>
      <c r="LFH26" s="248"/>
      <c r="LFI26" s="248"/>
      <c r="LFJ26" s="248"/>
      <c r="LFK26" s="248"/>
      <c r="LFL26" s="248"/>
      <c r="LFM26" s="248"/>
      <c r="LFN26" s="248"/>
      <c r="LFO26" s="248"/>
      <c r="LFP26" s="248"/>
      <c r="LFQ26" s="248"/>
      <c r="LFR26" s="248"/>
      <c r="LFS26" s="248"/>
      <c r="LFT26" s="248"/>
      <c r="LFU26" s="248"/>
      <c r="LFV26" s="248"/>
      <c r="LFW26" s="248"/>
      <c r="LFX26" s="248"/>
      <c r="LFY26" s="248"/>
      <c r="LFZ26" s="248"/>
      <c r="LGA26" s="248"/>
      <c r="LGB26" s="248"/>
      <c r="LGC26" s="248"/>
      <c r="LGD26" s="248"/>
      <c r="LGE26" s="248"/>
      <c r="LGF26" s="248"/>
      <c r="LGG26" s="248"/>
      <c r="LGH26" s="248"/>
      <c r="LGI26" s="248"/>
      <c r="LGJ26" s="248"/>
      <c r="LGK26" s="248"/>
      <c r="LGL26" s="248"/>
      <c r="LGM26" s="248"/>
      <c r="LGN26" s="248"/>
      <c r="LGO26" s="248"/>
      <c r="LGP26" s="248"/>
      <c r="LGQ26" s="248"/>
      <c r="LGR26" s="248"/>
      <c r="LGS26" s="248"/>
      <c r="LGT26" s="248"/>
      <c r="LGU26" s="248"/>
      <c r="LGV26" s="248"/>
      <c r="LGW26" s="248"/>
      <c r="LGX26" s="248"/>
      <c r="LGY26" s="248"/>
      <c r="LGZ26" s="248"/>
      <c r="LHA26" s="248"/>
      <c r="LHB26" s="248"/>
      <c r="LHC26" s="248"/>
      <c r="LHD26" s="248"/>
      <c r="LHE26" s="248"/>
      <c r="LHF26" s="248"/>
      <c r="LHG26" s="248"/>
      <c r="LHH26" s="248"/>
      <c r="LHI26" s="248"/>
      <c r="LHJ26" s="248"/>
      <c r="LHK26" s="248"/>
      <c r="LHL26" s="248"/>
      <c r="LHM26" s="248"/>
      <c r="LHN26" s="248"/>
      <c r="LHO26" s="248"/>
      <c r="LHP26" s="248"/>
      <c r="LHQ26" s="248"/>
      <c r="LHR26" s="248"/>
      <c r="LHS26" s="248"/>
      <c r="LHT26" s="248"/>
      <c r="LHU26" s="248"/>
      <c r="LHV26" s="248"/>
      <c r="LHW26" s="248"/>
      <c r="LHX26" s="248"/>
      <c r="LHY26" s="248"/>
      <c r="LHZ26" s="248"/>
      <c r="LIA26" s="248"/>
      <c r="LIB26" s="248"/>
      <c r="LIC26" s="248"/>
      <c r="LID26" s="248"/>
      <c r="LIE26" s="248"/>
      <c r="LIF26" s="248"/>
      <c r="LIG26" s="248"/>
      <c r="LIH26" s="248"/>
      <c r="LII26" s="248"/>
      <c r="LIJ26" s="248"/>
      <c r="LIK26" s="248"/>
      <c r="LIL26" s="248"/>
      <c r="LIM26" s="248"/>
      <c r="LIN26" s="248"/>
      <c r="LIO26" s="248"/>
      <c r="LIP26" s="248"/>
      <c r="LIQ26" s="248"/>
      <c r="LIR26" s="248"/>
      <c r="LIS26" s="248"/>
      <c r="LIT26" s="248"/>
      <c r="LIU26" s="248"/>
      <c r="LIV26" s="248"/>
      <c r="LIW26" s="248"/>
      <c r="LIX26" s="248"/>
      <c r="LIY26" s="248"/>
      <c r="LIZ26" s="248"/>
      <c r="LJA26" s="248"/>
      <c r="LJB26" s="248"/>
      <c r="LJC26" s="248"/>
      <c r="LJD26" s="248"/>
      <c r="LJE26" s="248"/>
      <c r="LJF26" s="248"/>
      <c r="LJG26" s="248"/>
      <c r="LJH26" s="248"/>
      <c r="LJI26" s="248"/>
      <c r="LJJ26" s="248"/>
      <c r="LJK26" s="248"/>
      <c r="LJL26" s="248"/>
      <c r="LJM26" s="248"/>
      <c r="LJN26" s="248"/>
      <c r="LJO26" s="248"/>
      <c r="LJP26" s="248"/>
      <c r="LJQ26" s="248"/>
      <c r="LJR26" s="248"/>
      <c r="LJS26" s="248"/>
      <c r="LJT26" s="248"/>
      <c r="LJU26" s="248"/>
      <c r="LJV26" s="248"/>
      <c r="LJW26" s="248"/>
      <c r="LJX26" s="248"/>
      <c r="LJY26" s="248"/>
      <c r="LJZ26" s="248"/>
      <c r="LKA26" s="248"/>
      <c r="LKB26" s="248"/>
      <c r="LKC26" s="248"/>
      <c r="LKD26" s="248"/>
      <c r="LKE26" s="248"/>
      <c r="LKF26" s="248"/>
      <c r="LKG26" s="248"/>
      <c r="LKH26" s="248"/>
      <c r="LKI26" s="248"/>
      <c r="LKJ26" s="248"/>
      <c r="LKK26" s="248"/>
      <c r="LKL26" s="248"/>
      <c r="LKM26" s="248"/>
      <c r="LKN26" s="248"/>
      <c r="LKO26" s="248"/>
      <c r="LKP26" s="248"/>
      <c r="LKQ26" s="248"/>
      <c r="LKR26" s="248"/>
      <c r="LKS26" s="248"/>
      <c r="LKT26" s="248"/>
      <c r="LKU26" s="248"/>
      <c r="LKV26" s="248"/>
      <c r="LKW26" s="248"/>
      <c r="LKX26" s="248"/>
      <c r="LKY26" s="248"/>
      <c r="LKZ26" s="248"/>
      <c r="LLA26" s="248"/>
      <c r="LLB26" s="248"/>
      <c r="LLC26" s="248"/>
      <c r="LLD26" s="248"/>
      <c r="LLE26" s="248"/>
      <c r="LLF26" s="248"/>
      <c r="LLG26" s="248"/>
      <c r="LLH26" s="248"/>
      <c r="LLI26" s="248"/>
      <c r="LLJ26" s="248"/>
      <c r="LLK26" s="248"/>
      <c r="LLL26" s="248"/>
      <c r="LLM26" s="248"/>
      <c r="LLN26" s="248"/>
      <c r="LLO26" s="248"/>
      <c r="LLP26" s="248"/>
      <c r="LLQ26" s="248"/>
      <c r="LLR26" s="248"/>
      <c r="LLS26" s="248"/>
      <c r="LLT26" s="248"/>
      <c r="LLU26" s="248"/>
      <c r="LLV26" s="248"/>
      <c r="LLW26" s="248"/>
      <c r="LLX26" s="248"/>
      <c r="LLY26" s="248"/>
      <c r="LLZ26" s="248"/>
      <c r="LMA26" s="248"/>
      <c r="LMB26" s="248"/>
      <c r="LMC26" s="248"/>
      <c r="LMD26" s="248"/>
      <c r="LME26" s="248"/>
      <c r="LMF26" s="248"/>
      <c r="LMG26" s="248"/>
      <c r="LMH26" s="248"/>
      <c r="LMI26" s="248"/>
      <c r="LMJ26" s="248"/>
      <c r="LMK26" s="248"/>
      <c r="LML26" s="248"/>
      <c r="LMM26" s="248"/>
      <c r="LMN26" s="248"/>
      <c r="LMO26" s="248"/>
      <c r="LMP26" s="248"/>
      <c r="LMQ26" s="248"/>
      <c r="LMR26" s="248"/>
      <c r="LMS26" s="248"/>
      <c r="LMT26" s="248"/>
      <c r="LMU26" s="248"/>
      <c r="LMV26" s="248"/>
      <c r="LMW26" s="248"/>
      <c r="LMX26" s="248"/>
      <c r="LMY26" s="248"/>
      <c r="LMZ26" s="248"/>
      <c r="LNA26" s="248"/>
      <c r="LNB26" s="248"/>
      <c r="LNC26" s="248"/>
      <c r="LND26" s="248"/>
      <c r="LNE26" s="248"/>
      <c r="LNF26" s="248"/>
      <c r="LNG26" s="248"/>
      <c r="LNH26" s="248"/>
      <c r="LNI26" s="248"/>
      <c r="LNJ26" s="248"/>
      <c r="LNK26" s="248"/>
      <c r="LNL26" s="248"/>
      <c r="LNM26" s="248"/>
      <c r="LNN26" s="248"/>
      <c r="LNO26" s="248"/>
      <c r="LNP26" s="248"/>
      <c r="LNQ26" s="248"/>
      <c r="LNR26" s="248"/>
      <c r="LNS26" s="248"/>
      <c r="LNT26" s="248"/>
      <c r="LNU26" s="248"/>
      <c r="LNV26" s="248"/>
      <c r="LNW26" s="248"/>
      <c r="LNX26" s="248"/>
      <c r="LNY26" s="248"/>
      <c r="LNZ26" s="248"/>
      <c r="LOA26" s="248"/>
      <c r="LOB26" s="248"/>
      <c r="LOC26" s="248"/>
      <c r="LOD26" s="248"/>
      <c r="LOE26" s="248"/>
      <c r="LOF26" s="248"/>
      <c r="LOG26" s="248"/>
      <c r="LOH26" s="248"/>
      <c r="LOI26" s="248"/>
      <c r="LOJ26" s="248"/>
      <c r="LOK26" s="248"/>
      <c r="LOL26" s="248"/>
      <c r="LOM26" s="248"/>
      <c r="LON26" s="248"/>
      <c r="LOO26" s="248"/>
      <c r="LOP26" s="248"/>
      <c r="LOQ26" s="248"/>
      <c r="LOR26" s="248"/>
      <c r="LOS26" s="248"/>
      <c r="LOT26" s="248"/>
      <c r="LOU26" s="248"/>
      <c r="LOV26" s="248"/>
      <c r="LOW26" s="248"/>
      <c r="LOX26" s="248"/>
      <c r="LOY26" s="248"/>
      <c r="LOZ26" s="248"/>
      <c r="LPA26" s="248"/>
      <c r="LPB26" s="248"/>
      <c r="LPC26" s="248"/>
      <c r="LPD26" s="248"/>
      <c r="LPE26" s="248"/>
      <c r="LPF26" s="248"/>
      <c r="LPG26" s="248"/>
      <c r="LPH26" s="248"/>
      <c r="LPI26" s="248"/>
      <c r="LPJ26" s="248"/>
      <c r="LPK26" s="248"/>
      <c r="LPL26" s="248"/>
      <c r="LPM26" s="248"/>
      <c r="LPN26" s="248"/>
      <c r="LPO26" s="248"/>
      <c r="LPP26" s="248"/>
      <c r="LPQ26" s="248"/>
      <c r="LPR26" s="248"/>
      <c r="LPS26" s="248"/>
      <c r="LPT26" s="248"/>
      <c r="LPU26" s="248"/>
      <c r="LPV26" s="248"/>
      <c r="LPW26" s="248"/>
      <c r="LPX26" s="248"/>
      <c r="LPY26" s="248"/>
      <c r="LPZ26" s="248"/>
      <c r="LQA26" s="248"/>
      <c r="LQB26" s="248"/>
      <c r="LQC26" s="248"/>
      <c r="LQD26" s="248"/>
      <c r="LQE26" s="248"/>
      <c r="LQF26" s="248"/>
      <c r="LQG26" s="248"/>
      <c r="LQH26" s="248"/>
      <c r="LQI26" s="248"/>
      <c r="LQJ26" s="248"/>
      <c r="LQK26" s="248"/>
      <c r="LQL26" s="248"/>
      <c r="LQM26" s="248"/>
      <c r="LQN26" s="248"/>
      <c r="LQO26" s="248"/>
      <c r="LQP26" s="248"/>
      <c r="LQQ26" s="248"/>
      <c r="LQR26" s="248"/>
      <c r="LQS26" s="248"/>
      <c r="LQT26" s="248"/>
      <c r="LQU26" s="248"/>
      <c r="LQV26" s="248"/>
      <c r="LQW26" s="248"/>
      <c r="LQX26" s="248"/>
      <c r="LQY26" s="248"/>
      <c r="LQZ26" s="248"/>
      <c r="LRA26" s="248"/>
      <c r="LRB26" s="248"/>
      <c r="LRC26" s="248"/>
      <c r="LRD26" s="248"/>
      <c r="LRE26" s="248"/>
      <c r="LRF26" s="248"/>
      <c r="LRG26" s="248"/>
      <c r="LRH26" s="248"/>
      <c r="LRI26" s="248"/>
      <c r="LRJ26" s="248"/>
      <c r="LRK26" s="248"/>
      <c r="LRL26" s="248"/>
      <c r="LRM26" s="248"/>
      <c r="LRN26" s="248"/>
      <c r="LRO26" s="248"/>
      <c r="LRP26" s="248"/>
      <c r="LRQ26" s="248"/>
      <c r="LRR26" s="248"/>
      <c r="LRS26" s="248"/>
      <c r="LRT26" s="248"/>
      <c r="LRU26" s="248"/>
      <c r="LRV26" s="248"/>
      <c r="LRW26" s="248"/>
      <c r="LRX26" s="248"/>
      <c r="LRY26" s="248"/>
      <c r="LRZ26" s="248"/>
      <c r="LSA26" s="248"/>
      <c r="LSB26" s="248"/>
      <c r="LSC26" s="248"/>
      <c r="LSD26" s="248"/>
      <c r="LSE26" s="248"/>
      <c r="LSF26" s="248"/>
      <c r="LSG26" s="248"/>
      <c r="LSH26" s="248"/>
      <c r="LSI26" s="248"/>
      <c r="LSJ26" s="248"/>
      <c r="LSK26" s="248"/>
      <c r="LSL26" s="248"/>
      <c r="LSM26" s="248"/>
      <c r="LSN26" s="248"/>
      <c r="LSO26" s="248"/>
      <c r="LSP26" s="248"/>
      <c r="LSQ26" s="248"/>
      <c r="LSR26" s="248"/>
      <c r="LSS26" s="248"/>
      <c r="LST26" s="248"/>
      <c r="LSU26" s="248"/>
      <c r="LSV26" s="248"/>
      <c r="LSW26" s="248"/>
      <c r="LSX26" s="248"/>
      <c r="LSY26" s="248"/>
      <c r="LSZ26" s="248"/>
      <c r="LTA26" s="248"/>
      <c r="LTB26" s="248"/>
      <c r="LTC26" s="248"/>
      <c r="LTD26" s="248"/>
      <c r="LTE26" s="248"/>
      <c r="LTF26" s="248"/>
      <c r="LTG26" s="248"/>
      <c r="LTH26" s="248"/>
      <c r="LTI26" s="248"/>
      <c r="LTJ26" s="248"/>
      <c r="LTK26" s="248"/>
      <c r="LTL26" s="248"/>
      <c r="LTM26" s="248"/>
      <c r="LTN26" s="248"/>
      <c r="LTO26" s="248"/>
      <c r="LTP26" s="248"/>
      <c r="LTQ26" s="248"/>
      <c r="LTR26" s="248"/>
      <c r="LTS26" s="248"/>
      <c r="LTT26" s="248"/>
      <c r="LTU26" s="248"/>
      <c r="LTV26" s="248"/>
      <c r="LTW26" s="248"/>
      <c r="LTX26" s="248"/>
      <c r="LTY26" s="248"/>
      <c r="LTZ26" s="248"/>
      <c r="LUA26" s="248"/>
      <c r="LUB26" s="248"/>
      <c r="LUC26" s="248"/>
      <c r="LUD26" s="248"/>
      <c r="LUE26" s="248"/>
      <c r="LUF26" s="248"/>
      <c r="LUG26" s="248"/>
      <c r="LUH26" s="248"/>
      <c r="LUI26" s="248"/>
      <c r="LUJ26" s="248"/>
      <c r="LUK26" s="248"/>
      <c r="LUL26" s="248"/>
      <c r="LUM26" s="248"/>
      <c r="LUN26" s="248"/>
      <c r="LUO26" s="248"/>
      <c r="LUP26" s="248"/>
      <c r="LUQ26" s="248"/>
      <c r="LUR26" s="248"/>
      <c r="LUS26" s="248"/>
      <c r="LUT26" s="248"/>
      <c r="LUU26" s="248"/>
      <c r="LUV26" s="248"/>
      <c r="LUW26" s="248"/>
      <c r="LUX26" s="248"/>
      <c r="LUY26" s="248"/>
      <c r="LUZ26" s="248"/>
      <c r="LVA26" s="248"/>
      <c r="LVB26" s="248"/>
      <c r="LVC26" s="248"/>
      <c r="LVD26" s="248"/>
      <c r="LVE26" s="248"/>
      <c r="LVF26" s="248"/>
      <c r="LVG26" s="248"/>
      <c r="LVH26" s="248"/>
      <c r="LVI26" s="248"/>
      <c r="LVJ26" s="248"/>
      <c r="LVK26" s="248"/>
      <c r="LVL26" s="248"/>
      <c r="LVM26" s="248"/>
      <c r="LVN26" s="248"/>
      <c r="LVO26" s="248"/>
      <c r="LVP26" s="248"/>
      <c r="LVQ26" s="248"/>
      <c r="LVR26" s="248"/>
      <c r="LVS26" s="248"/>
      <c r="LVT26" s="248"/>
      <c r="LVU26" s="248"/>
      <c r="LVV26" s="248"/>
      <c r="LVW26" s="248"/>
      <c r="LVX26" s="248"/>
      <c r="LVY26" s="248"/>
      <c r="LVZ26" s="248"/>
      <c r="LWA26" s="248"/>
      <c r="LWB26" s="248"/>
      <c r="LWC26" s="248"/>
      <c r="LWD26" s="248"/>
      <c r="LWE26" s="248"/>
      <c r="LWF26" s="248"/>
      <c r="LWG26" s="248"/>
      <c r="LWH26" s="248"/>
      <c r="LWI26" s="248"/>
      <c r="LWJ26" s="248"/>
      <c r="LWK26" s="248"/>
      <c r="LWL26" s="248"/>
      <c r="LWM26" s="248"/>
      <c r="LWN26" s="248"/>
      <c r="LWO26" s="248"/>
      <c r="LWP26" s="248"/>
      <c r="LWQ26" s="248"/>
      <c r="LWR26" s="248"/>
      <c r="LWS26" s="248"/>
      <c r="LWT26" s="248"/>
      <c r="LWU26" s="248"/>
      <c r="LWV26" s="248"/>
      <c r="LWW26" s="248"/>
      <c r="LWX26" s="248"/>
      <c r="LWY26" s="248"/>
      <c r="LWZ26" s="248"/>
      <c r="LXA26" s="248"/>
      <c r="LXB26" s="248"/>
      <c r="LXC26" s="248"/>
      <c r="LXD26" s="248"/>
      <c r="LXE26" s="248"/>
      <c r="LXF26" s="248"/>
      <c r="LXG26" s="248"/>
      <c r="LXH26" s="248"/>
      <c r="LXI26" s="248"/>
      <c r="LXJ26" s="248"/>
      <c r="LXK26" s="248"/>
      <c r="LXL26" s="248"/>
      <c r="LXM26" s="248"/>
      <c r="LXN26" s="248"/>
      <c r="LXO26" s="248"/>
      <c r="LXP26" s="248"/>
      <c r="LXQ26" s="248"/>
      <c r="LXR26" s="248"/>
      <c r="LXS26" s="248"/>
      <c r="LXT26" s="248"/>
      <c r="LXU26" s="248"/>
      <c r="LXV26" s="248"/>
      <c r="LXW26" s="248"/>
      <c r="LXX26" s="248"/>
      <c r="LXY26" s="248"/>
      <c r="LXZ26" s="248"/>
      <c r="LYA26" s="248"/>
      <c r="LYB26" s="248"/>
      <c r="LYC26" s="248"/>
      <c r="LYD26" s="248"/>
      <c r="LYE26" s="248"/>
      <c r="LYF26" s="248"/>
      <c r="LYG26" s="248"/>
      <c r="LYH26" s="248"/>
      <c r="LYI26" s="248"/>
      <c r="LYJ26" s="248"/>
      <c r="LYK26" s="248"/>
      <c r="LYL26" s="248"/>
      <c r="LYM26" s="248"/>
      <c r="LYN26" s="248"/>
      <c r="LYO26" s="248"/>
      <c r="LYP26" s="248"/>
      <c r="LYQ26" s="248"/>
      <c r="LYR26" s="248"/>
      <c r="LYS26" s="248"/>
      <c r="LYT26" s="248"/>
      <c r="LYU26" s="248"/>
      <c r="LYV26" s="248"/>
      <c r="LYW26" s="248"/>
      <c r="LYX26" s="248"/>
      <c r="LYY26" s="248"/>
      <c r="LYZ26" s="248"/>
      <c r="LZA26" s="248"/>
      <c r="LZB26" s="248"/>
      <c r="LZC26" s="248"/>
      <c r="LZD26" s="248"/>
      <c r="LZE26" s="248"/>
      <c r="LZF26" s="248"/>
      <c r="LZG26" s="248"/>
      <c r="LZH26" s="248"/>
      <c r="LZI26" s="248"/>
      <c r="LZJ26" s="248"/>
      <c r="LZK26" s="248"/>
      <c r="LZL26" s="248"/>
      <c r="LZM26" s="248"/>
      <c r="LZN26" s="248"/>
      <c r="LZO26" s="248"/>
      <c r="LZP26" s="248"/>
      <c r="LZQ26" s="248"/>
      <c r="LZR26" s="248"/>
      <c r="LZS26" s="248"/>
      <c r="LZT26" s="248"/>
      <c r="LZU26" s="248"/>
      <c r="LZV26" s="248"/>
      <c r="LZW26" s="248"/>
      <c r="LZX26" s="248"/>
      <c r="LZY26" s="248"/>
      <c r="LZZ26" s="248"/>
      <c r="MAA26" s="248"/>
      <c r="MAB26" s="248"/>
      <c r="MAC26" s="248"/>
      <c r="MAD26" s="248"/>
      <c r="MAE26" s="248"/>
      <c r="MAF26" s="248"/>
      <c r="MAG26" s="248"/>
      <c r="MAH26" s="248"/>
      <c r="MAI26" s="248"/>
      <c r="MAJ26" s="248"/>
      <c r="MAK26" s="248"/>
      <c r="MAL26" s="248"/>
      <c r="MAM26" s="248"/>
      <c r="MAN26" s="248"/>
      <c r="MAO26" s="248"/>
      <c r="MAP26" s="248"/>
      <c r="MAQ26" s="248"/>
      <c r="MAR26" s="248"/>
      <c r="MAS26" s="248"/>
      <c r="MAT26" s="248"/>
      <c r="MAU26" s="248"/>
      <c r="MAV26" s="248"/>
      <c r="MAW26" s="248"/>
      <c r="MAX26" s="248"/>
      <c r="MAY26" s="248"/>
      <c r="MAZ26" s="248"/>
      <c r="MBA26" s="248"/>
      <c r="MBB26" s="248"/>
      <c r="MBC26" s="248"/>
      <c r="MBD26" s="248"/>
      <c r="MBE26" s="248"/>
      <c r="MBF26" s="248"/>
      <c r="MBG26" s="248"/>
      <c r="MBH26" s="248"/>
      <c r="MBI26" s="248"/>
      <c r="MBJ26" s="248"/>
      <c r="MBK26" s="248"/>
      <c r="MBL26" s="248"/>
      <c r="MBM26" s="248"/>
      <c r="MBN26" s="248"/>
      <c r="MBO26" s="248"/>
      <c r="MBP26" s="248"/>
      <c r="MBQ26" s="248"/>
      <c r="MBR26" s="248"/>
      <c r="MBS26" s="248"/>
      <c r="MBT26" s="248"/>
      <c r="MBU26" s="248"/>
      <c r="MBV26" s="248"/>
      <c r="MBW26" s="248"/>
      <c r="MBX26" s="248"/>
      <c r="MBY26" s="248"/>
      <c r="MBZ26" s="248"/>
      <c r="MCA26" s="248"/>
      <c r="MCB26" s="248"/>
      <c r="MCC26" s="248"/>
      <c r="MCD26" s="248"/>
      <c r="MCE26" s="248"/>
      <c r="MCF26" s="248"/>
      <c r="MCG26" s="248"/>
      <c r="MCH26" s="248"/>
      <c r="MCI26" s="248"/>
      <c r="MCJ26" s="248"/>
      <c r="MCK26" s="248"/>
      <c r="MCL26" s="248"/>
      <c r="MCM26" s="248"/>
      <c r="MCN26" s="248"/>
      <c r="MCO26" s="248"/>
      <c r="MCP26" s="248"/>
      <c r="MCQ26" s="248"/>
      <c r="MCR26" s="248"/>
      <c r="MCS26" s="248"/>
      <c r="MCT26" s="248"/>
      <c r="MCU26" s="248"/>
      <c r="MCV26" s="248"/>
      <c r="MCW26" s="248"/>
      <c r="MCX26" s="248"/>
      <c r="MCY26" s="248"/>
      <c r="MCZ26" s="248"/>
      <c r="MDA26" s="248"/>
      <c r="MDB26" s="248"/>
      <c r="MDC26" s="248"/>
      <c r="MDD26" s="248"/>
      <c r="MDE26" s="248"/>
      <c r="MDF26" s="248"/>
      <c r="MDG26" s="248"/>
      <c r="MDH26" s="248"/>
      <c r="MDI26" s="248"/>
      <c r="MDJ26" s="248"/>
      <c r="MDK26" s="248"/>
      <c r="MDL26" s="248"/>
      <c r="MDM26" s="248"/>
      <c r="MDN26" s="248"/>
      <c r="MDO26" s="248"/>
      <c r="MDP26" s="248"/>
      <c r="MDQ26" s="248"/>
      <c r="MDR26" s="248"/>
      <c r="MDS26" s="248"/>
      <c r="MDT26" s="248"/>
      <c r="MDU26" s="248"/>
      <c r="MDV26" s="248"/>
      <c r="MDW26" s="248"/>
      <c r="MDX26" s="248"/>
      <c r="MDY26" s="248"/>
      <c r="MDZ26" s="248"/>
      <c r="MEA26" s="248"/>
      <c r="MEB26" s="248"/>
      <c r="MEC26" s="248"/>
      <c r="MED26" s="248"/>
      <c r="MEE26" s="248"/>
      <c r="MEF26" s="248"/>
      <c r="MEG26" s="248"/>
      <c r="MEH26" s="248"/>
      <c r="MEI26" s="248"/>
      <c r="MEJ26" s="248"/>
      <c r="MEK26" s="248"/>
      <c r="MEL26" s="248"/>
      <c r="MEM26" s="248"/>
      <c r="MEN26" s="248"/>
      <c r="MEO26" s="248"/>
      <c r="MEP26" s="248"/>
      <c r="MEQ26" s="248"/>
      <c r="MER26" s="248"/>
      <c r="MES26" s="248"/>
      <c r="MET26" s="248"/>
      <c r="MEU26" s="248"/>
      <c r="MEV26" s="248"/>
      <c r="MEW26" s="248"/>
      <c r="MEX26" s="248"/>
      <c r="MEY26" s="248"/>
      <c r="MEZ26" s="248"/>
      <c r="MFA26" s="248"/>
      <c r="MFB26" s="248"/>
      <c r="MFC26" s="248"/>
      <c r="MFD26" s="248"/>
      <c r="MFE26" s="248"/>
      <c r="MFF26" s="248"/>
      <c r="MFG26" s="248"/>
      <c r="MFH26" s="248"/>
      <c r="MFI26" s="248"/>
      <c r="MFJ26" s="248"/>
      <c r="MFK26" s="248"/>
      <c r="MFL26" s="248"/>
      <c r="MFM26" s="248"/>
      <c r="MFN26" s="248"/>
      <c r="MFO26" s="248"/>
      <c r="MFP26" s="248"/>
      <c r="MFQ26" s="248"/>
      <c r="MFR26" s="248"/>
      <c r="MFS26" s="248"/>
      <c r="MFT26" s="248"/>
      <c r="MFU26" s="248"/>
      <c r="MFV26" s="248"/>
      <c r="MFW26" s="248"/>
      <c r="MFX26" s="248"/>
      <c r="MFY26" s="248"/>
      <c r="MFZ26" s="248"/>
      <c r="MGA26" s="248"/>
      <c r="MGB26" s="248"/>
      <c r="MGC26" s="248"/>
      <c r="MGD26" s="248"/>
      <c r="MGE26" s="248"/>
      <c r="MGF26" s="248"/>
      <c r="MGG26" s="248"/>
      <c r="MGH26" s="248"/>
      <c r="MGI26" s="248"/>
      <c r="MGJ26" s="248"/>
      <c r="MGK26" s="248"/>
      <c r="MGL26" s="248"/>
      <c r="MGM26" s="248"/>
      <c r="MGN26" s="248"/>
      <c r="MGO26" s="248"/>
      <c r="MGP26" s="248"/>
      <c r="MGQ26" s="248"/>
      <c r="MGR26" s="248"/>
      <c r="MGS26" s="248"/>
      <c r="MGT26" s="248"/>
      <c r="MGU26" s="248"/>
      <c r="MGV26" s="248"/>
      <c r="MGW26" s="248"/>
      <c r="MGX26" s="248"/>
      <c r="MGY26" s="248"/>
      <c r="MGZ26" s="248"/>
      <c r="MHA26" s="248"/>
      <c r="MHB26" s="248"/>
      <c r="MHC26" s="248"/>
      <c r="MHD26" s="248"/>
      <c r="MHE26" s="248"/>
      <c r="MHF26" s="248"/>
      <c r="MHG26" s="248"/>
      <c r="MHH26" s="248"/>
      <c r="MHI26" s="248"/>
      <c r="MHJ26" s="248"/>
      <c r="MHK26" s="248"/>
      <c r="MHL26" s="248"/>
      <c r="MHM26" s="248"/>
      <c r="MHN26" s="248"/>
      <c r="MHO26" s="248"/>
      <c r="MHP26" s="248"/>
      <c r="MHQ26" s="248"/>
      <c r="MHR26" s="248"/>
      <c r="MHS26" s="248"/>
      <c r="MHT26" s="248"/>
      <c r="MHU26" s="248"/>
      <c r="MHV26" s="248"/>
      <c r="MHW26" s="248"/>
      <c r="MHX26" s="248"/>
      <c r="MHY26" s="248"/>
      <c r="MHZ26" s="248"/>
      <c r="MIA26" s="248"/>
      <c r="MIB26" s="248"/>
      <c r="MIC26" s="248"/>
      <c r="MID26" s="248"/>
      <c r="MIE26" s="248"/>
      <c r="MIF26" s="248"/>
      <c r="MIG26" s="248"/>
      <c r="MIH26" s="248"/>
      <c r="MII26" s="248"/>
      <c r="MIJ26" s="248"/>
      <c r="MIK26" s="248"/>
      <c r="MIL26" s="248"/>
      <c r="MIM26" s="248"/>
      <c r="MIN26" s="248"/>
      <c r="MIO26" s="248"/>
      <c r="MIP26" s="248"/>
      <c r="MIQ26" s="248"/>
      <c r="MIR26" s="248"/>
      <c r="MIS26" s="248"/>
      <c r="MIT26" s="248"/>
      <c r="MIU26" s="248"/>
      <c r="MIV26" s="248"/>
      <c r="MIW26" s="248"/>
      <c r="MIX26" s="248"/>
      <c r="MIY26" s="248"/>
      <c r="MIZ26" s="248"/>
      <c r="MJA26" s="248"/>
      <c r="MJB26" s="248"/>
      <c r="MJC26" s="248"/>
      <c r="MJD26" s="248"/>
      <c r="MJE26" s="248"/>
      <c r="MJF26" s="248"/>
      <c r="MJG26" s="248"/>
      <c r="MJH26" s="248"/>
      <c r="MJI26" s="248"/>
      <c r="MJJ26" s="248"/>
      <c r="MJK26" s="248"/>
      <c r="MJL26" s="248"/>
      <c r="MJM26" s="248"/>
      <c r="MJN26" s="248"/>
      <c r="MJO26" s="248"/>
      <c r="MJP26" s="248"/>
      <c r="MJQ26" s="248"/>
      <c r="MJR26" s="248"/>
      <c r="MJS26" s="248"/>
      <c r="MJT26" s="248"/>
      <c r="MJU26" s="248"/>
      <c r="MJV26" s="248"/>
      <c r="MJW26" s="248"/>
      <c r="MJX26" s="248"/>
      <c r="MJY26" s="248"/>
      <c r="MJZ26" s="248"/>
      <c r="MKA26" s="248"/>
      <c r="MKB26" s="248"/>
      <c r="MKC26" s="248"/>
      <c r="MKD26" s="248"/>
      <c r="MKE26" s="248"/>
      <c r="MKF26" s="248"/>
      <c r="MKG26" s="248"/>
      <c r="MKH26" s="248"/>
      <c r="MKI26" s="248"/>
      <c r="MKJ26" s="248"/>
      <c r="MKK26" s="248"/>
      <c r="MKL26" s="248"/>
      <c r="MKM26" s="248"/>
      <c r="MKN26" s="248"/>
      <c r="MKO26" s="248"/>
      <c r="MKP26" s="248"/>
      <c r="MKQ26" s="248"/>
      <c r="MKR26" s="248"/>
      <c r="MKS26" s="248"/>
      <c r="MKT26" s="248"/>
      <c r="MKU26" s="248"/>
      <c r="MKV26" s="248"/>
      <c r="MKW26" s="248"/>
      <c r="MKX26" s="248"/>
      <c r="MKY26" s="248"/>
      <c r="MKZ26" s="248"/>
      <c r="MLA26" s="248"/>
      <c r="MLB26" s="248"/>
      <c r="MLC26" s="248"/>
      <c r="MLD26" s="248"/>
      <c r="MLE26" s="248"/>
      <c r="MLF26" s="248"/>
      <c r="MLG26" s="248"/>
      <c r="MLH26" s="248"/>
      <c r="MLI26" s="248"/>
      <c r="MLJ26" s="248"/>
      <c r="MLK26" s="248"/>
      <c r="MLL26" s="248"/>
      <c r="MLM26" s="248"/>
      <c r="MLN26" s="248"/>
      <c r="MLO26" s="248"/>
      <c r="MLP26" s="248"/>
      <c r="MLQ26" s="248"/>
      <c r="MLR26" s="248"/>
      <c r="MLS26" s="248"/>
      <c r="MLT26" s="248"/>
      <c r="MLU26" s="248"/>
      <c r="MLV26" s="248"/>
      <c r="MLW26" s="248"/>
      <c r="MLX26" s="248"/>
      <c r="MLY26" s="248"/>
      <c r="MLZ26" s="248"/>
      <c r="MMA26" s="248"/>
      <c r="MMB26" s="248"/>
      <c r="MMC26" s="248"/>
      <c r="MMD26" s="248"/>
      <c r="MME26" s="248"/>
      <c r="MMF26" s="248"/>
      <c r="MMG26" s="248"/>
      <c r="MMH26" s="248"/>
      <c r="MMI26" s="248"/>
      <c r="MMJ26" s="248"/>
      <c r="MMK26" s="248"/>
      <c r="MML26" s="248"/>
      <c r="MMM26" s="248"/>
      <c r="MMN26" s="248"/>
      <c r="MMO26" s="248"/>
      <c r="MMP26" s="248"/>
      <c r="MMQ26" s="248"/>
      <c r="MMR26" s="248"/>
      <c r="MMS26" s="248"/>
      <c r="MMT26" s="248"/>
      <c r="MMU26" s="248"/>
      <c r="MMV26" s="248"/>
      <c r="MMW26" s="248"/>
      <c r="MMX26" s="248"/>
      <c r="MMY26" s="248"/>
      <c r="MMZ26" s="248"/>
      <c r="MNA26" s="248"/>
      <c r="MNB26" s="248"/>
      <c r="MNC26" s="248"/>
      <c r="MND26" s="248"/>
      <c r="MNE26" s="248"/>
      <c r="MNF26" s="248"/>
      <c r="MNG26" s="248"/>
      <c r="MNH26" s="248"/>
      <c r="MNI26" s="248"/>
      <c r="MNJ26" s="248"/>
      <c r="MNK26" s="248"/>
      <c r="MNL26" s="248"/>
      <c r="MNM26" s="248"/>
      <c r="MNN26" s="248"/>
      <c r="MNO26" s="248"/>
      <c r="MNP26" s="248"/>
      <c r="MNQ26" s="248"/>
      <c r="MNR26" s="248"/>
      <c r="MNS26" s="248"/>
      <c r="MNT26" s="248"/>
      <c r="MNU26" s="248"/>
      <c r="MNV26" s="248"/>
      <c r="MNW26" s="248"/>
      <c r="MNX26" s="248"/>
      <c r="MNY26" s="248"/>
      <c r="MNZ26" s="248"/>
      <c r="MOA26" s="248"/>
      <c r="MOB26" s="248"/>
      <c r="MOC26" s="248"/>
      <c r="MOD26" s="248"/>
      <c r="MOE26" s="248"/>
      <c r="MOF26" s="248"/>
      <c r="MOG26" s="248"/>
      <c r="MOH26" s="248"/>
      <c r="MOI26" s="248"/>
      <c r="MOJ26" s="248"/>
      <c r="MOK26" s="248"/>
      <c r="MOL26" s="248"/>
      <c r="MOM26" s="248"/>
      <c r="MON26" s="248"/>
      <c r="MOO26" s="248"/>
      <c r="MOP26" s="248"/>
      <c r="MOQ26" s="248"/>
      <c r="MOR26" s="248"/>
      <c r="MOS26" s="248"/>
      <c r="MOT26" s="248"/>
      <c r="MOU26" s="248"/>
      <c r="MOV26" s="248"/>
      <c r="MOW26" s="248"/>
      <c r="MOX26" s="248"/>
      <c r="MOY26" s="248"/>
      <c r="MOZ26" s="248"/>
      <c r="MPA26" s="248"/>
      <c r="MPB26" s="248"/>
      <c r="MPC26" s="248"/>
      <c r="MPD26" s="248"/>
      <c r="MPE26" s="248"/>
      <c r="MPF26" s="248"/>
      <c r="MPG26" s="248"/>
      <c r="MPH26" s="248"/>
      <c r="MPI26" s="248"/>
      <c r="MPJ26" s="248"/>
      <c r="MPK26" s="248"/>
      <c r="MPL26" s="248"/>
      <c r="MPM26" s="248"/>
      <c r="MPN26" s="248"/>
      <c r="MPO26" s="248"/>
      <c r="MPP26" s="248"/>
      <c r="MPQ26" s="248"/>
      <c r="MPR26" s="248"/>
      <c r="MPS26" s="248"/>
      <c r="MPT26" s="248"/>
      <c r="MPU26" s="248"/>
      <c r="MPV26" s="248"/>
      <c r="MPW26" s="248"/>
      <c r="MPX26" s="248"/>
      <c r="MPY26" s="248"/>
      <c r="MPZ26" s="248"/>
      <c r="MQA26" s="248"/>
      <c r="MQB26" s="248"/>
      <c r="MQC26" s="248"/>
      <c r="MQD26" s="248"/>
      <c r="MQE26" s="248"/>
      <c r="MQF26" s="248"/>
      <c r="MQG26" s="248"/>
      <c r="MQH26" s="248"/>
      <c r="MQI26" s="248"/>
      <c r="MQJ26" s="248"/>
      <c r="MQK26" s="248"/>
      <c r="MQL26" s="248"/>
      <c r="MQM26" s="248"/>
      <c r="MQN26" s="248"/>
      <c r="MQO26" s="248"/>
      <c r="MQP26" s="248"/>
      <c r="MQQ26" s="248"/>
      <c r="MQR26" s="248"/>
      <c r="MQS26" s="248"/>
      <c r="MQT26" s="248"/>
      <c r="MQU26" s="248"/>
      <c r="MQV26" s="248"/>
      <c r="MQW26" s="248"/>
      <c r="MQX26" s="248"/>
      <c r="MQY26" s="248"/>
      <c r="MQZ26" s="248"/>
      <c r="MRA26" s="248"/>
      <c r="MRB26" s="248"/>
      <c r="MRC26" s="248"/>
      <c r="MRD26" s="248"/>
      <c r="MRE26" s="248"/>
      <c r="MRF26" s="248"/>
      <c r="MRG26" s="248"/>
      <c r="MRH26" s="248"/>
      <c r="MRI26" s="248"/>
      <c r="MRJ26" s="248"/>
      <c r="MRK26" s="248"/>
      <c r="MRL26" s="248"/>
      <c r="MRM26" s="248"/>
      <c r="MRN26" s="248"/>
      <c r="MRO26" s="248"/>
      <c r="MRP26" s="248"/>
      <c r="MRQ26" s="248"/>
      <c r="MRR26" s="248"/>
      <c r="MRS26" s="248"/>
      <c r="MRT26" s="248"/>
      <c r="MRU26" s="248"/>
      <c r="MRV26" s="248"/>
      <c r="MRW26" s="248"/>
      <c r="MRX26" s="248"/>
      <c r="MRY26" s="248"/>
      <c r="MRZ26" s="248"/>
      <c r="MSA26" s="248"/>
      <c r="MSB26" s="248"/>
      <c r="MSC26" s="248"/>
      <c r="MSD26" s="248"/>
      <c r="MSE26" s="248"/>
      <c r="MSF26" s="248"/>
      <c r="MSG26" s="248"/>
      <c r="MSH26" s="248"/>
      <c r="MSI26" s="248"/>
      <c r="MSJ26" s="248"/>
      <c r="MSK26" s="248"/>
      <c r="MSL26" s="248"/>
      <c r="MSM26" s="248"/>
      <c r="MSN26" s="248"/>
      <c r="MSO26" s="248"/>
      <c r="MSP26" s="248"/>
      <c r="MSQ26" s="248"/>
      <c r="MSR26" s="248"/>
      <c r="MSS26" s="248"/>
      <c r="MST26" s="248"/>
      <c r="MSU26" s="248"/>
      <c r="MSV26" s="248"/>
      <c r="MSW26" s="248"/>
      <c r="MSX26" s="248"/>
      <c r="MSY26" s="248"/>
      <c r="MSZ26" s="248"/>
      <c r="MTA26" s="248"/>
      <c r="MTB26" s="248"/>
      <c r="MTC26" s="248"/>
      <c r="MTD26" s="248"/>
      <c r="MTE26" s="248"/>
      <c r="MTF26" s="248"/>
      <c r="MTG26" s="248"/>
      <c r="MTH26" s="248"/>
      <c r="MTI26" s="248"/>
      <c r="MTJ26" s="248"/>
      <c r="MTK26" s="248"/>
      <c r="MTL26" s="248"/>
      <c r="MTM26" s="248"/>
      <c r="MTN26" s="248"/>
      <c r="MTO26" s="248"/>
      <c r="MTP26" s="248"/>
      <c r="MTQ26" s="248"/>
      <c r="MTR26" s="248"/>
      <c r="MTS26" s="248"/>
      <c r="MTT26" s="248"/>
      <c r="MTU26" s="248"/>
      <c r="MTV26" s="248"/>
      <c r="MTW26" s="248"/>
      <c r="MTX26" s="248"/>
      <c r="MTY26" s="248"/>
      <c r="MTZ26" s="248"/>
      <c r="MUA26" s="248"/>
      <c r="MUB26" s="248"/>
      <c r="MUC26" s="248"/>
      <c r="MUD26" s="248"/>
      <c r="MUE26" s="248"/>
      <c r="MUF26" s="248"/>
      <c r="MUG26" s="248"/>
      <c r="MUH26" s="248"/>
      <c r="MUI26" s="248"/>
      <c r="MUJ26" s="248"/>
      <c r="MUK26" s="248"/>
      <c r="MUL26" s="248"/>
      <c r="MUM26" s="248"/>
      <c r="MUN26" s="248"/>
      <c r="MUO26" s="248"/>
      <c r="MUP26" s="248"/>
      <c r="MUQ26" s="248"/>
      <c r="MUR26" s="248"/>
      <c r="MUS26" s="248"/>
      <c r="MUT26" s="248"/>
      <c r="MUU26" s="248"/>
      <c r="MUV26" s="248"/>
      <c r="MUW26" s="248"/>
      <c r="MUX26" s="248"/>
      <c r="MUY26" s="248"/>
      <c r="MUZ26" s="248"/>
      <c r="MVA26" s="248"/>
      <c r="MVB26" s="248"/>
      <c r="MVC26" s="248"/>
      <c r="MVD26" s="248"/>
      <c r="MVE26" s="248"/>
      <c r="MVF26" s="248"/>
      <c r="MVG26" s="248"/>
      <c r="MVH26" s="248"/>
      <c r="MVI26" s="248"/>
      <c r="MVJ26" s="248"/>
      <c r="MVK26" s="248"/>
      <c r="MVL26" s="248"/>
      <c r="MVM26" s="248"/>
      <c r="MVN26" s="248"/>
      <c r="MVO26" s="248"/>
      <c r="MVP26" s="248"/>
      <c r="MVQ26" s="248"/>
      <c r="MVR26" s="248"/>
      <c r="MVS26" s="248"/>
      <c r="MVT26" s="248"/>
      <c r="MVU26" s="248"/>
      <c r="MVV26" s="248"/>
      <c r="MVW26" s="248"/>
      <c r="MVX26" s="248"/>
      <c r="MVY26" s="248"/>
      <c r="MVZ26" s="248"/>
      <c r="MWA26" s="248"/>
      <c r="MWB26" s="248"/>
      <c r="MWC26" s="248"/>
      <c r="MWD26" s="248"/>
      <c r="MWE26" s="248"/>
      <c r="MWF26" s="248"/>
      <c r="MWG26" s="248"/>
      <c r="MWH26" s="248"/>
      <c r="MWI26" s="248"/>
      <c r="MWJ26" s="248"/>
      <c r="MWK26" s="248"/>
      <c r="MWL26" s="248"/>
      <c r="MWM26" s="248"/>
      <c r="MWN26" s="248"/>
      <c r="MWO26" s="248"/>
      <c r="MWP26" s="248"/>
      <c r="MWQ26" s="248"/>
      <c r="MWR26" s="248"/>
      <c r="MWS26" s="248"/>
      <c r="MWT26" s="248"/>
      <c r="MWU26" s="248"/>
      <c r="MWV26" s="248"/>
      <c r="MWW26" s="248"/>
      <c r="MWX26" s="248"/>
      <c r="MWY26" s="248"/>
      <c r="MWZ26" s="248"/>
      <c r="MXA26" s="248"/>
      <c r="MXB26" s="248"/>
      <c r="MXC26" s="248"/>
      <c r="MXD26" s="248"/>
      <c r="MXE26" s="248"/>
      <c r="MXF26" s="248"/>
      <c r="MXG26" s="248"/>
      <c r="MXH26" s="248"/>
      <c r="MXI26" s="248"/>
      <c r="MXJ26" s="248"/>
      <c r="MXK26" s="248"/>
      <c r="MXL26" s="248"/>
      <c r="MXM26" s="248"/>
      <c r="MXN26" s="248"/>
      <c r="MXO26" s="248"/>
      <c r="MXP26" s="248"/>
      <c r="MXQ26" s="248"/>
      <c r="MXR26" s="248"/>
      <c r="MXS26" s="248"/>
      <c r="MXT26" s="248"/>
      <c r="MXU26" s="248"/>
      <c r="MXV26" s="248"/>
      <c r="MXW26" s="248"/>
      <c r="MXX26" s="248"/>
      <c r="MXY26" s="248"/>
      <c r="MXZ26" s="248"/>
      <c r="MYA26" s="248"/>
      <c r="MYB26" s="248"/>
      <c r="MYC26" s="248"/>
      <c r="MYD26" s="248"/>
      <c r="MYE26" s="248"/>
      <c r="MYF26" s="248"/>
      <c r="MYG26" s="248"/>
      <c r="MYH26" s="248"/>
      <c r="MYI26" s="248"/>
      <c r="MYJ26" s="248"/>
      <c r="MYK26" s="248"/>
      <c r="MYL26" s="248"/>
      <c r="MYM26" s="248"/>
      <c r="MYN26" s="248"/>
      <c r="MYO26" s="248"/>
      <c r="MYP26" s="248"/>
      <c r="MYQ26" s="248"/>
      <c r="MYR26" s="248"/>
      <c r="MYS26" s="248"/>
      <c r="MYT26" s="248"/>
      <c r="MYU26" s="248"/>
      <c r="MYV26" s="248"/>
      <c r="MYW26" s="248"/>
      <c r="MYX26" s="248"/>
      <c r="MYY26" s="248"/>
      <c r="MYZ26" s="248"/>
      <c r="MZA26" s="248"/>
      <c r="MZB26" s="248"/>
      <c r="MZC26" s="248"/>
      <c r="MZD26" s="248"/>
      <c r="MZE26" s="248"/>
      <c r="MZF26" s="248"/>
      <c r="MZG26" s="248"/>
      <c r="MZH26" s="248"/>
      <c r="MZI26" s="248"/>
      <c r="MZJ26" s="248"/>
      <c r="MZK26" s="248"/>
      <c r="MZL26" s="248"/>
      <c r="MZM26" s="248"/>
      <c r="MZN26" s="248"/>
      <c r="MZO26" s="248"/>
      <c r="MZP26" s="248"/>
      <c r="MZQ26" s="248"/>
      <c r="MZR26" s="248"/>
      <c r="MZS26" s="248"/>
      <c r="MZT26" s="248"/>
      <c r="MZU26" s="248"/>
      <c r="MZV26" s="248"/>
      <c r="MZW26" s="248"/>
      <c r="MZX26" s="248"/>
      <c r="MZY26" s="248"/>
      <c r="MZZ26" s="248"/>
      <c r="NAA26" s="248"/>
      <c r="NAB26" s="248"/>
      <c r="NAC26" s="248"/>
      <c r="NAD26" s="248"/>
      <c r="NAE26" s="248"/>
      <c r="NAF26" s="248"/>
      <c r="NAG26" s="248"/>
      <c r="NAH26" s="248"/>
      <c r="NAI26" s="248"/>
      <c r="NAJ26" s="248"/>
      <c r="NAK26" s="248"/>
      <c r="NAL26" s="248"/>
      <c r="NAM26" s="248"/>
      <c r="NAN26" s="248"/>
      <c r="NAO26" s="248"/>
      <c r="NAP26" s="248"/>
      <c r="NAQ26" s="248"/>
      <c r="NAR26" s="248"/>
      <c r="NAS26" s="248"/>
      <c r="NAT26" s="248"/>
      <c r="NAU26" s="248"/>
      <c r="NAV26" s="248"/>
      <c r="NAW26" s="248"/>
      <c r="NAX26" s="248"/>
      <c r="NAY26" s="248"/>
      <c r="NAZ26" s="248"/>
      <c r="NBA26" s="248"/>
      <c r="NBB26" s="248"/>
      <c r="NBC26" s="248"/>
      <c r="NBD26" s="248"/>
      <c r="NBE26" s="248"/>
      <c r="NBF26" s="248"/>
      <c r="NBG26" s="248"/>
      <c r="NBH26" s="248"/>
      <c r="NBI26" s="248"/>
      <c r="NBJ26" s="248"/>
      <c r="NBK26" s="248"/>
      <c r="NBL26" s="248"/>
      <c r="NBM26" s="248"/>
      <c r="NBN26" s="248"/>
      <c r="NBO26" s="248"/>
      <c r="NBP26" s="248"/>
      <c r="NBQ26" s="248"/>
      <c r="NBR26" s="248"/>
      <c r="NBS26" s="248"/>
      <c r="NBT26" s="248"/>
      <c r="NBU26" s="248"/>
      <c r="NBV26" s="248"/>
      <c r="NBW26" s="248"/>
      <c r="NBX26" s="248"/>
      <c r="NBY26" s="248"/>
      <c r="NBZ26" s="248"/>
      <c r="NCA26" s="248"/>
      <c r="NCB26" s="248"/>
      <c r="NCC26" s="248"/>
      <c r="NCD26" s="248"/>
      <c r="NCE26" s="248"/>
      <c r="NCF26" s="248"/>
      <c r="NCG26" s="248"/>
      <c r="NCH26" s="248"/>
      <c r="NCI26" s="248"/>
      <c r="NCJ26" s="248"/>
      <c r="NCK26" s="248"/>
      <c r="NCL26" s="248"/>
      <c r="NCM26" s="248"/>
      <c r="NCN26" s="248"/>
      <c r="NCO26" s="248"/>
      <c r="NCP26" s="248"/>
      <c r="NCQ26" s="248"/>
      <c r="NCR26" s="248"/>
      <c r="NCS26" s="248"/>
      <c r="NCT26" s="248"/>
      <c r="NCU26" s="248"/>
      <c r="NCV26" s="248"/>
      <c r="NCW26" s="248"/>
      <c r="NCX26" s="248"/>
      <c r="NCY26" s="248"/>
      <c r="NCZ26" s="248"/>
      <c r="NDA26" s="248"/>
      <c r="NDB26" s="248"/>
      <c r="NDC26" s="248"/>
      <c r="NDD26" s="248"/>
      <c r="NDE26" s="248"/>
      <c r="NDF26" s="248"/>
      <c r="NDG26" s="248"/>
      <c r="NDH26" s="248"/>
      <c r="NDI26" s="248"/>
      <c r="NDJ26" s="248"/>
      <c r="NDK26" s="248"/>
      <c r="NDL26" s="248"/>
      <c r="NDM26" s="248"/>
      <c r="NDN26" s="248"/>
      <c r="NDO26" s="248"/>
      <c r="NDP26" s="248"/>
      <c r="NDQ26" s="248"/>
      <c r="NDR26" s="248"/>
      <c r="NDS26" s="248"/>
      <c r="NDT26" s="248"/>
      <c r="NDU26" s="248"/>
      <c r="NDV26" s="248"/>
      <c r="NDW26" s="248"/>
      <c r="NDX26" s="248"/>
      <c r="NDY26" s="248"/>
      <c r="NDZ26" s="248"/>
      <c r="NEA26" s="248"/>
      <c r="NEB26" s="248"/>
      <c r="NEC26" s="248"/>
      <c r="NED26" s="248"/>
      <c r="NEE26" s="248"/>
      <c r="NEF26" s="248"/>
      <c r="NEG26" s="248"/>
      <c r="NEH26" s="248"/>
      <c r="NEI26" s="248"/>
      <c r="NEJ26" s="248"/>
      <c r="NEK26" s="248"/>
      <c r="NEL26" s="248"/>
      <c r="NEM26" s="248"/>
      <c r="NEN26" s="248"/>
      <c r="NEO26" s="248"/>
      <c r="NEP26" s="248"/>
      <c r="NEQ26" s="248"/>
      <c r="NER26" s="248"/>
      <c r="NES26" s="248"/>
      <c r="NET26" s="248"/>
      <c r="NEU26" s="248"/>
      <c r="NEV26" s="248"/>
      <c r="NEW26" s="248"/>
      <c r="NEX26" s="248"/>
      <c r="NEY26" s="248"/>
      <c r="NEZ26" s="248"/>
      <c r="NFA26" s="248"/>
      <c r="NFB26" s="248"/>
      <c r="NFC26" s="248"/>
      <c r="NFD26" s="248"/>
      <c r="NFE26" s="248"/>
      <c r="NFF26" s="248"/>
      <c r="NFG26" s="248"/>
      <c r="NFH26" s="248"/>
      <c r="NFI26" s="248"/>
      <c r="NFJ26" s="248"/>
      <c r="NFK26" s="248"/>
      <c r="NFL26" s="248"/>
      <c r="NFM26" s="248"/>
      <c r="NFN26" s="248"/>
      <c r="NFO26" s="248"/>
      <c r="NFP26" s="248"/>
      <c r="NFQ26" s="248"/>
      <c r="NFR26" s="248"/>
      <c r="NFS26" s="248"/>
      <c r="NFT26" s="248"/>
      <c r="NFU26" s="248"/>
      <c r="NFV26" s="248"/>
      <c r="NFW26" s="248"/>
      <c r="NFX26" s="248"/>
      <c r="NFY26" s="248"/>
      <c r="NFZ26" s="248"/>
      <c r="NGA26" s="248"/>
      <c r="NGB26" s="248"/>
      <c r="NGC26" s="248"/>
      <c r="NGD26" s="248"/>
      <c r="NGE26" s="248"/>
      <c r="NGF26" s="248"/>
      <c r="NGG26" s="248"/>
      <c r="NGH26" s="248"/>
      <c r="NGI26" s="248"/>
      <c r="NGJ26" s="248"/>
      <c r="NGK26" s="248"/>
      <c r="NGL26" s="248"/>
      <c r="NGM26" s="248"/>
      <c r="NGN26" s="248"/>
      <c r="NGO26" s="248"/>
      <c r="NGP26" s="248"/>
      <c r="NGQ26" s="248"/>
      <c r="NGR26" s="248"/>
      <c r="NGS26" s="248"/>
      <c r="NGT26" s="248"/>
      <c r="NGU26" s="248"/>
      <c r="NGV26" s="248"/>
      <c r="NGW26" s="248"/>
      <c r="NGX26" s="248"/>
      <c r="NGY26" s="248"/>
      <c r="NGZ26" s="248"/>
      <c r="NHA26" s="248"/>
      <c r="NHB26" s="248"/>
      <c r="NHC26" s="248"/>
      <c r="NHD26" s="248"/>
      <c r="NHE26" s="248"/>
      <c r="NHF26" s="248"/>
      <c r="NHG26" s="248"/>
      <c r="NHH26" s="248"/>
      <c r="NHI26" s="248"/>
      <c r="NHJ26" s="248"/>
      <c r="NHK26" s="248"/>
      <c r="NHL26" s="248"/>
      <c r="NHM26" s="248"/>
      <c r="NHN26" s="248"/>
      <c r="NHO26" s="248"/>
      <c r="NHP26" s="248"/>
      <c r="NHQ26" s="248"/>
      <c r="NHR26" s="248"/>
      <c r="NHS26" s="248"/>
      <c r="NHT26" s="248"/>
      <c r="NHU26" s="248"/>
      <c r="NHV26" s="248"/>
      <c r="NHW26" s="248"/>
      <c r="NHX26" s="248"/>
      <c r="NHY26" s="248"/>
      <c r="NHZ26" s="248"/>
      <c r="NIA26" s="248"/>
      <c r="NIB26" s="248"/>
      <c r="NIC26" s="248"/>
      <c r="NID26" s="248"/>
      <c r="NIE26" s="248"/>
      <c r="NIF26" s="248"/>
      <c r="NIG26" s="248"/>
      <c r="NIH26" s="248"/>
      <c r="NII26" s="248"/>
      <c r="NIJ26" s="248"/>
      <c r="NIK26" s="248"/>
      <c r="NIL26" s="248"/>
      <c r="NIM26" s="248"/>
      <c r="NIN26" s="248"/>
      <c r="NIO26" s="248"/>
      <c r="NIP26" s="248"/>
      <c r="NIQ26" s="248"/>
      <c r="NIR26" s="248"/>
      <c r="NIS26" s="248"/>
      <c r="NIT26" s="248"/>
      <c r="NIU26" s="248"/>
      <c r="NIV26" s="248"/>
      <c r="NIW26" s="248"/>
      <c r="NIX26" s="248"/>
      <c r="NIY26" s="248"/>
      <c r="NIZ26" s="248"/>
      <c r="NJA26" s="248"/>
      <c r="NJB26" s="248"/>
      <c r="NJC26" s="248"/>
      <c r="NJD26" s="248"/>
      <c r="NJE26" s="248"/>
      <c r="NJF26" s="248"/>
      <c r="NJG26" s="248"/>
      <c r="NJH26" s="248"/>
      <c r="NJI26" s="248"/>
      <c r="NJJ26" s="248"/>
      <c r="NJK26" s="248"/>
      <c r="NJL26" s="248"/>
      <c r="NJM26" s="248"/>
      <c r="NJN26" s="248"/>
      <c r="NJO26" s="248"/>
      <c r="NJP26" s="248"/>
      <c r="NJQ26" s="248"/>
      <c r="NJR26" s="248"/>
      <c r="NJS26" s="248"/>
      <c r="NJT26" s="248"/>
      <c r="NJU26" s="248"/>
      <c r="NJV26" s="248"/>
      <c r="NJW26" s="248"/>
      <c r="NJX26" s="248"/>
      <c r="NJY26" s="248"/>
      <c r="NJZ26" s="248"/>
      <c r="NKA26" s="248"/>
      <c r="NKB26" s="248"/>
      <c r="NKC26" s="248"/>
      <c r="NKD26" s="248"/>
      <c r="NKE26" s="248"/>
      <c r="NKF26" s="248"/>
      <c r="NKG26" s="248"/>
      <c r="NKH26" s="248"/>
      <c r="NKI26" s="248"/>
      <c r="NKJ26" s="248"/>
      <c r="NKK26" s="248"/>
      <c r="NKL26" s="248"/>
      <c r="NKM26" s="248"/>
      <c r="NKN26" s="248"/>
      <c r="NKO26" s="248"/>
      <c r="NKP26" s="248"/>
      <c r="NKQ26" s="248"/>
      <c r="NKR26" s="248"/>
      <c r="NKS26" s="248"/>
      <c r="NKT26" s="248"/>
      <c r="NKU26" s="248"/>
      <c r="NKV26" s="248"/>
      <c r="NKW26" s="248"/>
      <c r="NKX26" s="248"/>
      <c r="NKY26" s="248"/>
      <c r="NKZ26" s="248"/>
      <c r="NLA26" s="248"/>
      <c r="NLB26" s="248"/>
      <c r="NLC26" s="248"/>
      <c r="NLD26" s="248"/>
      <c r="NLE26" s="248"/>
      <c r="NLF26" s="248"/>
      <c r="NLG26" s="248"/>
      <c r="NLH26" s="248"/>
      <c r="NLI26" s="248"/>
      <c r="NLJ26" s="248"/>
      <c r="NLK26" s="248"/>
      <c r="NLL26" s="248"/>
      <c r="NLM26" s="248"/>
      <c r="NLN26" s="248"/>
      <c r="NLO26" s="248"/>
      <c r="NLP26" s="248"/>
      <c r="NLQ26" s="248"/>
      <c r="NLR26" s="248"/>
      <c r="NLS26" s="248"/>
      <c r="NLT26" s="248"/>
      <c r="NLU26" s="248"/>
      <c r="NLV26" s="248"/>
      <c r="NLW26" s="248"/>
      <c r="NLX26" s="248"/>
      <c r="NLY26" s="248"/>
      <c r="NLZ26" s="248"/>
      <c r="NMA26" s="248"/>
      <c r="NMB26" s="248"/>
      <c r="NMC26" s="248"/>
      <c r="NMD26" s="248"/>
      <c r="NME26" s="248"/>
      <c r="NMF26" s="248"/>
      <c r="NMG26" s="248"/>
      <c r="NMH26" s="248"/>
      <c r="NMI26" s="248"/>
      <c r="NMJ26" s="248"/>
      <c r="NMK26" s="248"/>
      <c r="NML26" s="248"/>
      <c r="NMM26" s="248"/>
      <c r="NMN26" s="248"/>
      <c r="NMO26" s="248"/>
      <c r="NMP26" s="248"/>
      <c r="NMQ26" s="248"/>
      <c r="NMR26" s="248"/>
      <c r="NMS26" s="248"/>
      <c r="NMT26" s="248"/>
      <c r="NMU26" s="248"/>
      <c r="NMV26" s="248"/>
      <c r="NMW26" s="248"/>
      <c r="NMX26" s="248"/>
      <c r="NMY26" s="248"/>
      <c r="NMZ26" s="248"/>
      <c r="NNA26" s="248"/>
      <c r="NNB26" s="248"/>
      <c r="NNC26" s="248"/>
      <c r="NND26" s="248"/>
      <c r="NNE26" s="248"/>
      <c r="NNF26" s="248"/>
      <c r="NNG26" s="248"/>
      <c r="NNH26" s="248"/>
      <c r="NNI26" s="248"/>
      <c r="NNJ26" s="248"/>
      <c r="NNK26" s="248"/>
      <c r="NNL26" s="248"/>
      <c r="NNM26" s="248"/>
      <c r="NNN26" s="248"/>
      <c r="NNO26" s="248"/>
      <c r="NNP26" s="248"/>
      <c r="NNQ26" s="248"/>
      <c r="NNR26" s="248"/>
      <c r="NNS26" s="248"/>
      <c r="NNT26" s="248"/>
      <c r="NNU26" s="248"/>
      <c r="NNV26" s="248"/>
      <c r="NNW26" s="248"/>
      <c r="NNX26" s="248"/>
      <c r="NNY26" s="248"/>
      <c r="NNZ26" s="248"/>
      <c r="NOA26" s="248"/>
      <c r="NOB26" s="248"/>
      <c r="NOC26" s="248"/>
      <c r="NOD26" s="248"/>
      <c r="NOE26" s="248"/>
      <c r="NOF26" s="248"/>
      <c r="NOG26" s="248"/>
      <c r="NOH26" s="248"/>
      <c r="NOI26" s="248"/>
      <c r="NOJ26" s="248"/>
      <c r="NOK26" s="248"/>
      <c r="NOL26" s="248"/>
      <c r="NOM26" s="248"/>
      <c r="NON26" s="248"/>
      <c r="NOO26" s="248"/>
      <c r="NOP26" s="248"/>
      <c r="NOQ26" s="248"/>
      <c r="NOR26" s="248"/>
      <c r="NOS26" s="248"/>
      <c r="NOT26" s="248"/>
      <c r="NOU26" s="248"/>
      <c r="NOV26" s="248"/>
      <c r="NOW26" s="248"/>
      <c r="NOX26" s="248"/>
      <c r="NOY26" s="248"/>
      <c r="NOZ26" s="248"/>
      <c r="NPA26" s="248"/>
      <c r="NPB26" s="248"/>
      <c r="NPC26" s="248"/>
      <c r="NPD26" s="248"/>
      <c r="NPE26" s="248"/>
      <c r="NPF26" s="248"/>
      <c r="NPG26" s="248"/>
      <c r="NPH26" s="248"/>
      <c r="NPI26" s="248"/>
      <c r="NPJ26" s="248"/>
      <c r="NPK26" s="248"/>
      <c r="NPL26" s="248"/>
      <c r="NPM26" s="248"/>
      <c r="NPN26" s="248"/>
      <c r="NPO26" s="248"/>
      <c r="NPP26" s="248"/>
      <c r="NPQ26" s="248"/>
      <c r="NPR26" s="248"/>
      <c r="NPS26" s="248"/>
      <c r="NPT26" s="248"/>
      <c r="NPU26" s="248"/>
      <c r="NPV26" s="248"/>
      <c r="NPW26" s="248"/>
      <c r="NPX26" s="248"/>
      <c r="NPY26" s="248"/>
      <c r="NPZ26" s="248"/>
      <c r="NQA26" s="248"/>
      <c r="NQB26" s="248"/>
      <c r="NQC26" s="248"/>
      <c r="NQD26" s="248"/>
      <c r="NQE26" s="248"/>
      <c r="NQF26" s="248"/>
      <c r="NQG26" s="248"/>
      <c r="NQH26" s="248"/>
      <c r="NQI26" s="248"/>
      <c r="NQJ26" s="248"/>
      <c r="NQK26" s="248"/>
      <c r="NQL26" s="248"/>
      <c r="NQM26" s="248"/>
      <c r="NQN26" s="248"/>
      <c r="NQO26" s="248"/>
      <c r="NQP26" s="248"/>
      <c r="NQQ26" s="248"/>
      <c r="NQR26" s="248"/>
      <c r="NQS26" s="248"/>
      <c r="NQT26" s="248"/>
      <c r="NQU26" s="248"/>
      <c r="NQV26" s="248"/>
      <c r="NQW26" s="248"/>
      <c r="NQX26" s="248"/>
      <c r="NQY26" s="248"/>
      <c r="NQZ26" s="248"/>
      <c r="NRA26" s="248"/>
      <c r="NRB26" s="248"/>
      <c r="NRC26" s="248"/>
      <c r="NRD26" s="248"/>
      <c r="NRE26" s="248"/>
      <c r="NRF26" s="248"/>
      <c r="NRG26" s="248"/>
      <c r="NRH26" s="248"/>
      <c r="NRI26" s="248"/>
      <c r="NRJ26" s="248"/>
      <c r="NRK26" s="248"/>
      <c r="NRL26" s="248"/>
      <c r="NRM26" s="248"/>
      <c r="NRN26" s="248"/>
      <c r="NRO26" s="248"/>
      <c r="NRP26" s="248"/>
      <c r="NRQ26" s="248"/>
      <c r="NRR26" s="248"/>
      <c r="NRS26" s="248"/>
      <c r="NRT26" s="248"/>
      <c r="NRU26" s="248"/>
      <c r="NRV26" s="248"/>
      <c r="NRW26" s="248"/>
      <c r="NRX26" s="248"/>
      <c r="NRY26" s="248"/>
      <c r="NRZ26" s="248"/>
      <c r="NSA26" s="248"/>
      <c r="NSB26" s="248"/>
      <c r="NSC26" s="248"/>
      <c r="NSD26" s="248"/>
      <c r="NSE26" s="248"/>
      <c r="NSF26" s="248"/>
      <c r="NSG26" s="248"/>
      <c r="NSH26" s="248"/>
      <c r="NSI26" s="248"/>
      <c r="NSJ26" s="248"/>
      <c r="NSK26" s="248"/>
      <c r="NSL26" s="248"/>
      <c r="NSM26" s="248"/>
      <c r="NSN26" s="248"/>
      <c r="NSO26" s="248"/>
      <c r="NSP26" s="248"/>
      <c r="NSQ26" s="248"/>
      <c r="NSR26" s="248"/>
      <c r="NSS26" s="248"/>
      <c r="NST26" s="248"/>
      <c r="NSU26" s="248"/>
      <c r="NSV26" s="248"/>
      <c r="NSW26" s="248"/>
      <c r="NSX26" s="248"/>
      <c r="NSY26" s="248"/>
      <c r="NSZ26" s="248"/>
      <c r="NTA26" s="248"/>
      <c r="NTB26" s="248"/>
      <c r="NTC26" s="248"/>
      <c r="NTD26" s="248"/>
      <c r="NTE26" s="248"/>
      <c r="NTF26" s="248"/>
      <c r="NTG26" s="248"/>
      <c r="NTH26" s="248"/>
      <c r="NTI26" s="248"/>
      <c r="NTJ26" s="248"/>
      <c r="NTK26" s="248"/>
      <c r="NTL26" s="248"/>
      <c r="NTM26" s="248"/>
      <c r="NTN26" s="248"/>
      <c r="NTO26" s="248"/>
      <c r="NTP26" s="248"/>
      <c r="NTQ26" s="248"/>
      <c r="NTR26" s="248"/>
      <c r="NTS26" s="248"/>
      <c r="NTT26" s="248"/>
      <c r="NTU26" s="248"/>
      <c r="NTV26" s="248"/>
      <c r="NTW26" s="248"/>
      <c r="NTX26" s="248"/>
      <c r="NTY26" s="248"/>
      <c r="NTZ26" s="248"/>
      <c r="NUA26" s="248"/>
      <c r="NUB26" s="248"/>
      <c r="NUC26" s="248"/>
      <c r="NUD26" s="248"/>
      <c r="NUE26" s="248"/>
      <c r="NUF26" s="248"/>
      <c r="NUG26" s="248"/>
      <c r="NUH26" s="248"/>
      <c r="NUI26" s="248"/>
      <c r="NUJ26" s="248"/>
      <c r="NUK26" s="248"/>
      <c r="NUL26" s="248"/>
      <c r="NUM26" s="248"/>
      <c r="NUN26" s="248"/>
      <c r="NUO26" s="248"/>
      <c r="NUP26" s="248"/>
      <c r="NUQ26" s="248"/>
      <c r="NUR26" s="248"/>
      <c r="NUS26" s="248"/>
      <c r="NUT26" s="248"/>
      <c r="NUU26" s="248"/>
      <c r="NUV26" s="248"/>
      <c r="NUW26" s="248"/>
      <c r="NUX26" s="248"/>
      <c r="NUY26" s="248"/>
      <c r="NUZ26" s="248"/>
      <c r="NVA26" s="248"/>
      <c r="NVB26" s="248"/>
      <c r="NVC26" s="248"/>
      <c r="NVD26" s="248"/>
      <c r="NVE26" s="248"/>
      <c r="NVF26" s="248"/>
      <c r="NVG26" s="248"/>
      <c r="NVH26" s="248"/>
      <c r="NVI26" s="248"/>
      <c r="NVJ26" s="248"/>
      <c r="NVK26" s="248"/>
      <c r="NVL26" s="248"/>
      <c r="NVM26" s="248"/>
      <c r="NVN26" s="248"/>
      <c r="NVO26" s="248"/>
      <c r="NVP26" s="248"/>
      <c r="NVQ26" s="248"/>
      <c r="NVR26" s="248"/>
      <c r="NVS26" s="248"/>
      <c r="NVT26" s="248"/>
      <c r="NVU26" s="248"/>
      <c r="NVV26" s="248"/>
      <c r="NVW26" s="248"/>
      <c r="NVX26" s="248"/>
      <c r="NVY26" s="248"/>
      <c r="NVZ26" s="248"/>
      <c r="NWA26" s="248"/>
      <c r="NWB26" s="248"/>
      <c r="NWC26" s="248"/>
      <c r="NWD26" s="248"/>
      <c r="NWE26" s="248"/>
      <c r="NWF26" s="248"/>
      <c r="NWG26" s="248"/>
      <c r="NWH26" s="248"/>
      <c r="NWI26" s="248"/>
      <c r="NWJ26" s="248"/>
      <c r="NWK26" s="248"/>
      <c r="NWL26" s="248"/>
      <c r="NWM26" s="248"/>
      <c r="NWN26" s="248"/>
      <c r="NWO26" s="248"/>
      <c r="NWP26" s="248"/>
      <c r="NWQ26" s="248"/>
      <c r="NWR26" s="248"/>
      <c r="NWS26" s="248"/>
      <c r="NWT26" s="248"/>
      <c r="NWU26" s="248"/>
      <c r="NWV26" s="248"/>
      <c r="NWW26" s="248"/>
      <c r="NWX26" s="248"/>
      <c r="NWY26" s="248"/>
      <c r="NWZ26" s="248"/>
      <c r="NXA26" s="248"/>
      <c r="NXB26" s="248"/>
      <c r="NXC26" s="248"/>
      <c r="NXD26" s="248"/>
      <c r="NXE26" s="248"/>
      <c r="NXF26" s="248"/>
      <c r="NXG26" s="248"/>
      <c r="NXH26" s="248"/>
      <c r="NXI26" s="248"/>
      <c r="NXJ26" s="248"/>
      <c r="NXK26" s="248"/>
      <c r="NXL26" s="248"/>
      <c r="NXM26" s="248"/>
      <c r="NXN26" s="248"/>
      <c r="NXO26" s="248"/>
      <c r="NXP26" s="248"/>
      <c r="NXQ26" s="248"/>
      <c r="NXR26" s="248"/>
      <c r="NXS26" s="248"/>
      <c r="NXT26" s="248"/>
      <c r="NXU26" s="248"/>
      <c r="NXV26" s="248"/>
      <c r="NXW26" s="248"/>
      <c r="NXX26" s="248"/>
      <c r="NXY26" s="248"/>
      <c r="NXZ26" s="248"/>
      <c r="NYA26" s="248"/>
      <c r="NYB26" s="248"/>
      <c r="NYC26" s="248"/>
      <c r="NYD26" s="248"/>
      <c r="NYE26" s="248"/>
      <c r="NYF26" s="248"/>
      <c r="NYG26" s="248"/>
      <c r="NYH26" s="248"/>
      <c r="NYI26" s="248"/>
      <c r="NYJ26" s="248"/>
      <c r="NYK26" s="248"/>
      <c r="NYL26" s="248"/>
      <c r="NYM26" s="248"/>
      <c r="NYN26" s="248"/>
      <c r="NYO26" s="248"/>
      <c r="NYP26" s="248"/>
      <c r="NYQ26" s="248"/>
      <c r="NYR26" s="248"/>
      <c r="NYS26" s="248"/>
      <c r="NYT26" s="248"/>
      <c r="NYU26" s="248"/>
      <c r="NYV26" s="248"/>
      <c r="NYW26" s="248"/>
      <c r="NYX26" s="248"/>
      <c r="NYY26" s="248"/>
      <c r="NYZ26" s="248"/>
      <c r="NZA26" s="248"/>
      <c r="NZB26" s="248"/>
      <c r="NZC26" s="248"/>
      <c r="NZD26" s="248"/>
      <c r="NZE26" s="248"/>
      <c r="NZF26" s="248"/>
      <c r="NZG26" s="248"/>
      <c r="NZH26" s="248"/>
      <c r="NZI26" s="248"/>
      <c r="NZJ26" s="248"/>
      <c r="NZK26" s="248"/>
      <c r="NZL26" s="248"/>
      <c r="NZM26" s="248"/>
      <c r="NZN26" s="248"/>
      <c r="NZO26" s="248"/>
      <c r="NZP26" s="248"/>
      <c r="NZQ26" s="248"/>
      <c r="NZR26" s="248"/>
      <c r="NZS26" s="248"/>
      <c r="NZT26" s="248"/>
      <c r="NZU26" s="248"/>
      <c r="NZV26" s="248"/>
      <c r="NZW26" s="248"/>
      <c r="NZX26" s="248"/>
      <c r="NZY26" s="248"/>
      <c r="NZZ26" s="248"/>
      <c r="OAA26" s="248"/>
      <c r="OAB26" s="248"/>
      <c r="OAC26" s="248"/>
      <c r="OAD26" s="248"/>
      <c r="OAE26" s="248"/>
      <c r="OAF26" s="248"/>
      <c r="OAG26" s="248"/>
      <c r="OAH26" s="248"/>
      <c r="OAI26" s="248"/>
      <c r="OAJ26" s="248"/>
      <c r="OAK26" s="248"/>
      <c r="OAL26" s="248"/>
      <c r="OAM26" s="248"/>
      <c r="OAN26" s="248"/>
      <c r="OAO26" s="248"/>
      <c r="OAP26" s="248"/>
      <c r="OAQ26" s="248"/>
      <c r="OAR26" s="248"/>
      <c r="OAS26" s="248"/>
      <c r="OAT26" s="248"/>
      <c r="OAU26" s="248"/>
      <c r="OAV26" s="248"/>
      <c r="OAW26" s="248"/>
      <c r="OAX26" s="248"/>
      <c r="OAY26" s="248"/>
      <c r="OAZ26" s="248"/>
      <c r="OBA26" s="248"/>
      <c r="OBB26" s="248"/>
      <c r="OBC26" s="248"/>
      <c r="OBD26" s="248"/>
      <c r="OBE26" s="248"/>
      <c r="OBF26" s="248"/>
      <c r="OBG26" s="248"/>
      <c r="OBH26" s="248"/>
      <c r="OBI26" s="248"/>
      <c r="OBJ26" s="248"/>
      <c r="OBK26" s="248"/>
      <c r="OBL26" s="248"/>
      <c r="OBM26" s="248"/>
      <c r="OBN26" s="248"/>
      <c r="OBO26" s="248"/>
      <c r="OBP26" s="248"/>
      <c r="OBQ26" s="248"/>
      <c r="OBR26" s="248"/>
      <c r="OBS26" s="248"/>
      <c r="OBT26" s="248"/>
      <c r="OBU26" s="248"/>
      <c r="OBV26" s="248"/>
      <c r="OBW26" s="248"/>
      <c r="OBX26" s="248"/>
      <c r="OBY26" s="248"/>
      <c r="OBZ26" s="248"/>
      <c r="OCA26" s="248"/>
      <c r="OCB26" s="248"/>
      <c r="OCC26" s="248"/>
      <c r="OCD26" s="248"/>
      <c r="OCE26" s="248"/>
      <c r="OCF26" s="248"/>
      <c r="OCG26" s="248"/>
      <c r="OCH26" s="248"/>
      <c r="OCI26" s="248"/>
      <c r="OCJ26" s="248"/>
      <c r="OCK26" s="248"/>
      <c r="OCL26" s="248"/>
      <c r="OCM26" s="248"/>
      <c r="OCN26" s="248"/>
      <c r="OCO26" s="248"/>
      <c r="OCP26" s="248"/>
      <c r="OCQ26" s="248"/>
      <c r="OCR26" s="248"/>
      <c r="OCS26" s="248"/>
      <c r="OCT26" s="248"/>
      <c r="OCU26" s="248"/>
      <c r="OCV26" s="248"/>
      <c r="OCW26" s="248"/>
      <c r="OCX26" s="248"/>
      <c r="OCY26" s="248"/>
      <c r="OCZ26" s="248"/>
      <c r="ODA26" s="248"/>
      <c r="ODB26" s="248"/>
      <c r="ODC26" s="248"/>
      <c r="ODD26" s="248"/>
      <c r="ODE26" s="248"/>
      <c r="ODF26" s="248"/>
      <c r="ODG26" s="248"/>
      <c r="ODH26" s="248"/>
      <c r="ODI26" s="248"/>
      <c r="ODJ26" s="248"/>
      <c r="ODK26" s="248"/>
      <c r="ODL26" s="248"/>
      <c r="ODM26" s="248"/>
      <c r="ODN26" s="248"/>
      <c r="ODO26" s="248"/>
      <c r="ODP26" s="248"/>
      <c r="ODQ26" s="248"/>
      <c r="ODR26" s="248"/>
      <c r="ODS26" s="248"/>
      <c r="ODT26" s="248"/>
      <c r="ODU26" s="248"/>
      <c r="ODV26" s="248"/>
      <c r="ODW26" s="248"/>
      <c r="ODX26" s="248"/>
      <c r="ODY26" s="248"/>
      <c r="ODZ26" s="248"/>
      <c r="OEA26" s="248"/>
      <c r="OEB26" s="248"/>
      <c r="OEC26" s="248"/>
      <c r="OED26" s="248"/>
      <c r="OEE26" s="248"/>
      <c r="OEF26" s="248"/>
      <c r="OEG26" s="248"/>
      <c r="OEH26" s="248"/>
      <c r="OEI26" s="248"/>
      <c r="OEJ26" s="248"/>
      <c r="OEK26" s="248"/>
      <c r="OEL26" s="248"/>
      <c r="OEM26" s="248"/>
      <c r="OEN26" s="248"/>
      <c r="OEO26" s="248"/>
      <c r="OEP26" s="248"/>
      <c r="OEQ26" s="248"/>
      <c r="OER26" s="248"/>
      <c r="OES26" s="248"/>
      <c r="OET26" s="248"/>
      <c r="OEU26" s="248"/>
      <c r="OEV26" s="248"/>
      <c r="OEW26" s="248"/>
      <c r="OEX26" s="248"/>
      <c r="OEY26" s="248"/>
      <c r="OEZ26" s="248"/>
      <c r="OFA26" s="248"/>
      <c r="OFB26" s="248"/>
      <c r="OFC26" s="248"/>
      <c r="OFD26" s="248"/>
      <c r="OFE26" s="248"/>
      <c r="OFF26" s="248"/>
      <c r="OFG26" s="248"/>
      <c r="OFH26" s="248"/>
      <c r="OFI26" s="248"/>
      <c r="OFJ26" s="248"/>
      <c r="OFK26" s="248"/>
      <c r="OFL26" s="248"/>
      <c r="OFM26" s="248"/>
      <c r="OFN26" s="248"/>
      <c r="OFO26" s="248"/>
      <c r="OFP26" s="248"/>
      <c r="OFQ26" s="248"/>
      <c r="OFR26" s="248"/>
      <c r="OFS26" s="248"/>
      <c r="OFT26" s="248"/>
      <c r="OFU26" s="248"/>
      <c r="OFV26" s="248"/>
      <c r="OFW26" s="248"/>
      <c r="OFX26" s="248"/>
      <c r="OFY26" s="248"/>
      <c r="OFZ26" s="248"/>
      <c r="OGA26" s="248"/>
      <c r="OGB26" s="248"/>
      <c r="OGC26" s="248"/>
      <c r="OGD26" s="248"/>
      <c r="OGE26" s="248"/>
      <c r="OGF26" s="248"/>
      <c r="OGG26" s="248"/>
      <c r="OGH26" s="248"/>
      <c r="OGI26" s="248"/>
      <c r="OGJ26" s="248"/>
      <c r="OGK26" s="248"/>
      <c r="OGL26" s="248"/>
      <c r="OGM26" s="248"/>
      <c r="OGN26" s="248"/>
      <c r="OGO26" s="248"/>
      <c r="OGP26" s="248"/>
      <c r="OGQ26" s="248"/>
      <c r="OGR26" s="248"/>
      <c r="OGS26" s="248"/>
      <c r="OGT26" s="248"/>
      <c r="OGU26" s="248"/>
      <c r="OGV26" s="248"/>
      <c r="OGW26" s="248"/>
      <c r="OGX26" s="248"/>
      <c r="OGY26" s="248"/>
      <c r="OGZ26" s="248"/>
      <c r="OHA26" s="248"/>
      <c r="OHB26" s="248"/>
      <c r="OHC26" s="248"/>
      <c r="OHD26" s="248"/>
      <c r="OHE26" s="248"/>
      <c r="OHF26" s="248"/>
      <c r="OHG26" s="248"/>
      <c r="OHH26" s="248"/>
      <c r="OHI26" s="248"/>
      <c r="OHJ26" s="248"/>
      <c r="OHK26" s="248"/>
      <c r="OHL26" s="248"/>
      <c r="OHM26" s="248"/>
      <c r="OHN26" s="248"/>
      <c r="OHO26" s="248"/>
      <c r="OHP26" s="248"/>
      <c r="OHQ26" s="248"/>
      <c r="OHR26" s="248"/>
      <c r="OHS26" s="248"/>
      <c r="OHT26" s="248"/>
      <c r="OHU26" s="248"/>
      <c r="OHV26" s="248"/>
      <c r="OHW26" s="248"/>
      <c r="OHX26" s="248"/>
      <c r="OHY26" s="248"/>
      <c r="OHZ26" s="248"/>
      <c r="OIA26" s="248"/>
      <c r="OIB26" s="248"/>
      <c r="OIC26" s="248"/>
      <c r="OID26" s="248"/>
      <c r="OIE26" s="248"/>
      <c r="OIF26" s="248"/>
      <c r="OIG26" s="248"/>
      <c r="OIH26" s="248"/>
      <c r="OII26" s="248"/>
      <c r="OIJ26" s="248"/>
      <c r="OIK26" s="248"/>
      <c r="OIL26" s="248"/>
      <c r="OIM26" s="248"/>
      <c r="OIN26" s="248"/>
      <c r="OIO26" s="248"/>
      <c r="OIP26" s="248"/>
      <c r="OIQ26" s="248"/>
      <c r="OIR26" s="248"/>
      <c r="OIS26" s="248"/>
      <c r="OIT26" s="248"/>
      <c r="OIU26" s="248"/>
      <c r="OIV26" s="248"/>
      <c r="OIW26" s="248"/>
      <c r="OIX26" s="248"/>
      <c r="OIY26" s="248"/>
      <c r="OIZ26" s="248"/>
      <c r="OJA26" s="248"/>
      <c r="OJB26" s="248"/>
      <c r="OJC26" s="248"/>
      <c r="OJD26" s="248"/>
      <c r="OJE26" s="248"/>
      <c r="OJF26" s="248"/>
      <c r="OJG26" s="248"/>
      <c r="OJH26" s="248"/>
      <c r="OJI26" s="248"/>
      <c r="OJJ26" s="248"/>
      <c r="OJK26" s="248"/>
      <c r="OJL26" s="248"/>
      <c r="OJM26" s="248"/>
      <c r="OJN26" s="248"/>
      <c r="OJO26" s="248"/>
      <c r="OJP26" s="248"/>
      <c r="OJQ26" s="248"/>
      <c r="OJR26" s="248"/>
      <c r="OJS26" s="248"/>
      <c r="OJT26" s="248"/>
      <c r="OJU26" s="248"/>
      <c r="OJV26" s="248"/>
      <c r="OJW26" s="248"/>
      <c r="OJX26" s="248"/>
      <c r="OJY26" s="248"/>
      <c r="OJZ26" s="248"/>
      <c r="OKA26" s="248"/>
      <c r="OKB26" s="248"/>
      <c r="OKC26" s="248"/>
      <c r="OKD26" s="248"/>
      <c r="OKE26" s="248"/>
      <c r="OKF26" s="248"/>
      <c r="OKG26" s="248"/>
      <c r="OKH26" s="248"/>
      <c r="OKI26" s="248"/>
      <c r="OKJ26" s="248"/>
      <c r="OKK26" s="248"/>
      <c r="OKL26" s="248"/>
      <c r="OKM26" s="248"/>
      <c r="OKN26" s="248"/>
      <c r="OKO26" s="248"/>
      <c r="OKP26" s="248"/>
      <c r="OKQ26" s="248"/>
      <c r="OKR26" s="248"/>
      <c r="OKS26" s="248"/>
      <c r="OKT26" s="248"/>
      <c r="OKU26" s="248"/>
      <c r="OKV26" s="248"/>
      <c r="OKW26" s="248"/>
      <c r="OKX26" s="248"/>
      <c r="OKY26" s="248"/>
      <c r="OKZ26" s="248"/>
      <c r="OLA26" s="248"/>
      <c r="OLB26" s="248"/>
      <c r="OLC26" s="248"/>
      <c r="OLD26" s="248"/>
      <c r="OLE26" s="248"/>
      <c r="OLF26" s="248"/>
      <c r="OLG26" s="248"/>
      <c r="OLH26" s="248"/>
      <c r="OLI26" s="248"/>
      <c r="OLJ26" s="248"/>
      <c r="OLK26" s="248"/>
      <c r="OLL26" s="248"/>
      <c r="OLM26" s="248"/>
      <c r="OLN26" s="248"/>
      <c r="OLO26" s="248"/>
      <c r="OLP26" s="248"/>
      <c r="OLQ26" s="248"/>
      <c r="OLR26" s="248"/>
      <c r="OLS26" s="248"/>
      <c r="OLT26" s="248"/>
      <c r="OLU26" s="248"/>
      <c r="OLV26" s="248"/>
      <c r="OLW26" s="248"/>
      <c r="OLX26" s="248"/>
      <c r="OLY26" s="248"/>
      <c r="OLZ26" s="248"/>
      <c r="OMA26" s="248"/>
      <c r="OMB26" s="248"/>
      <c r="OMC26" s="248"/>
      <c r="OMD26" s="248"/>
      <c r="OME26" s="248"/>
      <c r="OMF26" s="248"/>
      <c r="OMG26" s="248"/>
      <c r="OMH26" s="248"/>
      <c r="OMI26" s="248"/>
      <c r="OMJ26" s="248"/>
      <c r="OMK26" s="248"/>
      <c r="OML26" s="248"/>
      <c r="OMM26" s="248"/>
      <c r="OMN26" s="248"/>
      <c r="OMO26" s="248"/>
      <c r="OMP26" s="248"/>
      <c r="OMQ26" s="248"/>
      <c r="OMR26" s="248"/>
      <c r="OMS26" s="248"/>
      <c r="OMT26" s="248"/>
      <c r="OMU26" s="248"/>
      <c r="OMV26" s="248"/>
      <c r="OMW26" s="248"/>
      <c r="OMX26" s="248"/>
      <c r="OMY26" s="248"/>
      <c r="OMZ26" s="248"/>
      <c r="ONA26" s="248"/>
      <c r="ONB26" s="248"/>
      <c r="ONC26" s="248"/>
      <c r="OND26" s="248"/>
      <c r="ONE26" s="248"/>
      <c r="ONF26" s="248"/>
      <c r="ONG26" s="248"/>
      <c r="ONH26" s="248"/>
      <c r="ONI26" s="248"/>
      <c r="ONJ26" s="248"/>
      <c r="ONK26" s="248"/>
      <c r="ONL26" s="248"/>
      <c r="ONM26" s="248"/>
      <c r="ONN26" s="248"/>
      <c r="ONO26" s="248"/>
      <c r="ONP26" s="248"/>
      <c r="ONQ26" s="248"/>
      <c r="ONR26" s="248"/>
      <c r="ONS26" s="248"/>
      <c r="ONT26" s="248"/>
      <c r="ONU26" s="248"/>
      <c r="ONV26" s="248"/>
      <c r="ONW26" s="248"/>
      <c r="ONX26" s="248"/>
      <c r="ONY26" s="248"/>
      <c r="ONZ26" s="248"/>
      <c r="OOA26" s="248"/>
      <c r="OOB26" s="248"/>
      <c r="OOC26" s="248"/>
      <c r="OOD26" s="248"/>
      <c r="OOE26" s="248"/>
      <c r="OOF26" s="248"/>
      <c r="OOG26" s="248"/>
      <c r="OOH26" s="248"/>
      <c r="OOI26" s="248"/>
      <c r="OOJ26" s="248"/>
      <c r="OOK26" s="248"/>
      <c r="OOL26" s="248"/>
      <c r="OOM26" s="248"/>
      <c r="OON26" s="248"/>
      <c r="OOO26" s="248"/>
      <c r="OOP26" s="248"/>
      <c r="OOQ26" s="248"/>
      <c r="OOR26" s="248"/>
      <c r="OOS26" s="248"/>
      <c r="OOT26" s="248"/>
      <c r="OOU26" s="248"/>
      <c r="OOV26" s="248"/>
      <c r="OOW26" s="248"/>
      <c r="OOX26" s="248"/>
      <c r="OOY26" s="248"/>
      <c r="OOZ26" s="248"/>
      <c r="OPA26" s="248"/>
      <c r="OPB26" s="248"/>
      <c r="OPC26" s="248"/>
      <c r="OPD26" s="248"/>
      <c r="OPE26" s="248"/>
      <c r="OPF26" s="248"/>
      <c r="OPG26" s="248"/>
      <c r="OPH26" s="248"/>
      <c r="OPI26" s="248"/>
      <c r="OPJ26" s="248"/>
      <c r="OPK26" s="248"/>
      <c r="OPL26" s="248"/>
      <c r="OPM26" s="248"/>
      <c r="OPN26" s="248"/>
      <c r="OPO26" s="248"/>
      <c r="OPP26" s="248"/>
      <c r="OPQ26" s="248"/>
      <c r="OPR26" s="248"/>
      <c r="OPS26" s="248"/>
      <c r="OPT26" s="248"/>
      <c r="OPU26" s="248"/>
      <c r="OPV26" s="248"/>
      <c r="OPW26" s="248"/>
      <c r="OPX26" s="248"/>
      <c r="OPY26" s="248"/>
      <c r="OPZ26" s="248"/>
      <c r="OQA26" s="248"/>
      <c r="OQB26" s="248"/>
      <c r="OQC26" s="248"/>
      <c r="OQD26" s="248"/>
      <c r="OQE26" s="248"/>
      <c r="OQF26" s="248"/>
      <c r="OQG26" s="248"/>
      <c r="OQH26" s="248"/>
      <c r="OQI26" s="248"/>
      <c r="OQJ26" s="248"/>
      <c r="OQK26" s="248"/>
      <c r="OQL26" s="248"/>
      <c r="OQM26" s="248"/>
      <c r="OQN26" s="248"/>
      <c r="OQO26" s="248"/>
      <c r="OQP26" s="248"/>
      <c r="OQQ26" s="248"/>
      <c r="OQR26" s="248"/>
      <c r="OQS26" s="248"/>
      <c r="OQT26" s="248"/>
      <c r="OQU26" s="248"/>
      <c r="OQV26" s="248"/>
      <c r="OQW26" s="248"/>
      <c r="OQX26" s="248"/>
      <c r="OQY26" s="248"/>
      <c r="OQZ26" s="248"/>
      <c r="ORA26" s="248"/>
      <c r="ORB26" s="248"/>
      <c r="ORC26" s="248"/>
      <c r="ORD26" s="248"/>
      <c r="ORE26" s="248"/>
      <c r="ORF26" s="248"/>
      <c r="ORG26" s="248"/>
      <c r="ORH26" s="248"/>
      <c r="ORI26" s="248"/>
      <c r="ORJ26" s="248"/>
      <c r="ORK26" s="248"/>
      <c r="ORL26" s="248"/>
      <c r="ORM26" s="248"/>
      <c r="ORN26" s="248"/>
      <c r="ORO26" s="248"/>
      <c r="ORP26" s="248"/>
      <c r="ORQ26" s="248"/>
      <c r="ORR26" s="248"/>
      <c r="ORS26" s="248"/>
      <c r="ORT26" s="248"/>
      <c r="ORU26" s="248"/>
      <c r="ORV26" s="248"/>
      <c r="ORW26" s="248"/>
      <c r="ORX26" s="248"/>
      <c r="ORY26" s="248"/>
      <c r="ORZ26" s="248"/>
      <c r="OSA26" s="248"/>
      <c r="OSB26" s="248"/>
      <c r="OSC26" s="248"/>
      <c r="OSD26" s="248"/>
      <c r="OSE26" s="248"/>
      <c r="OSF26" s="248"/>
      <c r="OSG26" s="248"/>
      <c r="OSH26" s="248"/>
      <c r="OSI26" s="248"/>
      <c r="OSJ26" s="248"/>
      <c r="OSK26" s="248"/>
      <c r="OSL26" s="248"/>
      <c r="OSM26" s="248"/>
      <c r="OSN26" s="248"/>
      <c r="OSO26" s="248"/>
      <c r="OSP26" s="248"/>
      <c r="OSQ26" s="248"/>
      <c r="OSR26" s="248"/>
      <c r="OSS26" s="248"/>
      <c r="OST26" s="248"/>
      <c r="OSU26" s="248"/>
      <c r="OSV26" s="248"/>
      <c r="OSW26" s="248"/>
      <c r="OSX26" s="248"/>
      <c r="OSY26" s="248"/>
      <c r="OSZ26" s="248"/>
      <c r="OTA26" s="248"/>
      <c r="OTB26" s="248"/>
      <c r="OTC26" s="248"/>
      <c r="OTD26" s="248"/>
      <c r="OTE26" s="248"/>
      <c r="OTF26" s="248"/>
      <c r="OTG26" s="248"/>
      <c r="OTH26" s="248"/>
      <c r="OTI26" s="248"/>
      <c r="OTJ26" s="248"/>
      <c r="OTK26" s="248"/>
      <c r="OTL26" s="248"/>
      <c r="OTM26" s="248"/>
      <c r="OTN26" s="248"/>
      <c r="OTO26" s="248"/>
      <c r="OTP26" s="248"/>
      <c r="OTQ26" s="248"/>
      <c r="OTR26" s="248"/>
      <c r="OTS26" s="248"/>
      <c r="OTT26" s="248"/>
      <c r="OTU26" s="248"/>
      <c r="OTV26" s="248"/>
      <c r="OTW26" s="248"/>
      <c r="OTX26" s="248"/>
      <c r="OTY26" s="248"/>
      <c r="OTZ26" s="248"/>
      <c r="OUA26" s="248"/>
      <c r="OUB26" s="248"/>
      <c r="OUC26" s="248"/>
      <c r="OUD26" s="248"/>
      <c r="OUE26" s="248"/>
      <c r="OUF26" s="248"/>
      <c r="OUG26" s="248"/>
      <c r="OUH26" s="248"/>
      <c r="OUI26" s="248"/>
      <c r="OUJ26" s="248"/>
      <c r="OUK26" s="248"/>
      <c r="OUL26" s="248"/>
      <c r="OUM26" s="248"/>
      <c r="OUN26" s="248"/>
      <c r="OUO26" s="248"/>
      <c r="OUP26" s="248"/>
      <c r="OUQ26" s="248"/>
      <c r="OUR26" s="248"/>
      <c r="OUS26" s="248"/>
      <c r="OUT26" s="248"/>
      <c r="OUU26" s="248"/>
      <c r="OUV26" s="248"/>
      <c r="OUW26" s="248"/>
      <c r="OUX26" s="248"/>
      <c r="OUY26" s="248"/>
      <c r="OUZ26" s="248"/>
      <c r="OVA26" s="248"/>
      <c r="OVB26" s="248"/>
      <c r="OVC26" s="248"/>
      <c r="OVD26" s="248"/>
      <c r="OVE26" s="248"/>
      <c r="OVF26" s="248"/>
      <c r="OVG26" s="248"/>
      <c r="OVH26" s="248"/>
      <c r="OVI26" s="248"/>
      <c r="OVJ26" s="248"/>
      <c r="OVK26" s="248"/>
      <c r="OVL26" s="248"/>
      <c r="OVM26" s="248"/>
      <c r="OVN26" s="248"/>
      <c r="OVO26" s="248"/>
      <c r="OVP26" s="248"/>
      <c r="OVQ26" s="248"/>
      <c r="OVR26" s="248"/>
      <c r="OVS26" s="248"/>
      <c r="OVT26" s="248"/>
      <c r="OVU26" s="248"/>
      <c r="OVV26" s="248"/>
      <c r="OVW26" s="248"/>
      <c r="OVX26" s="248"/>
      <c r="OVY26" s="248"/>
      <c r="OVZ26" s="248"/>
      <c r="OWA26" s="248"/>
      <c r="OWB26" s="248"/>
      <c r="OWC26" s="248"/>
      <c r="OWD26" s="248"/>
      <c r="OWE26" s="248"/>
      <c r="OWF26" s="248"/>
      <c r="OWG26" s="248"/>
      <c r="OWH26" s="248"/>
      <c r="OWI26" s="248"/>
      <c r="OWJ26" s="248"/>
      <c r="OWK26" s="248"/>
      <c r="OWL26" s="248"/>
      <c r="OWM26" s="248"/>
      <c r="OWN26" s="248"/>
      <c r="OWO26" s="248"/>
      <c r="OWP26" s="248"/>
      <c r="OWQ26" s="248"/>
      <c r="OWR26" s="248"/>
      <c r="OWS26" s="248"/>
      <c r="OWT26" s="248"/>
      <c r="OWU26" s="248"/>
      <c r="OWV26" s="248"/>
      <c r="OWW26" s="248"/>
      <c r="OWX26" s="248"/>
      <c r="OWY26" s="248"/>
      <c r="OWZ26" s="248"/>
      <c r="OXA26" s="248"/>
      <c r="OXB26" s="248"/>
      <c r="OXC26" s="248"/>
      <c r="OXD26" s="248"/>
      <c r="OXE26" s="248"/>
      <c r="OXF26" s="248"/>
      <c r="OXG26" s="248"/>
      <c r="OXH26" s="248"/>
      <c r="OXI26" s="248"/>
      <c r="OXJ26" s="248"/>
      <c r="OXK26" s="248"/>
      <c r="OXL26" s="248"/>
      <c r="OXM26" s="248"/>
      <c r="OXN26" s="248"/>
      <c r="OXO26" s="248"/>
      <c r="OXP26" s="248"/>
      <c r="OXQ26" s="248"/>
      <c r="OXR26" s="248"/>
      <c r="OXS26" s="248"/>
      <c r="OXT26" s="248"/>
      <c r="OXU26" s="248"/>
      <c r="OXV26" s="248"/>
      <c r="OXW26" s="248"/>
      <c r="OXX26" s="248"/>
      <c r="OXY26" s="248"/>
      <c r="OXZ26" s="248"/>
      <c r="OYA26" s="248"/>
      <c r="OYB26" s="248"/>
      <c r="OYC26" s="248"/>
      <c r="OYD26" s="248"/>
      <c r="OYE26" s="248"/>
      <c r="OYF26" s="248"/>
      <c r="OYG26" s="248"/>
      <c r="OYH26" s="248"/>
      <c r="OYI26" s="248"/>
      <c r="OYJ26" s="248"/>
      <c r="OYK26" s="248"/>
      <c r="OYL26" s="248"/>
      <c r="OYM26" s="248"/>
      <c r="OYN26" s="248"/>
      <c r="OYO26" s="248"/>
      <c r="OYP26" s="248"/>
      <c r="OYQ26" s="248"/>
      <c r="OYR26" s="248"/>
      <c r="OYS26" s="248"/>
      <c r="OYT26" s="248"/>
      <c r="OYU26" s="248"/>
      <c r="OYV26" s="248"/>
      <c r="OYW26" s="248"/>
      <c r="OYX26" s="248"/>
      <c r="OYY26" s="248"/>
      <c r="OYZ26" s="248"/>
      <c r="OZA26" s="248"/>
      <c r="OZB26" s="248"/>
      <c r="OZC26" s="248"/>
      <c r="OZD26" s="248"/>
      <c r="OZE26" s="248"/>
      <c r="OZF26" s="248"/>
      <c r="OZG26" s="248"/>
      <c r="OZH26" s="248"/>
      <c r="OZI26" s="248"/>
      <c r="OZJ26" s="248"/>
      <c r="OZK26" s="248"/>
      <c r="OZL26" s="248"/>
      <c r="OZM26" s="248"/>
      <c r="OZN26" s="248"/>
      <c r="OZO26" s="248"/>
      <c r="OZP26" s="248"/>
      <c r="OZQ26" s="248"/>
      <c r="OZR26" s="248"/>
      <c r="OZS26" s="248"/>
      <c r="OZT26" s="248"/>
      <c r="OZU26" s="248"/>
      <c r="OZV26" s="248"/>
      <c r="OZW26" s="248"/>
      <c r="OZX26" s="248"/>
      <c r="OZY26" s="248"/>
      <c r="OZZ26" s="248"/>
      <c r="PAA26" s="248"/>
      <c r="PAB26" s="248"/>
      <c r="PAC26" s="248"/>
      <c r="PAD26" s="248"/>
      <c r="PAE26" s="248"/>
      <c r="PAF26" s="248"/>
      <c r="PAG26" s="248"/>
      <c r="PAH26" s="248"/>
      <c r="PAI26" s="248"/>
      <c r="PAJ26" s="248"/>
      <c r="PAK26" s="248"/>
      <c r="PAL26" s="248"/>
      <c r="PAM26" s="248"/>
      <c r="PAN26" s="248"/>
      <c r="PAO26" s="248"/>
      <c r="PAP26" s="248"/>
      <c r="PAQ26" s="248"/>
      <c r="PAR26" s="248"/>
      <c r="PAS26" s="248"/>
      <c r="PAT26" s="248"/>
      <c r="PAU26" s="248"/>
      <c r="PAV26" s="248"/>
      <c r="PAW26" s="248"/>
      <c r="PAX26" s="248"/>
      <c r="PAY26" s="248"/>
      <c r="PAZ26" s="248"/>
      <c r="PBA26" s="248"/>
      <c r="PBB26" s="248"/>
      <c r="PBC26" s="248"/>
      <c r="PBD26" s="248"/>
      <c r="PBE26" s="248"/>
      <c r="PBF26" s="248"/>
      <c r="PBG26" s="248"/>
      <c r="PBH26" s="248"/>
      <c r="PBI26" s="248"/>
      <c r="PBJ26" s="248"/>
      <c r="PBK26" s="248"/>
      <c r="PBL26" s="248"/>
      <c r="PBM26" s="248"/>
      <c r="PBN26" s="248"/>
      <c r="PBO26" s="248"/>
      <c r="PBP26" s="248"/>
      <c r="PBQ26" s="248"/>
      <c r="PBR26" s="248"/>
      <c r="PBS26" s="248"/>
      <c r="PBT26" s="248"/>
      <c r="PBU26" s="248"/>
      <c r="PBV26" s="248"/>
      <c r="PBW26" s="248"/>
      <c r="PBX26" s="248"/>
      <c r="PBY26" s="248"/>
      <c r="PBZ26" s="248"/>
      <c r="PCA26" s="248"/>
      <c r="PCB26" s="248"/>
      <c r="PCC26" s="248"/>
      <c r="PCD26" s="248"/>
      <c r="PCE26" s="248"/>
      <c r="PCF26" s="248"/>
      <c r="PCG26" s="248"/>
      <c r="PCH26" s="248"/>
      <c r="PCI26" s="248"/>
      <c r="PCJ26" s="248"/>
      <c r="PCK26" s="248"/>
      <c r="PCL26" s="248"/>
      <c r="PCM26" s="248"/>
      <c r="PCN26" s="248"/>
      <c r="PCO26" s="248"/>
      <c r="PCP26" s="248"/>
      <c r="PCQ26" s="248"/>
      <c r="PCR26" s="248"/>
      <c r="PCS26" s="248"/>
      <c r="PCT26" s="248"/>
      <c r="PCU26" s="248"/>
      <c r="PCV26" s="248"/>
      <c r="PCW26" s="248"/>
      <c r="PCX26" s="248"/>
      <c r="PCY26" s="248"/>
      <c r="PCZ26" s="248"/>
      <c r="PDA26" s="248"/>
      <c r="PDB26" s="248"/>
      <c r="PDC26" s="248"/>
      <c r="PDD26" s="248"/>
      <c r="PDE26" s="248"/>
      <c r="PDF26" s="248"/>
      <c r="PDG26" s="248"/>
      <c r="PDH26" s="248"/>
      <c r="PDI26" s="248"/>
      <c r="PDJ26" s="248"/>
      <c r="PDK26" s="248"/>
      <c r="PDL26" s="248"/>
      <c r="PDM26" s="248"/>
      <c r="PDN26" s="248"/>
      <c r="PDO26" s="248"/>
      <c r="PDP26" s="248"/>
      <c r="PDQ26" s="248"/>
      <c r="PDR26" s="248"/>
      <c r="PDS26" s="248"/>
      <c r="PDT26" s="248"/>
      <c r="PDU26" s="248"/>
      <c r="PDV26" s="248"/>
      <c r="PDW26" s="248"/>
      <c r="PDX26" s="248"/>
      <c r="PDY26" s="248"/>
      <c r="PDZ26" s="248"/>
      <c r="PEA26" s="248"/>
      <c r="PEB26" s="248"/>
      <c r="PEC26" s="248"/>
      <c r="PED26" s="248"/>
      <c r="PEE26" s="248"/>
      <c r="PEF26" s="248"/>
      <c r="PEG26" s="248"/>
      <c r="PEH26" s="248"/>
      <c r="PEI26" s="248"/>
      <c r="PEJ26" s="248"/>
      <c r="PEK26" s="248"/>
      <c r="PEL26" s="248"/>
      <c r="PEM26" s="248"/>
      <c r="PEN26" s="248"/>
      <c r="PEO26" s="248"/>
      <c r="PEP26" s="248"/>
      <c r="PEQ26" s="248"/>
      <c r="PER26" s="248"/>
      <c r="PES26" s="248"/>
      <c r="PET26" s="248"/>
      <c r="PEU26" s="248"/>
      <c r="PEV26" s="248"/>
      <c r="PEW26" s="248"/>
      <c r="PEX26" s="248"/>
      <c r="PEY26" s="248"/>
      <c r="PEZ26" s="248"/>
      <c r="PFA26" s="248"/>
      <c r="PFB26" s="248"/>
      <c r="PFC26" s="248"/>
      <c r="PFD26" s="248"/>
      <c r="PFE26" s="248"/>
      <c r="PFF26" s="248"/>
      <c r="PFG26" s="248"/>
      <c r="PFH26" s="248"/>
      <c r="PFI26" s="248"/>
      <c r="PFJ26" s="248"/>
      <c r="PFK26" s="248"/>
      <c r="PFL26" s="248"/>
      <c r="PFM26" s="248"/>
      <c r="PFN26" s="248"/>
      <c r="PFO26" s="248"/>
      <c r="PFP26" s="248"/>
      <c r="PFQ26" s="248"/>
      <c r="PFR26" s="248"/>
      <c r="PFS26" s="248"/>
      <c r="PFT26" s="248"/>
      <c r="PFU26" s="248"/>
      <c r="PFV26" s="248"/>
      <c r="PFW26" s="248"/>
      <c r="PFX26" s="248"/>
      <c r="PFY26" s="248"/>
      <c r="PFZ26" s="248"/>
      <c r="PGA26" s="248"/>
      <c r="PGB26" s="248"/>
      <c r="PGC26" s="248"/>
      <c r="PGD26" s="248"/>
      <c r="PGE26" s="248"/>
      <c r="PGF26" s="248"/>
      <c r="PGG26" s="248"/>
      <c r="PGH26" s="248"/>
      <c r="PGI26" s="248"/>
      <c r="PGJ26" s="248"/>
      <c r="PGK26" s="248"/>
      <c r="PGL26" s="248"/>
      <c r="PGM26" s="248"/>
      <c r="PGN26" s="248"/>
      <c r="PGO26" s="248"/>
      <c r="PGP26" s="248"/>
      <c r="PGQ26" s="248"/>
      <c r="PGR26" s="248"/>
      <c r="PGS26" s="248"/>
      <c r="PGT26" s="248"/>
      <c r="PGU26" s="248"/>
      <c r="PGV26" s="248"/>
      <c r="PGW26" s="248"/>
      <c r="PGX26" s="248"/>
      <c r="PGY26" s="248"/>
      <c r="PGZ26" s="248"/>
      <c r="PHA26" s="248"/>
      <c r="PHB26" s="248"/>
      <c r="PHC26" s="248"/>
      <c r="PHD26" s="248"/>
      <c r="PHE26" s="248"/>
      <c r="PHF26" s="248"/>
      <c r="PHG26" s="248"/>
      <c r="PHH26" s="248"/>
      <c r="PHI26" s="248"/>
      <c r="PHJ26" s="248"/>
      <c r="PHK26" s="248"/>
      <c r="PHL26" s="248"/>
      <c r="PHM26" s="248"/>
      <c r="PHN26" s="248"/>
      <c r="PHO26" s="248"/>
      <c r="PHP26" s="248"/>
      <c r="PHQ26" s="248"/>
      <c r="PHR26" s="248"/>
      <c r="PHS26" s="248"/>
      <c r="PHT26" s="248"/>
      <c r="PHU26" s="248"/>
      <c r="PHV26" s="248"/>
      <c r="PHW26" s="248"/>
      <c r="PHX26" s="248"/>
      <c r="PHY26" s="248"/>
      <c r="PHZ26" s="248"/>
      <c r="PIA26" s="248"/>
      <c r="PIB26" s="248"/>
      <c r="PIC26" s="248"/>
      <c r="PID26" s="248"/>
      <c r="PIE26" s="248"/>
      <c r="PIF26" s="248"/>
      <c r="PIG26" s="248"/>
      <c r="PIH26" s="248"/>
      <c r="PII26" s="248"/>
      <c r="PIJ26" s="248"/>
      <c r="PIK26" s="248"/>
      <c r="PIL26" s="248"/>
      <c r="PIM26" s="248"/>
      <c r="PIN26" s="248"/>
      <c r="PIO26" s="248"/>
      <c r="PIP26" s="248"/>
      <c r="PIQ26" s="248"/>
      <c r="PIR26" s="248"/>
      <c r="PIS26" s="248"/>
      <c r="PIT26" s="248"/>
      <c r="PIU26" s="248"/>
      <c r="PIV26" s="248"/>
      <c r="PIW26" s="248"/>
      <c r="PIX26" s="248"/>
      <c r="PIY26" s="248"/>
      <c r="PIZ26" s="248"/>
      <c r="PJA26" s="248"/>
      <c r="PJB26" s="248"/>
      <c r="PJC26" s="248"/>
      <c r="PJD26" s="248"/>
      <c r="PJE26" s="248"/>
      <c r="PJF26" s="248"/>
      <c r="PJG26" s="248"/>
      <c r="PJH26" s="248"/>
      <c r="PJI26" s="248"/>
      <c r="PJJ26" s="248"/>
      <c r="PJK26" s="248"/>
      <c r="PJL26" s="248"/>
      <c r="PJM26" s="248"/>
      <c r="PJN26" s="248"/>
      <c r="PJO26" s="248"/>
      <c r="PJP26" s="248"/>
      <c r="PJQ26" s="248"/>
      <c r="PJR26" s="248"/>
      <c r="PJS26" s="248"/>
      <c r="PJT26" s="248"/>
      <c r="PJU26" s="248"/>
      <c r="PJV26" s="248"/>
      <c r="PJW26" s="248"/>
      <c r="PJX26" s="248"/>
      <c r="PJY26" s="248"/>
      <c r="PJZ26" s="248"/>
      <c r="PKA26" s="248"/>
      <c r="PKB26" s="248"/>
      <c r="PKC26" s="248"/>
      <c r="PKD26" s="248"/>
      <c r="PKE26" s="248"/>
      <c r="PKF26" s="248"/>
      <c r="PKG26" s="248"/>
      <c r="PKH26" s="248"/>
      <c r="PKI26" s="248"/>
      <c r="PKJ26" s="248"/>
      <c r="PKK26" s="248"/>
      <c r="PKL26" s="248"/>
      <c r="PKM26" s="248"/>
      <c r="PKN26" s="248"/>
      <c r="PKO26" s="248"/>
      <c r="PKP26" s="248"/>
      <c r="PKQ26" s="248"/>
      <c r="PKR26" s="248"/>
      <c r="PKS26" s="248"/>
      <c r="PKT26" s="248"/>
      <c r="PKU26" s="248"/>
      <c r="PKV26" s="248"/>
      <c r="PKW26" s="248"/>
      <c r="PKX26" s="248"/>
      <c r="PKY26" s="248"/>
      <c r="PKZ26" s="248"/>
      <c r="PLA26" s="248"/>
      <c r="PLB26" s="248"/>
      <c r="PLC26" s="248"/>
      <c r="PLD26" s="248"/>
      <c r="PLE26" s="248"/>
      <c r="PLF26" s="248"/>
      <c r="PLG26" s="248"/>
      <c r="PLH26" s="248"/>
      <c r="PLI26" s="248"/>
      <c r="PLJ26" s="248"/>
      <c r="PLK26" s="248"/>
      <c r="PLL26" s="248"/>
      <c r="PLM26" s="248"/>
      <c r="PLN26" s="248"/>
      <c r="PLO26" s="248"/>
      <c r="PLP26" s="248"/>
      <c r="PLQ26" s="248"/>
      <c r="PLR26" s="248"/>
      <c r="PLS26" s="248"/>
      <c r="PLT26" s="248"/>
      <c r="PLU26" s="248"/>
      <c r="PLV26" s="248"/>
      <c r="PLW26" s="248"/>
      <c r="PLX26" s="248"/>
      <c r="PLY26" s="248"/>
      <c r="PLZ26" s="248"/>
      <c r="PMA26" s="248"/>
      <c r="PMB26" s="248"/>
      <c r="PMC26" s="248"/>
      <c r="PMD26" s="248"/>
      <c r="PME26" s="248"/>
      <c r="PMF26" s="248"/>
      <c r="PMG26" s="248"/>
      <c r="PMH26" s="248"/>
      <c r="PMI26" s="248"/>
      <c r="PMJ26" s="248"/>
      <c r="PMK26" s="248"/>
      <c r="PML26" s="248"/>
      <c r="PMM26" s="248"/>
      <c r="PMN26" s="248"/>
      <c r="PMO26" s="248"/>
      <c r="PMP26" s="248"/>
      <c r="PMQ26" s="248"/>
      <c r="PMR26" s="248"/>
      <c r="PMS26" s="248"/>
      <c r="PMT26" s="248"/>
      <c r="PMU26" s="248"/>
      <c r="PMV26" s="248"/>
      <c r="PMW26" s="248"/>
      <c r="PMX26" s="248"/>
      <c r="PMY26" s="248"/>
      <c r="PMZ26" s="248"/>
      <c r="PNA26" s="248"/>
      <c r="PNB26" s="248"/>
      <c r="PNC26" s="248"/>
      <c r="PND26" s="248"/>
      <c r="PNE26" s="248"/>
      <c r="PNF26" s="248"/>
      <c r="PNG26" s="248"/>
      <c r="PNH26" s="248"/>
      <c r="PNI26" s="248"/>
      <c r="PNJ26" s="248"/>
      <c r="PNK26" s="248"/>
      <c r="PNL26" s="248"/>
      <c r="PNM26" s="248"/>
      <c r="PNN26" s="248"/>
      <c r="PNO26" s="248"/>
      <c r="PNP26" s="248"/>
      <c r="PNQ26" s="248"/>
      <c r="PNR26" s="248"/>
      <c r="PNS26" s="248"/>
      <c r="PNT26" s="248"/>
      <c r="PNU26" s="248"/>
      <c r="PNV26" s="248"/>
      <c r="PNW26" s="248"/>
      <c r="PNX26" s="248"/>
      <c r="PNY26" s="248"/>
      <c r="PNZ26" s="248"/>
      <c r="POA26" s="248"/>
      <c r="POB26" s="248"/>
      <c r="POC26" s="248"/>
      <c r="POD26" s="248"/>
      <c r="POE26" s="248"/>
      <c r="POF26" s="248"/>
      <c r="POG26" s="248"/>
      <c r="POH26" s="248"/>
      <c r="POI26" s="248"/>
      <c r="POJ26" s="248"/>
      <c r="POK26" s="248"/>
      <c r="POL26" s="248"/>
      <c r="POM26" s="248"/>
      <c r="PON26" s="248"/>
      <c r="POO26" s="248"/>
      <c r="POP26" s="248"/>
      <c r="POQ26" s="248"/>
      <c r="POR26" s="248"/>
      <c r="POS26" s="248"/>
      <c r="POT26" s="248"/>
      <c r="POU26" s="248"/>
      <c r="POV26" s="248"/>
      <c r="POW26" s="248"/>
      <c r="POX26" s="248"/>
      <c r="POY26" s="248"/>
      <c r="POZ26" s="248"/>
      <c r="PPA26" s="248"/>
      <c r="PPB26" s="248"/>
      <c r="PPC26" s="248"/>
      <c r="PPD26" s="248"/>
      <c r="PPE26" s="248"/>
      <c r="PPF26" s="248"/>
      <c r="PPG26" s="248"/>
      <c r="PPH26" s="248"/>
      <c r="PPI26" s="248"/>
      <c r="PPJ26" s="248"/>
      <c r="PPK26" s="248"/>
      <c r="PPL26" s="248"/>
      <c r="PPM26" s="248"/>
      <c r="PPN26" s="248"/>
      <c r="PPO26" s="248"/>
      <c r="PPP26" s="248"/>
      <c r="PPQ26" s="248"/>
      <c r="PPR26" s="248"/>
      <c r="PPS26" s="248"/>
      <c r="PPT26" s="248"/>
      <c r="PPU26" s="248"/>
      <c r="PPV26" s="248"/>
      <c r="PPW26" s="248"/>
      <c r="PPX26" s="248"/>
      <c r="PPY26" s="248"/>
      <c r="PPZ26" s="248"/>
      <c r="PQA26" s="248"/>
      <c r="PQB26" s="248"/>
      <c r="PQC26" s="248"/>
      <c r="PQD26" s="248"/>
      <c r="PQE26" s="248"/>
      <c r="PQF26" s="248"/>
      <c r="PQG26" s="248"/>
      <c r="PQH26" s="248"/>
      <c r="PQI26" s="248"/>
      <c r="PQJ26" s="248"/>
      <c r="PQK26" s="248"/>
      <c r="PQL26" s="248"/>
      <c r="PQM26" s="248"/>
      <c r="PQN26" s="248"/>
      <c r="PQO26" s="248"/>
      <c r="PQP26" s="248"/>
      <c r="PQQ26" s="248"/>
      <c r="PQR26" s="248"/>
      <c r="PQS26" s="248"/>
      <c r="PQT26" s="248"/>
      <c r="PQU26" s="248"/>
      <c r="PQV26" s="248"/>
      <c r="PQW26" s="248"/>
      <c r="PQX26" s="248"/>
      <c r="PQY26" s="248"/>
      <c r="PQZ26" s="248"/>
      <c r="PRA26" s="248"/>
      <c r="PRB26" s="248"/>
      <c r="PRC26" s="248"/>
      <c r="PRD26" s="248"/>
      <c r="PRE26" s="248"/>
      <c r="PRF26" s="248"/>
      <c r="PRG26" s="248"/>
      <c r="PRH26" s="248"/>
      <c r="PRI26" s="248"/>
      <c r="PRJ26" s="248"/>
      <c r="PRK26" s="248"/>
      <c r="PRL26" s="248"/>
      <c r="PRM26" s="248"/>
      <c r="PRN26" s="248"/>
      <c r="PRO26" s="248"/>
      <c r="PRP26" s="248"/>
      <c r="PRQ26" s="248"/>
      <c r="PRR26" s="248"/>
      <c r="PRS26" s="248"/>
      <c r="PRT26" s="248"/>
      <c r="PRU26" s="248"/>
      <c r="PRV26" s="248"/>
      <c r="PRW26" s="248"/>
      <c r="PRX26" s="248"/>
      <c r="PRY26" s="248"/>
      <c r="PRZ26" s="248"/>
      <c r="PSA26" s="248"/>
      <c r="PSB26" s="248"/>
      <c r="PSC26" s="248"/>
      <c r="PSD26" s="248"/>
      <c r="PSE26" s="248"/>
      <c r="PSF26" s="248"/>
      <c r="PSG26" s="248"/>
      <c r="PSH26" s="248"/>
      <c r="PSI26" s="248"/>
      <c r="PSJ26" s="248"/>
      <c r="PSK26" s="248"/>
      <c r="PSL26" s="248"/>
      <c r="PSM26" s="248"/>
      <c r="PSN26" s="248"/>
      <c r="PSO26" s="248"/>
      <c r="PSP26" s="248"/>
      <c r="PSQ26" s="248"/>
      <c r="PSR26" s="248"/>
      <c r="PSS26" s="248"/>
      <c r="PST26" s="248"/>
      <c r="PSU26" s="248"/>
      <c r="PSV26" s="248"/>
      <c r="PSW26" s="248"/>
      <c r="PSX26" s="248"/>
      <c r="PSY26" s="248"/>
      <c r="PSZ26" s="248"/>
      <c r="PTA26" s="248"/>
      <c r="PTB26" s="248"/>
      <c r="PTC26" s="248"/>
      <c r="PTD26" s="248"/>
      <c r="PTE26" s="248"/>
      <c r="PTF26" s="248"/>
      <c r="PTG26" s="248"/>
      <c r="PTH26" s="248"/>
      <c r="PTI26" s="248"/>
      <c r="PTJ26" s="248"/>
      <c r="PTK26" s="248"/>
      <c r="PTL26" s="248"/>
      <c r="PTM26" s="248"/>
      <c r="PTN26" s="248"/>
      <c r="PTO26" s="248"/>
      <c r="PTP26" s="248"/>
      <c r="PTQ26" s="248"/>
      <c r="PTR26" s="248"/>
      <c r="PTS26" s="248"/>
      <c r="PTT26" s="248"/>
      <c r="PTU26" s="248"/>
      <c r="PTV26" s="248"/>
      <c r="PTW26" s="248"/>
      <c r="PTX26" s="248"/>
      <c r="PTY26" s="248"/>
      <c r="PTZ26" s="248"/>
      <c r="PUA26" s="248"/>
      <c r="PUB26" s="248"/>
      <c r="PUC26" s="248"/>
      <c r="PUD26" s="248"/>
      <c r="PUE26" s="248"/>
      <c r="PUF26" s="248"/>
      <c r="PUG26" s="248"/>
      <c r="PUH26" s="248"/>
      <c r="PUI26" s="248"/>
      <c r="PUJ26" s="248"/>
      <c r="PUK26" s="248"/>
      <c r="PUL26" s="248"/>
      <c r="PUM26" s="248"/>
      <c r="PUN26" s="248"/>
      <c r="PUO26" s="248"/>
      <c r="PUP26" s="248"/>
      <c r="PUQ26" s="248"/>
      <c r="PUR26" s="248"/>
      <c r="PUS26" s="248"/>
      <c r="PUT26" s="248"/>
      <c r="PUU26" s="248"/>
      <c r="PUV26" s="248"/>
      <c r="PUW26" s="248"/>
      <c r="PUX26" s="248"/>
      <c r="PUY26" s="248"/>
      <c r="PUZ26" s="248"/>
      <c r="PVA26" s="248"/>
      <c r="PVB26" s="248"/>
      <c r="PVC26" s="248"/>
      <c r="PVD26" s="248"/>
      <c r="PVE26" s="248"/>
      <c r="PVF26" s="248"/>
      <c r="PVG26" s="248"/>
      <c r="PVH26" s="248"/>
      <c r="PVI26" s="248"/>
      <c r="PVJ26" s="248"/>
      <c r="PVK26" s="248"/>
      <c r="PVL26" s="248"/>
      <c r="PVM26" s="248"/>
      <c r="PVN26" s="248"/>
      <c r="PVO26" s="248"/>
      <c r="PVP26" s="248"/>
      <c r="PVQ26" s="248"/>
      <c r="PVR26" s="248"/>
      <c r="PVS26" s="248"/>
      <c r="PVT26" s="248"/>
      <c r="PVU26" s="248"/>
      <c r="PVV26" s="248"/>
      <c r="PVW26" s="248"/>
      <c r="PVX26" s="248"/>
      <c r="PVY26" s="248"/>
      <c r="PVZ26" s="248"/>
      <c r="PWA26" s="248"/>
      <c r="PWB26" s="248"/>
      <c r="PWC26" s="248"/>
      <c r="PWD26" s="248"/>
      <c r="PWE26" s="248"/>
      <c r="PWF26" s="248"/>
      <c r="PWG26" s="248"/>
      <c r="PWH26" s="248"/>
      <c r="PWI26" s="248"/>
      <c r="PWJ26" s="248"/>
      <c r="PWK26" s="248"/>
      <c r="PWL26" s="248"/>
      <c r="PWM26" s="248"/>
      <c r="PWN26" s="248"/>
      <c r="PWO26" s="248"/>
      <c r="PWP26" s="248"/>
      <c r="PWQ26" s="248"/>
      <c r="PWR26" s="248"/>
      <c r="PWS26" s="248"/>
      <c r="PWT26" s="248"/>
      <c r="PWU26" s="248"/>
      <c r="PWV26" s="248"/>
      <c r="PWW26" s="248"/>
      <c r="PWX26" s="248"/>
      <c r="PWY26" s="248"/>
      <c r="PWZ26" s="248"/>
      <c r="PXA26" s="248"/>
      <c r="PXB26" s="248"/>
      <c r="PXC26" s="248"/>
      <c r="PXD26" s="248"/>
      <c r="PXE26" s="248"/>
      <c r="PXF26" s="248"/>
      <c r="PXG26" s="248"/>
      <c r="PXH26" s="248"/>
      <c r="PXI26" s="248"/>
      <c r="PXJ26" s="248"/>
      <c r="PXK26" s="248"/>
      <c r="PXL26" s="248"/>
      <c r="PXM26" s="248"/>
      <c r="PXN26" s="248"/>
      <c r="PXO26" s="248"/>
      <c r="PXP26" s="248"/>
      <c r="PXQ26" s="248"/>
      <c r="PXR26" s="248"/>
      <c r="PXS26" s="248"/>
      <c r="PXT26" s="248"/>
      <c r="PXU26" s="248"/>
      <c r="PXV26" s="248"/>
      <c r="PXW26" s="248"/>
      <c r="PXX26" s="248"/>
      <c r="PXY26" s="248"/>
      <c r="PXZ26" s="248"/>
      <c r="PYA26" s="248"/>
      <c r="PYB26" s="248"/>
      <c r="PYC26" s="248"/>
      <c r="PYD26" s="248"/>
      <c r="PYE26" s="248"/>
      <c r="PYF26" s="248"/>
      <c r="PYG26" s="248"/>
      <c r="PYH26" s="248"/>
      <c r="PYI26" s="248"/>
      <c r="PYJ26" s="248"/>
      <c r="PYK26" s="248"/>
      <c r="PYL26" s="248"/>
      <c r="PYM26" s="248"/>
      <c r="PYN26" s="248"/>
      <c r="PYO26" s="248"/>
      <c r="PYP26" s="248"/>
      <c r="PYQ26" s="248"/>
      <c r="PYR26" s="248"/>
      <c r="PYS26" s="248"/>
      <c r="PYT26" s="248"/>
      <c r="PYU26" s="248"/>
      <c r="PYV26" s="248"/>
      <c r="PYW26" s="248"/>
      <c r="PYX26" s="248"/>
      <c r="PYY26" s="248"/>
      <c r="PYZ26" s="248"/>
      <c r="PZA26" s="248"/>
      <c r="PZB26" s="248"/>
      <c r="PZC26" s="248"/>
      <c r="PZD26" s="248"/>
      <c r="PZE26" s="248"/>
      <c r="PZF26" s="248"/>
      <c r="PZG26" s="248"/>
      <c r="PZH26" s="248"/>
      <c r="PZI26" s="248"/>
      <c r="PZJ26" s="248"/>
      <c r="PZK26" s="248"/>
      <c r="PZL26" s="248"/>
      <c r="PZM26" s="248"/>
      <c r="PZN26" s="248"/>
      <c r="PZO26" s="248"/>
      <c r="PZP26" s="248"/>
      <c r="PZQ26" s="248"/>
      <c r="PZR26" s="248"/>
      <c r="PZS26" s="248"/>
      <c r="PZT26" s="248"/>
      <c r="PZU26" s="248"/>
      <c r="PZV26" s="248"/>
      <c r="PZW26" s="248"/>
      <c r="PZX26" s="248"/>
      <c r="PZY26" s="248"/>
      <c r="PZZ26" s="248"/>
      <c r="QAA26" s="248"/>
      <c r="QAB26" s="248"/>
      <c r="QAC26" s="248"/>
      <c r="QAD26" s="248"/>
      <c r="QAE26" s="248"/>
      <c r="QAF26" s="248"/>
      <c r="QAG26" s="248"/>
      <c r="QAH26" s="248"/>
      <c r="QAI26" s="248"/>
      <c r="QAJ26" s="248"/>
      <c r="QAK26" s="248"/>
      <c r="QAL26" s="248"/>
      <c r="QAM26" s="248"/>
      <c r="QAN26" s="248"/>
      <c r="QAO26" s="248"/>
      <c r="QAP26" s="248"/>
      <c r="QAQ26" s="248"/>
      <c r="QAR26" s="248"/>
      <c r="QAS26" s="248"/>
      <c r="QAT26" s="248"/>
      <c r="QAU26" s="248"/>
      <c r="QAV26" s="248"/>
      <c r="QAW26" s="248"/>
      <c r="QAX26" s="248"/>
      <c r="QAY26" s="248"/>
      <c r="QAZ26" s="248"/>
      <c r="QBA26" s="248"/>
      <c r="QBB26" s="248"/>
      <c r="QBC26" s="248"/>
      <c r="QBD26" s="248"/>
      <c r="QBE26" s="248"/>
      <c r="QBF26" s="248"/>
      <c r="QBG26" s="248"/>
      <c r="QBH26" s="248"/>
      <c r="QBI26" s="248"/>
      <c r="QBJ26" s="248"/>
      <c r="QBK26" s="248"/>
      <c r="QBL26" s="248"/>
      <c r="QBM26" s="248"/>
      <c r="QBN26" s="248"/>
      <c r="QBO26" s="248"/>
      <c r="QBP26" s="248"/>
      <c r="QBQ26" s="248"/>
      <c r="QBR26" s="248"/>
      <c r="QBS26" s="248"/>
      <c r="QBT26" s="248"/>
      <c r="QBU26" s="248"/>
      <c r="QBV26" s="248"/>
      <c r="QBW26" s="248"/>
      <c r="QBX26" s="248"/>
      <c r="QBY26" s="248"/>
      <c r="QBZ26" s="248"/>
      <c r="QCA26" s="248"/>
      <c r="QCB26" s="248"/>
      <c r="QCC26" s="248"/>
      <c r="QCD26" s="248"/>
      <c r="QCE26" s="248"/>
      <c r="QCF26" s="248"/>
      <c r="QCG26" s="248"/>
      <c r="QCH26" s="248"/>
      <c r="QCI26" s="248"/>
      <c r="QCJ26" s="248"/>
      <c r="QCK26" s="248"/>
      <c r="QCL26" s="248"/>
      <c r="QCM26" s="248"/>
      <c r="QCN26" s="248"/>
      <c r="QCO26" s="248"/>
      <c r="QCP26" s="248"/>
      <c r="QCQ26" s="248"/>
      <c r="QCR26" s="248"/>
      <c r="QCS26" s="248"/>
      <c r="QCT26" s="248"/>
      <c r="QCU26" s="248"/>
      <c r="QCV26" s="248"/>
      <c r="QCW26" s="248"/>
      <c r="QCX26" s="248"/>
      <c r="QCY26" s="248"/>
      <c r="QCZ26" s="248"/>
      <c r="QDA26" s="248"/>
      <c r="QDB26" s="248"/>
      <c r="QDC26" s="248"/>
      <c r="QDD26" s="248"/>
      <c r="QDE26" s="248"/>
      <c r="QDF26" s="248"/>
      <c r="QDG26" s="248"/>
      <c r="QDH26" s="248"/>
      <c r="QDI26" s="248"/>
      <c r="QDJ26" s="248"/>
      <c r="QDK26" s="248"/>
      <c r="QDL26" s="248"/>
      <c r="QDM26" s="248"/>
      <c r="QDN26" s="248"/>
      <c r="QDO26" s="248"/>
      <c r="QDP26" s="248"/>
      <c r="QDQ26" s="248"/>
      <c r="QDR26" s="248"/>
      <c r="QDS26" s="248"/>
      <c r="QDT26" s="248"/>
      <c r="QDU26" s="248"/>
      <c r="QDV26" s="248"/>
      <c r="QDW26" s="248"/>
      <c r="QDX26" s="248"/>
      <c r="QDY26" s="248"/>
      <c r="QDZ26" s="248"/>
      <c r="QEA26" s="248"/>
      <c r="QEB26" s="248"/>
      <c r="QEC26" s="248"/>
      <c r="QED26" s="248"/>
      <c r="QEE26" s="248"/>
      <c r="QEF26" s="248"/>
      <c r="QEG26" s="248"/>
      <c r="QEH26" s="248"/>
      <c r="QEI26" s="248"/>
      <c r="QEJ26" s="248"/>
      <c r="QEK26" s="248"/>
      <c r="QEL26" s="248"/>
      <c r="QEM26" s="248"/>
      <c r="QEN26" s="248"/>
      <c r="QEO26" s="248"/>
      <c r="QEP26" s="248"/>
      <c r="QEQ26" s="248"/>
      <c r="QER26" s="248"/>
      <c r="QES26" s="248"/>
      <c r="QET26" s="248"/>
      <c r="QEU26" s="248"/>
      <c r="QEV26" s="248"/>
      <c r="QEW26" s="248"/>
      <c r="QEX26" s="248"/>
      <c r="QEY26" s="248"/>
      <c r="QEZ26" s="248"/>
      <c r="QFA26" s="248"/>
      <c r="QFB26" s="248"/>
      <c r="QFC26" s="248"/>
      <c r="QFD26" s="248"/>
      <c r="QFE26" s="248"/>
      <c r="QFF26" s="248"/>
      <c r="QFG26" s="248"/>
      <c r="QFH26" s="248"/>
      <c r="QFI26" s="248"/>
      <c r="QFJ26" s="248"/>
      <c r="QFK26" s="248"/>
      <c r="QFL26" s="248"/>
      <c r="QFM26" s="248"/>
      <c r="QFN26" s="248"/>
      <c r="QFO26" s="248"/>
      <c r="QFP26" s="248"/>
      <c r="QFQ26" s="248"/>
      <c r="QFR26" s="248"/>
      <c r="QFS26" s="248"/>
      <c r="QFT26" s="248"/>
      <c r="QFU26" s="248"/>
      <c r="QFV26" s="248"/>
      <c r="QFW26" s="248"/>
      <c r="QFX26" s="248"/>
      <c r="QFY26" s="248"/>
      <c r="QFZ26" s="248"/>
      <c r="QGA26" s="248"/>
      <c r="QGB26" s="248"/>
      <c r="QGC26" s="248"/>
      <c r="QGD26" s="248"/>
      <c r="QGE26" s="248"/>
      <c r="QGF26" s="248"/>
      <c r="QGG26" s="248"/>
      <c r="QGH26" s="248"/>
      <c r="QGI26" s="248"/>
      <c r="QGJ26" s="248"/>
      <c r="QGK26" s="248"/>
      <c r="QGL26" s="248"/>
      <c r="QGM26" s="248"/>
      <c r="QGN26" s="248"/>
      <c r="QGO26" s="248"/>
      <c r="QGP26" s="248"/>
      <c r="QGQ26" s="248"/>
      <c r="QGR26" s="248"/>
      <c r="QGS26" s="248"/>
      <c r="QGT26" s="248"/>
      <c r="QGU26" s="248"/>
      <c r="QGV26" s="248"/>
      <c r="QGW26" s="248"/>
      <c r="QGX26" s="248"/>
      <c r="QGY26" s="248"/>
      <c r="QGZ26" s="248"/>
      <c r="QHA26" s="248"/>
      <c r="QHB26" s="248"/>
      <c r="QHC26" s="248"/>
      <c r="QHD26" s="248"/>
      <c r="QHE26" s="248"/>
      <c r="QHF26" s="248"/>
      <c r="QHG26" s="248"/>
      <c r="QHH26" s="248"/>
      <c r="QHI26" s="248"/>
      <c r="QHJ26" s="248"/>
      <c r="QHK26" s="248"/>
      <c r="QHL26" s="248"/>
      <c r="QHM26" s="248"/>
      <c r="QHN26" s="248"/>
      <c r="QHO26" s="248"/>
      <c r="QHP26" s="248"/>
      <c r="QHQ26" s="248"/>
      <c r="QHR26" s="248"/>
      <c r="QHS26" s="248"/>
      <c r="QHT26" s="248"/>
      <c r="QHU26" s="248"/>
      <c r="QHV26" s="248"/>
      <c r="QHW26" s="248"/>
      <c r="QHX26" s="248"/>
      <c r="QHY26" s="248"/>
      <c r="QHZ26" s="248"/>
      <c r="QIA26" s="248"/>
      <c r="QIB26" s="248"/>
      <c r="QIC26" s="248"/>
      <c r="QID26" s="248"/>
      <c r="QIE26" s="248"/>
      <c r="QIF26" s="248"/>
      <c r="QIG26" s="248"/>
      <c r="QIH26" s="248"/>
      <c r="QII26" s="248"/>
      <c r="QIJ26" s="248"/>
      <c r="QIK26" s="248"/>
      <c r="QIL26" s="248"/>
      <c r="QIM26" s="248"/>
      <c r="QIN26" s="248"/>
      <c r="QIO26" s="248"/>
      <c r="QIP26" s="248"/>
      <c r="QIQ26" s="248"/>
      <c r="QIR26" s="248"/>
      <c r="QIS26" s="248"/>
      <c r="QIT26" s="248"/>
      <c r="QIU26" s="248"/>
      <c r="QIV26" s="248"/>
      <c r="QIW26" s="248"/>
      <c r="QIX26" s="248"/>
      <c r="QIY26" s="248"/>
      <c r="QIZ26" s="248"/>
      <c r="QJA26" s="248"/>
      <c r="QJB26" s="248"/>
      <c r="QJC26" s="248"/>
      <c r="QJD26" s="248"/>
      <c r="QJE26" s="248"/>
      <c r="QJF26" s="248"/>
      <c r="QJG26" s="248"/>
      <c r="QJH26" s="248"/>
      <c r="QJI26" s="248"/>
      <c r="QJJ26" s="248"/>
      <c r="QJK26" s="248"/>
      <c r="QJL26" s="248"/>
      <c r="QJM26" s="248"/>
      <c r="QJN26" s="248"/>
      <c r="QJO26" s="248"/>
      <c r="QJP26" s="248"/>
      <c r="QJQ26" s="248"/>
      <c r="QJR26" s="248"/>
      <c r="QJS26" s="248"/>
      <c r="QJT26" s="248"/>
      <c r="QJU26" s="248"/>
      <c r="QJV26" s="248"/>
      <c r="QJW26" s="248"/>
      <c r="QJX26" s="248"/>
      <c r="QJY26" s="248"/>
      <c r="QJZ26" s="248"/>
      <c r="QKA26" s="248"/>
      <c r="QKB26" s="248"/>
      <c r="QKC26" s="248"/>
      <c r="QKD26" s="248"/>
      <c r="QKE26" s="248"/>
      <c r="QKF26" s="248"/>
      <c r="QKG26" s="248"/>
      <c r="QKH26" s="248"/>
      <c r="QKI26" s="248"/>
      <c r="QKJ26" s="248"/>
      <c r="QKK26" s="248"/>
      <c r="QKL26" s="248"/>
      <c r="QKM26" s="248"/>
      <c r="QKN26" s="248"/>
      <c r="QKO26" s="248"/>
      <c r="QKP26" s="248"/>
      <c r="QKQ26" s="248"/>
      <c r="QKR26" s="248"/>
      <c r="QKS26" s="248"/>
      <c r="QKT26" s="248"/>
      <c r="QKU26" s="248"/>
      <c r="QKV26" s="248"/>
      <c r="QKW26" s="248"/>
      <c r="QKX26" s="248"/>
      <c r="QKY26" s="248"/>
      <c r="QKZ26" s="248"/>
      <c r="QLA26" s="248"/>
      <c r="QLB26" s="248"/>
      <c r="QLC26" s="248"/>
      <c r="QLD26" s="248"/>
      <c r="QLE26" s="248"/>
      <c r="QLF26" s="248"/>
      <c r="QLG26" s="248"/>
      <c r="QLH26" s="248"/>
      <c r="QLI26" s="248"/>
      <c r="QLJ26" s="248"/>
      <c r="QLK26" s="248"/>
      <c r="QLL26" s="248"/>
      <c r="QLM26" s="248"/>
      <c r="QLN26" s="248"/>
      <c r="QLO26" s="248"/>
      <c r="QLP26" s="248"/>
      <c r="QLQ26" s="248"/>
      <c r="QLR26" s="248"/>
      <c r="QLS26" s="248"/>
      <c r="QLT26" s="248"/>
      <c r="QLU26" s="248"/>
      <c r="QLV26" s="248"/>
      <c r="QLW26" s="248"/>
      <c r="QLX26" s="248"/>
      <c r="QLY26" s="248"/>
      <c r="QLZ26" s="248"/>
      <c r="QMA26" s="248"/>
      <c r="QMB26" s="248"/>
      <c r="QMC26" s="248"/>
      <c r="QMD26" s="248"/>
      <c r="QME26" s="248"/>
      <c r="QMF26" s="248"/>
      <c r="QMG26" s="248"/>
      <c r="QMH26" s="248"/>
      <c r="QMI26" s="248"/>
      <c r="QMJ26" s="248"/>
      <c r="QMK26" s="248"/>
      <c r="QML26" s="248"/>
      <c r="QMM26" s="248"/>
      <c r="QMN26" s="248"/>
      <c r="QMO26" s="248"/>
      <c r="QMP26" s="248"/>
      <c r="QMQ26" s="248"/>
      <c r="QMR26" s="248"/>
      <c r="QMS26" s="248"/>
      <c r="QMT26" s="248"/>
      <c r="QMU26" s="248"/>
      <c r="QMV26" s="248"/>
      <c r="QMW26" s="248"/>
      <c r="QMX26" s="248"/>
      <c r="QMY26" s="248"/>
      <c r="QMZ26" s="248"/>
      <c r="QNA26" s="248"/>
      <c r="QNB26" s="248"/>
      <c r="QNC26" s="248"/>
      <c r="QND26" s="248"/>
      <c r="QNE26" s="248"/>
      <c r="QNF26" s="248"/>
      <c r="QNG26" s="248"/>
      <c r="QNH26" s="248"/>
      <c r="QNI26" s="248"/>
      <c r="QNJ26" s="248"/>
      <c r="QNK26" s="248"/>
      <c r="QNL26" s="248"/>
      <c r="QNM26" s="248"/>
      <c r="QNN26" s="248"/>
      <c r="QNO26" s="248"/>
      <c r="QNP26" s="248"/>
      <c r="QNQ26" s="248"/>
      <c r="QNR26" s="248"/>
      <c r="QNS26" s="248"/>
      <c r="QNT26" s="248"/>
      <c r="QNU26" s="248"/>
      <c r="QNV26" s="248"/>
      <c r="QNW26" s="248"/>
      <c r="QNX26" s="248"/>
      <c r="QNY26" s="248"/>
      <c r="QNZ26" s="248"/>
      <c r="QOA26" s="248"/>
      <c r="QOB26" s="248"/>
      <c r="QOC26" s="248"/>
      <c r="QOD26" s="248"/>
      <c r="QOE26" s="248"/>
      <c r="QOF26" s="248"/>
      <c r="QOG26" s="248"/>
      <c r="QOH26" s="248"/>
      <c r="QOI26" s="248"/>
      <c r="QOJ26" s="248"/>
      <c r="QOK26" s="248"/>
      <c r="QOL26" s="248"/>
      <c r="QOM26" s="248"/>
      <c r="QON26" s="248"/>
      <c r="QOO26" s="248"/>
      <c r="QOP26" s="248"/>
      <c r="QOQ26" s="248"/>
      <c r="QOR26" s="248"/>
      <c r="QOS26" s="248"/>
      <c r="QOT26" s="248"/>
      <c r="QOU26" s="248"/>
      <c r="QOV26" s="248"/>
      <c r="QOW26" s="248"/>
      <c r="QOX26" s="248"/>
      <c r="QOY26" s="248"/>
      <c r="QOZ26" s="248"/>
      <c r="QPA26" s="248"/>
      <c r="QPB26" s="248"/>
      <c r="QPC26" s="248"/>
      <c r="QPD26" s="248"/>
      <c r="QPE26" s="248"/>
      <c r="QPF26" s="248"/>
      <c r="QPG26" s="248"/>
      <c r="QPH26" s="248"/>
      <c r="QPI26" s="248"/>
      <c r="QPJ26" s="248"/>
      <c r="QPK26" s="248"/>
      <c r="QPL26" s="248"/>
      <c r="QPM26" s="248"/>
      <c r="QPN26" s="248"/>
      <c r="QPO26" s="248"/>
      <c r="QPP26" s="248"/>
      <c r="QPQ26" s="248"/>
      <c r="QPR26" s="248"/>
      <c r="QPS26" s="248"/>
      <c r="QPT26" s="248"/>
      <c r="QPU26" s="248"/>
      <c r="QPV26" s="248"/>
      <c r="QPW26" s="248"/>
      <c r="QPX26" s="248"/>
      <c r="QPY26" s="248"/>
      <c r="QPZ26" s="248"/>
      <c r="QQA26" s="248"/>
      <c r="QQB26" s="248"/>
      <c r="QQC26" s="248"/>
      <c r="QQD26" s="248"/>
      <c r="QQE26" s="248"/>
      <c r="QQF26" s="248"/>
      <c r="QQG26" s="248"/>
      <c r="QQH26" s="248"/>
      <c r="QQI26" s="248"/>
      <c r="QQJ26" s="248"/>
      <c r="QQK26" s="248"/>
      <c r="QQL26" s="248"/>
      <c r="QQM26" s="248"/>
      <c r="QQN26" s="248"/>
      <c r="QQO26" s="248"/>
      <c r="QQP26" s="248"/>
      <c r="QQQ26" s="248"/>
      <c r="QQR26" s="248"/>
      <c r="QQS26" s="248"/>
      <c r="QQT26" s="248"/>
      <c r="QQU26" s="248"/>
      <c r="QQV26" s="248"/>
      <c r="QQW26" s="248"/>
      <c r="QQX26" s="248"/>
      <c r="QQY26" s="248"/>
      <c r="QQZ26" s="248"/>
      <c r="QRA26" s="248"/>
      <c r="QRB26" s="248"/>
      <c r="QRC26" s="248"/>
      <c r="QRD26" s="248"/>
      <c r="QRE26" s="248"/>
      <c r="QRF26" s="248"/>
      <c r="QRG26" s="248"/>
      <c r="QRH26" s="248"/>
      <c r="QRI26" s="248"/>
      <c r="QRJ26" s="248"/>
      <c r="QRK26" s="248"/>
      <c r="QRL26" s="248"/>
      <c r="QRM26" s="248"/>
      <c r="QRN26" s="248"/>
      <c r="QRO26" s="248"/>
      <c r="QRP26" s="248"/>
      <c r="QRQ26" s="248"/>
      <c r="QRR26" s="248"/>
      <c r="QRS26" s="248"/>
      <c r="QRT26" s="248"/>
      <c r="QRU26" s="248"/>
      <c r="QRV26" s="248"/>
      <c r="QRW26" s="248"/>
      <c r="QRX26" s="248"/>
      <c r="QRY26" s="248"/>
      <c r="QRZ26" s="248"/>
      <c r="QSA26" s="248"/>
      <c r="QSB26" s="248"/>
      <c r="QSC26" s="248"/>
      <c r="QSD26" s="248"/>
      <c r="QSE26" s="248"/>
      <c r="QSF26" s="248"/>
      <c r="QSG26" s="248"/>
      <c r="QSH26" s="248"/>
      <c r="QSI26" s="248"/>
      <c r="QSJ26" s="248"/>
      <c r="QSK26" s="248"/>
      <c r="QSL26" s="248"/>
      <c r="QSM26" s="248"/>
      <c r="QSN26" s="248"/>
      <c r="QSO26" s="248"/>
      <c r="QSP26" s="248"/>
      <c r="QSQ26" s="248"/>
      <c r="QSR26" s="248"/>
      <c r="QSS26" s="248"/>
      <c r="QST26" s="248"/>
      <c r="QSU26" s="248"/>
      <c r="QSV26" s="248"/>
      <c r="QSW26" s="248"/>
      <c r="QSX26" s="248"/>
      <c r="QSY26" s="248"/>
      <c r="QSZ26" s="248"/>
      <c r="QTA26" s="248"/>
      <c r="QTB26" s="248"/>
      <c r="QTC26" s="248"/>
      <c r="QTD26" s="248"/>
      <c r="QTE26" s="248"/>
      <c r="QTF26" s="248"/>
      <c r="QTG26" s="248"/>
      <c r="QTH26" s="248"/>
      <c r="QTI26" s="248"/>
      <c r="QTJ26" s="248"/>
      <c r="QTK26" s="248"/>
      <c r="QTL26" s="248"/>
      <c r="QTM26" s="248"/>
      <c r="QTN26" s="248"/>
      <c r="QTO26" s="248"/>
      <c r="QTP26" s="248"/>
      <c r="QTQ26" s="248"/>
      <c r="QTR26" s="248"/>
      <c r="QTS26" s="248"/>
      <c r="QTT26" s="248"/>
      <c r="QTU26" s="248"/>
      <c r="QTV26" s="248"/>
      <c r="QTW26" s="248"/>
      <c r="QTX26" s="248"/>
      <c r="QTY26" s="248"/>
      <c r="QTZ26" s="248"/>
      <c r="QUA26" s="248"/>
      <c r="QUB26" s="248"/>
      <c r="QUC26" s="248"/>
      <c r="QUD26" s="248"/>
      <c r="QUE26" s="248"/>
      <c r="QUF26" s="248"/>
      <c r="QUG26" s="248"/>
      <c r="QUH26" s="248"/>
      <c r="QUI26" s="248"/>
      <c r="QUJ26" s="248"/>
      <c r="QUK26" s="248"/>
      <c r="QUL26" s="248"/>
      <c r="QUM26" s="248"/>
      <c r="QUN26" s="248"/>
      <c r="QUO26" s="248"/>
      <c r="QUP26" s="248"/>
      <c r="QUQ26" s="248"/>
      <c r="QUR26" s="248"/>
      <c r="QUS26" s="248"/>
      <c r="QUT26" s="248"/>
      <c r="QUU26" s="248"/>
      <c r="QUV26" s="248"/>
      <c r="QUW26" s="248"/>
      <c r="QUX26" s="248"/>
      <c r="QUY26" s="248"/>
      <c r="QUZ26" s="248"/>
      <c r="QVA26" s="248"/>
      <c r="QVB26" s="248"/>
      <c r="QVC26" s="248"/>
      <c r="QVD26" s="248"/>
      <c r="QVE26" s="248"/>
      <c r="QVF26" s="248"/>
      <c r="QVG26" s="248"/>
      <c r="QVH26" s="248"/>
      <c r="QVI26" s="248"/>
      <c r="QVJ26" s="248"/>
      <c r="QVK26" s="248"/>
      <c r="QVL26" s="248"/>
      <c r="QVM26" s="248"/>
      <c r="QVN26" s="248"/>
      <c r="QVO26" s="248"/>
      <c r="QVP26" s="248"/>
      <c r="QVQ26" s="248"/>
      <c r="QVR26" s="248"/>
      <c r="QVS26" s="248"/>
      <c r="QVT26" s="248"/>
      <c r="QVU26" s="248"/>
      <c r="QVV26" s="248"/>
      <c r="QVW26" s="248"/>
      <c r="QVX26" s="248"/>
      <c r="QVY26" s="248"/>
      <c r="QVZ26" s="248"/>
      <c r="QWA26" s="248"/>
      <c r="QWB26" s="248"/>
      <c r="QWC26" s="248"/>
      <c r="QWD26" s="248"/>
      <c r="QWE26" s="248"/>
      <c r="QWF26" s="248"/>
      <c r="QWG26" s="248"/>
      <c r="QWH26" s="248"/>
      <c r="QWI26" s="248"/>
      <c r="QWJ26" s="248"/>
      <c r="QWK26" s="248"/>
      <c r="QWL26" s="248"/>
      <c r="QWM26" s="248"/>
      <c r="QWN26" s="248"/>
      <c r="QWO26" s="248"/>
      <c r="QWP26" s="248"/>
      <c r="QWQ26" s="248"/>
      <c r="QWR26" s="248"/>
      <c r="QWS26" s="248"/>
      <c r="QWT26" s="248"/>
      <c r="QWU26" s="248"/>
      <c r="QWV26" s="248"/>
      <c r="QWW26" s="248"/>
      <c r="QWX26" s="248"/>
      <c r="QWY26" s="248"/>
      <c r="QWZ26" s="248"/>
      <c r="QXA26" s="248"/>
      <c r="QXB26" s="248"/>
      <c r="QXC26" s="248"/>
      <c r="QXD26" s="248"/>
      <c r="QXE26" s="248"/>
      <c r="QXF26" s="248"/>
      <c r="QXG26" s="248"/>
      <c r="QXH26" s="248"/>
      <c r="QXI26" s="248"/>
      <c r="QXJ26" s="248"/>
      <c r="QXK26" s="248"/>
      <c r="QXL26" s="248"/>
      <c r="QXM26" s="248"/>
      <c r="QXN26" s="248"/>
      <c r="QXO26" s="248"/>
      <c r="QXP26" s="248"/>
      <c r="QXQ26" s="248"/>
      <c r="QXR26" s="248"/>
      <c r="QXS26" s="248"/>
      <c r="QXT26" s="248"/>
      <c r="QXU26" s="248"/>
      <c r="QXV26" s="248"/>
      <c r="QXW26" s="248"/>
      <c r="QXX26" s="248"/>
      <c r="QXY26" s="248"/>
      <c r="QXZ26" s="248"/>
      <c r="QYA26" s="248"/>
      <c r="QYB26" s="248"/>
      <c r="QYC26" s="248"/>
      <c r="QYD26" s="248"/>
      <c r="QYE26" s="248"/>
      <c r="QYF26" s="248"/>
      <c r="QYG26" s="248"/>
      <c r="QYH26" s="248"/>
      <c r="QYI26" s="248"/>
      <c r="QYJ26" s="248"/>
      <c r="QYK26" s="248"/>
      <c r="QYL26" s="248"/>
      <c r="QYM26" s="248"/>
      <c r="QYN26" s="248"/>
      <c r="QYO26" s="248"/>
      <c r="QYP26" s="248"/>
      <c r="QYQ26" s="248"/>
      <c r="QYR26" s="248"/>
      <c r="QYS26" s="248"/>
      <c r="QYT26" s="248"/>
      <c r="QYU26" s="248"/>
      <c r="QYV26" s="248"/>
      <c r="QYW26" s="248"/>
      <c r="QYX26" s="248"/>
      <c r="QYY26" s="248"/>
      <c r="QYZ26" s="248"/>
      <c r="QZA26" s="248"/>
      <c r="QZB26" s="248"/>
      <c r="QZC26" s="248"/>
      <c r="QZD26" s="248"/>
      <c r="QZE26" s="248"/>
      <c r="QZF26" s="248"/>
      <c r="QZG26" s="248"/>
      <c r="QZH26" s="248"/>
      <c r="QZI26" s="248"/>
      <c r="QZJ26" s="248"/>
      <c r="QZK26" s="248"/>
      <c r="QZL26" s="248"/>
      <c r="QZM26" s="248"/>
      <c r="QZN26" s="248"/>
      <c r="QZO26" s="248"/>
      <c r="QZP26" s="248"/>
      <c r="QZQ26" s="248"/>
      <c r="QZR26" s="248"/>
      <c r="QZS26" s="248"/>
      <c r="QZT26" s="248"/>
      <c r="QZU26" s="248"/>
      <c r="QZV26" s="248"/>
      <c r="QZW26" s="248"/>
      <c r="QZX26" s="248"/>
      <c r="QZY26" s="248"/>
      <c r="QZZ26" s="248"/>
      <c r="RAA26" s="248"/>
      <c r="RAB26" s="248"/>
      <c r="RAC26" s="248"/>
      <c r="RAD26" s="248"/>
      <c r="RAE26" s="248"/>
      <c r="RAF26" s="248"/>
      <c r="RAG26" s="248"/>
      <c r="RAH26" s="248"/>
      <c r="RAI26" s="248"/>
      <c r="RAJ26" s="248"/>
      <c r="RAK26" s="248"/>
      <c r="RAL26" s="248"/>
      <c r="RAM26" s="248"/>
      <c r="RAN26" s="248"/>
      <c r="RAO26" s="248"/>
      <c r="RAP26" s="248"/>
      <c r="RAQ26" s="248"/>
      <c r="RAR26" s="248"/>
      <c r="RAS26" s="248"/>
      <c r="RAT26" s="248"/>
      <c r="RAU26" s="248"/>
      <c r="RAV26" s="248"/>
      <c r="RAW26" s="248"/>
      <c r="RAX26" s="248"/>
      <c r="RAY26" s="248"/>
      <c r="RAZ26" s="248"/>
      <c r="RBA26" s="248"/>
      <c r="RBB26" s="248"/>
      <c r="RBC26" s="248"/>
      <c r="RBD26" s="248"/>
      <c r="RBE26" s="248"/>
      <c r="RBF26" s="248"/>
      <c r="RBG26" s="248"/>
      <c r="RBH26" s="248"/>
      <c r="RBI26" s="248"/>
      <c r="RBJ26" s="248"/>
      <c r="RBK26" s="248"/>
      <c r="RBL26" s="248"/>
      <c r="RBM26" s="248"/>
      <c r="RBN26" s="248"/>
      <c r="RBO26" s="248"/>
      <c r="RBP26" s="248"/>
      <c r="RBQ26" s="248"/>
      <c r="RBR26" s="248"/>
      <c r="RBS26" s="248"/>
      <c r="RBT26" s="248"/>
      <c r="RBU26" s="248"/>
      <c r="RBV26" s="248"/>
      <c r="RBW26" s="248"/>
      <c r="RBX26" s="248"/>
      <c r="RBY26" s="248"/>
      <c r="RBZ26" s="248"/>
      <c r="RCA26" s="248"/>
      <c r="RCB26" s="248"/>
      <c r="RCC26" s="248"/>
      <c r="RCD26" s="248"/>
      <c r="RCE26" s="248"/>
      <c r="RCF26" s="248"/>
      <c r="RCG26" s="248"/>
      <c r="RCH26" s="248"/>
      <c r="RCI26" s="248"/>
      <c r="RCJ26" s="248"/>
      <c r="RCK26" s="248"/>
      <c r="RCL26" s="248"/>
      <c r="RCM26" s="248"/>
      <c r="RCN26" s="248"/>
      <c r="RCO26" s="248"/>
      <c r="RCP26" s="248"/>
      <c r="RCQ26" s="248"/>
      <c r="RCR26" s="248"/>
      <c r="RCS26" s="248"/>
      <c r="RCT26" s="248"/>
      <c r="RCU26" s="248"/>
      <c r="RCV26" s="248"/>
      <c r="RCW26" s="248"/>
      <c r="RCX26" s="248"/>
      <c r="RCY26" s="248"/>
      <c r="RCZ26" s="248"/>
      <c r="RDA26" s="248"/>
      <c r="RDB26" s="248"/>
      <c r="RDC26" s="248"/>
      <c r="RDD26" s="248"/>
      <c r="RDE26" s="248"/>
      <c r="RDF26" s="248"/>
      <c r="RDG26" s="248"/>
      <c r="RDH26" s="248"/>
      <c r="RDI26" s="248"/>
      <c r="RDJ26" s="248"/>
      <c r="RDK26" s="248"/>
      <c r="RDL26" s="248"/>
      <c r="RDM26" s="248"/>
      <c r="RDN26" s="248"/>
      <c r="RDO26" s="248"/>
      <c r="RDP26" s="248"/>
      <c r="RDQ26" s="248"/>
      <c r="RDR26" s="248"/>
      <c r="RDS26" s="248"/>
      <c r="RDT26" s="248"/>
      <c r="RDU26" s="248"/>
      <c r="RDV26" s="248"/>
      <c r="RDW26" s="248"/>
      <c r="RDX26" s="248"/>
      <c r="RDY26" s="248"/>
      <c r="RDZ26" s="248"/>
      <c r="REA26" s="248"/>
      <c r="REB26" s="248"/>
      <c r="REC26" s="248"/>
      <c r="RED26" s="248"/>
      <c r="REE26" s="248"/>
      <c r="REF26" s="248"/>
      <c r="REG26" s="248"/>
      <c r="REH26" s="248"/>
      <c r="REI26" s="248"/>
      <c r="REJ26" s="248"/>
      <c r="REK26" s="248"/>
      <c r="REL26" s="248"/>
      <c r="REM26" s="248"/>
      <c r="REN26" s="248"/>
      <c r="REO26" s="248"/>
      <c r="REP26" s="248"/>
      <c r="REQ26" s="248"/>
      <c r="RER26" s="248"/>
      <c r="RES26" s="248"/>
      <c r="RET26" s="248"/>
      <c r="REU26" s="248"/>
      <c r="REV26" s="248"/>
      <c r="REW26" s="248"/>
      <c r="REX26" s="248"/>
      <c r="REY26" s="248"/>
      <c r="REZ26" s="248"/>
      <c r="RFA26" s="248"/>
      <c r="RFB26" s="248"/>
      <c r="RFC26" s="248"/>
      <c r="RFD26" s="248"/>
      <c r="RFE26" s="248"/>
      <c r="RFF26" s="248"/>
      <c r="RFG26" s="248"/>
      <c r="RFH26" s="248"/>
      <c r="RFI26" s="248"/>
      <c r="RFJ26" s="248"/>
      <c r="RFK26" s="248"/>
      <c r="RFL26" s="248"/>
      <c r="RFM26" s="248"/>
      <c r="RFN26" s="248"/>
      <c r="RFO26" s="248"/>
      <c r="RFP26" s="248"/>
      <c r="RFQ26" s="248"/>
      <c r="RFR26" s="248"/>
      <c r="RFS26" s="248"/>
      <c r="RFT26" s="248"/>
      <c r="RFU26" s="248"/>
      <c r="RFV26" s="248"/>
      <c r="RFW26" s="248"/>
      <c r="RFX26" s="248"/>
      <c r="RFY26" s="248"/>
      <c r="RFZ26" s="248"/>
      <c r="RGA26" s="248"/>
      <c r="RGB26" s="248"/>
      <c r="RGC26" s="248"/>
      <c r="RGD26" s="248"/>
      <c r="RGE26" s="248"/>
      <c r="RGF26" s="248"/>
      <c r="RGG26" s="248"/>
      <c r="RGH26" s="248"/>
      <c r="RGI26" s="248"/>
      <c r="RGJ26" s="248"/>
      <c r="RGK26" s="248"/>
      <c r="RGL26" s="248"/>
      <c r="RGM26" s="248"/>
      <c r="RGN26" s="248"/>
      <c r="RGO26" s="248"/>
      <c r="RGP26" s="248"/>
      <c r="RGQ26" s="248"/>
      <c r="RGR26" s="248"/>
      <c r="RGS26" s="248"/>
      <c r="RGT26" s="248"/>
      <c r="RGU26" s="248"/>
      <c r="RGV26" s="248"/>
      <c r="RGW26" s="248"/>
      <c r="RGX26" s="248"/>
      <c r="RGY26" s="248"/>
      <c r="RGZ26" s="248"/>
      <c r="RHA26" s="248"/>
      <c r="RHB26" s="248"/>
      <c r="RHC26" s="248"/>
      <c r="RHD26" s="248"/>
      <c r="RHE26" s="248"/>
      <c r="RHF26" s="248"/>
      <c r="RHG26" s="248"/>
      <c r="RHH26" s="248"/>
      <c r="RHI26" s="248"/>
      <c r="RHJ26" s="248"/>
      <c r="RHK26" s="248"/>
      <c r="RHL26" s="248"/>
      <c r="RHM26" s="248"/>
      <c r="RHN26" s="248"/>
      <c r="RHO26" s="248"/>
      <c r="RHP26" s="248"/>
      <c r="RHQ26" s="248"/>
      <c r="RHR26" s="248"/>
      <c r="RHS26" s="248"/>
      <c r="RHT26" s="248"/>
      <c r="RHU26" s="248"/>
      <c r="RHV26" s="248"/>
      <c r="RHW26" s="248"/>
      <c r="RHX26" s="248"/>
      <c r="RHY26" s="248"/>
      <c r="RHZ26" s="248"/>
      <c r="RIA26" s="248"/>
      <c r="RIB26" s="248"/>
      <c r="RIC26" s="248"/>
      <c r="RID26" s="248"/>
      <c r="RIE26" s="248"/>
      <c r="RIF26" s="248"/>
      <c r="RIG26" s="248"/>
      <c r="RIH26" s="248"/>
      <c r="RII26" s="248"/>
      <c r="RIJ26" s="248"/>
      <c r="RIK26" s="248"/>
      <c r="RIL26" s="248"/>
      <c r="RIM26" s="248"/>
      <c r="RIN26" s="248"/>
      <c r="RIO26" s="248"/>
      <c r="RIP26" s="248"/>
      <c r="RIQ26" s="248"/>
      <c r="RIR26" s="248"/>
      <c r="RIS26" s="248"/>
      <c r="RIT26" s="248"/>
      <c r="RIU26" s="248"/>
      <c r="RIV26" s="248"/>
      <c r="RIW26" s="248"/>
      <c r="RIX26" s="248"/>
      <c r="RIY26" s="248"/>
      <c r="RIZ26" s="248"/>
      <c r="RJA26" s="248"/>
      <c r="RJB26" s="248"/>
      <c r="RJC26" s="248"/>
      <c r="RJD26" s="248"/>
      <c r="RJE26" s="248"/>
      <c r="RJF26" s="248"/>
      <c r="RJG26" s="248"/>
      <c r="RJH26" s="248"/>
      <c r="RJI26" s="248"/>
      <c r="RJJ26" s="248"/>
      <c r="RJK26" s="248"/>
      <c r="RJL26" s="248"/>
      <c r="RJM26" s="248"/>
      <c r="RJN26" s="248"/>
      <c r="RJO26" s="248"/>
      <c r="RJP26" s="248"/>
      <c r="RJQ26" s="248"/>
      <c r="RJR26" s="248"/>
      <c r="RJS26" s="248"/>
      <c r="RJT26" s="248"/>
      <c r="RJU26" s="248"/>
      <c r="RJV26" s="248"/>
      <c r="RJW26" s="248"/>
      <c r="RJX26" s="248"/>
      <c r="RJY26" s="248"/>
      <c r="RJZ26" s="248"/>
      <c r="RKA26" s="248"/>
      <c r="RKB26" s="248"/>
      <c r="RKC26" s="248"/>
      <c r="RKD26" s="248"/>
      <c r="RKE26" s="248"/>
      <c r="RKF26" s="248"/>
      <c r="RKG26" s="248"/>
      <c r="RKH26" s="248"/>
      <c r="RKI26" s="248"/>
      <c r="RKJ26" s="248"/>
      <c r="RKK26" s="248"/>
      <c r="RKL26" s="248"/>
      <c r="RKM26" s="248"/>
      <c r="RKN26" s="248"/>
      <c r="RKO26" s="248"/>
      <c r="RKP26" s="248"/>
      <c r="RKQ26" s="248"/>
      <c r="RKR26" s="248"/>
      <c r="RKS26" s="248"/>
      <c r="RKT26" s="248"/>
      <c r="RKU26" s="248"/>
      <c r="RKV26" s="248"/>
      <c r="RKW26" s="248"/>
      <c r="RKX26" s="248"/>
      <c r="RKY26" s="248"/>
      <c r="RKZ26" s="248"/>
      <c r="RLA26" s="248"/>
      <c r="RLB26" s="248"/>
      <c r="RLC26" s="248"/>
      <c r="RLD26" s="248"/>
      <c r="RLE26" s="248"/>
      <c r="RLF26" s="248"/>
      <c r="RLG26" s="248"/>
      <c r="RLH26" s="248"/>
      <c r="RLI26" s="248"/>
      <c r="RLJ26" s="248"/>
      <c r="RLK26" s="248"/>
      <c r="RLL26" s="248"/>
      <c r="RLM26" s="248"/>
      <c r="RLN26" s="248"/>
      <c r="RLO26" s="248"/>
      <c r="RLP26" s="248"/>
      <c r="RLQ26" s="248"/>
      <c r="RLR26" s="248"/>
      <c r="RLS26" s="248"/>
      <c r="RLT26" s="248"/>
      <c r="RLU26" s="248"/>
      <c r="RLV26" s="248"/>
      <c r="RLW26" s="248"/>
      <c r="RLX26" s="248"/>
      <c r="RLY26" s="248"/>
      <c r="RLZ26" s="248"/>
      <c r="RMA26" s="248"/>
      <c r="RMB26" s="248"/>
      <c r="RMC26" s="248"/>
      <c r="RMD26" s="248"/>
      <c r="RME26" s="248"/>
      <c r="RMF26" s="248"/>
      <c r="RMG26" s="248"/>
      <c r="RMH26" s="248"/>
      <c r="RMI26" s="248"/>
      <c r="RMJ26" s="248"/>
      <c r="RMK26" s="248"/>
      <c r="RML26" s="248"/>
      <c r="RMM26" s="248"/>
      <c r="RMN26" s="248"/>
      <c r="RMO26" s="248"/>
      <c r="RMP26" s="248"/>
      <c r="RMQ26" s="248"/>
      <c r="RMR26" s="248"/>
      <c r="RMS26" s="248"/>
      <c r="RMT26" s="248"/>
      <c r="RMU26" s="248"/>
      <c r="RMV26" s="248"/>
      <c r="RMW26" s="248"/>
      <c r="RMX26" s="248"/>
      <c r="RMY26" s="248"/>
      <c r="RMZ26" s="248"/>
      <c r="RNA26" s="248"/>
      <c r="RNB26" s="248"/>
      <c r="RNC26" s="248"/>
      <c r="RND26" s="248"/>
      <c r="RNE26" s="248"/>
      <c r="RNF26" s="248"/>
      <c r="RNG26" s="248"/>
      <c r="RNH26" s="248"/>
      <c r="RNI26" s="248"/>
      <c r="RNJ26" s="248"/>
      <c r="RNK26" s="248"/>
      <c r="RNL26" s="248"/>
      <c r="RNM26" s="248"/>
      <c r="RNN26" s="248"/>
      <c r="RNO26" s="248"/>
      <c r="RNP26" s="248"/>
      <c r="RNQ26" s="248"/>
      <c r="RNR26" s="248"/>
      <c r="RNS26" s="248"/>
      <c r="RNT26" s="248"/>
      <c r="RNU26" s="248"/>
      <c r="RNV26" s="248"/>
      <c r="RNW26" s="248"/>
      <c r="RNX26" s="248"/>
      <c r="RNY26" s="248"/>
      <c r="RNZ26" s="248"/>
      <c r="ROA26" s="248"/>
      <c r="ROB26" s="248"/>
      <c r="ROC26" s="248"/>
      <c r="ROD26" s="248"/>
      <c r="ROE26" s="248"/>
      <c r="ROF26" s="248"/>
      <c r="ROG26" s="248"/>
      <c r="ROH26" s="248"/>
      <c r="ROI26" s="248"/>
      <c r="ROJ26" s="248"/>
      <c r="ROK26" s="248"/>
      <c r="ROL26" s="248"/>
      <c r="ROM26" s="248"/>
      <c r="RON26" s="248"/>
      <c r="ROO26" s="248"/>
      <c r="ROP26" s="248"/>
      <c r="ROQ26" s="248"/>
      <c r="ROR26" s="248"/>
      <c r="ROS26" s="248"/>
      <c r="ROT26" s="248"/>
      <c r="ROU26" s="248"/>
      <c r="ROV26" s="248"/>
      <c r="ROW26" s="248"/>
      <c r="ROX26" s="248"/>
      <c r="ROY26" s="248"/>
      <c r="ROZ26" s="248"/>
      <c r="RPA26" s="248"/>
      <c r="RPB26" s="248"/>
      <c r="RPC26" s="248"/>
      <c r="RPD26" s="248"/>
      <c r="RPE26" s="248"/>
      <c r="RPF26" s="248"/>
      <c r="RPG26" s="248"/>
      <c r="RPH26" s="248"/>
      <c r="RPI26" s="248"/>
      <c r="RPJ26" s="248"/>
      <c r="RPK26" s="248"/>
      <c r="RPL26" s="248"/>
      <c r="RPM26" s="248"/>
      <c r="RPN26" s="248"/>
      <c r="RPO26" s="248"/>
      <c r="RPP26" s="248"/>
      <c r="RPQ26" s="248"/>
      <c r="RPR26" s="248"/>
      <c r="RPS26" s="248"/>
      <c r="RPT26" s="248"/>
      <c r="RPU26" s="248"/>
      <c r="RPV26" s="248"/>
      <c r="RPW26" s="248"/>
      <c r="RPX26" s="248"/>
      <c r="RPY26" s="248"/>
      <c r="RPZ26" s="248"/>
      <c r="RQA26" s="248"/>
      <c r="RQB26" s="248"/>
      <c r="RQC26" s="248"/>
      <c r="RQD26" s="248"/>
      <c r="RQE26" s="248"/>
      <c r="RQF26" s="248"/>
      <c r="RQG26" s="248"/>
      <c r="RQH26" s="248"/>
      <c r="RQI26" s="248"/>
      <c r="RQJ26" s="248"/>
      <c r="RQK26" s="248"/>
      <c r="RQL26" s="248"/>
      <c r="RQM26" s="248"/>
      <c r="RQN26" s="248"/>
      <c r="RQO26" s="248"/>
      <c r="RQP26" s="248"/>
      <c r="RQQ26" s="248"/>
      <c r="RQR26" s="248"/>
      <c r="RQS26" s="248"/>
      <c r="RQT26" s="248"/>
      <c r="RQU26" s="248"/>
      <c r="RQV26" s="248"/>
      <c r="RQW26" s="248"/>
      <c r="RQX26" s="248"/>
      <c r="RQY26" s="248"/>
      <c r="RQZ26" s="248"/>
      <c r="RRA26" s="248"/>
      <c r="RRB26" s="248"/>
      <c r="RRC26" s="248"/>
      <c r="RRD26" s="248"/>
      <c r="RRE26" s="248"/>
      <c r="RRF26" s="248"/>
      <c r="RRG26" s="248"/>
      <c r="RRH26" s="248"/>
      <c r="RRI26" s="248"/>
      <c r="RRJ26" s="248"/>
      <c r="RRK26" s="248"/>
      <c r="RRL26" s="248"/>
      <c r="RRM26" s="248"/>
      <c r="RRN26" s="248"/>
      <c r="RRO26" s="248"/>
      <c r="RRP26" s="248"/>
      <c r="RRQ26" s="248"/>
      <c r="RRR26" s="248"/>
      <c r="RRS26" s="248"/>
      <c r="RRT26" s="248"/>
      <c r="RRU26" s="248"/>
      <c r="RRV26" s="248"/>
      <c r="RRW26" s="248"/>
      <c r="RRX26" s="248"/>
      <c r="RRY26" s="248"/>
      <c r="RRZ26" s="248"/>
      <c r="RSA26" s="248"/>
      <c r="RSB26" s="248"/>
      <c r="RSC26" s="248"/>
      <c r="RSD26" s="248"/>
      <c r="RSE26" s="248"/>
      <c r="RSF26" s="248"/>
      <c r="RSG26" s="248"/>
      <c r="RSH26" s="248"/>
      <c r="RSI26" s="248"/>
      <c r="RSJ26" s="248"/>
      <c r="RSK26" s="248"/>
      <c r="RSL26" s="248"/>
      <c r="RSM26" s="248"/>
      <c r="RSN26" s="248"/>
      <c r="RSO26" s="248"/>
      <c r="RSP26" s="248"/>
      <c r="RSQ26" s="248"/>
      <c r="RSR26" s="248"/>
      <c r="RSS26" s="248"/>
      <c r="RST26" s="248"/>
      <c r="RSU26" s="248"/>
      <c r="RSV26" s="248"/>
      <c r="RSW26" s="248"/>
      <c r="RSX26" s="248"/>
      <c r="RSY26" s="248"/>
      <c r="RSZ26" s="248"/>
      <c r="RTA26" s="248"/>
      <c r="RTB26" s="248"/>
      <c r="RTC26" s="248"/>
      <c r="RTD26" s="248"/>
      <c r="RTE26" s="248"/>
      <c r="RTF26" s="248"/>
      <c r="RTG26" s="248"/>
      <c r="RTH26" s="248"/>
      <c r="RTI26" s="248"/>
      <c r="RTJ26" s="248"/>
      <c r="RTK26" s="248"/>
      <c r="RTL26" s="248"/>
      <c r="RTM26" s="248"/>
      <c r="RTN26" s="248"/>
      <c r="RTO26" s="248"/>
      <c r="RTP26" s="248"/>
      <c r="RTQ26" s="248"/>
      <c r="RTR26" s="248"/>
      <c r="RTS26" s="248"/>
      <c r="RTT26" s="248"/>
      <c r="RTU26" s="248"/>
      <c r="RTV26" s="248"/>
      <c r="RTW26" s="248"/>
      <c r="RTX26" s="248"/>
      <c r="RTY26" s="248"/>
      <c r="RTZ26" s="248"/>
      <c r="RUA26" s="248"/>
      <c r="RUB26" s="248"/>
      <c r="RUC26" s="248"/>
      <c r="RUD26" s="248"/>
      <c r="RUE26" s="248"/>
      <c r="RUF26" s="248"/>
      <c r="RUG26" s="248"/>
      <c r="RUH26" s="248"/>
      <c r="RUI26" s="248"/>
      <c r="RUJ26" s="248"/>
      <c r="RUK26" s="248"/>
      <c r="RUL26" s="248"/>
      <c r="RUM26" s="248"/>
      <c r="RUN26" s="248"/>
      <c r="RUO26" s="248"/>
      <c r="RUP26" s="248"/>
      <c r="RUQ26" s="248"/>
      <c r="RUR26" s="248"/>
      <c r="RUS26" s="248"/>
      <c r="RUT26" s="248"/>
      <c r="RUU26" s="248"/>
      <c r="RUV26" s="248"/>
      <c r="RUW26" s="248"/>
      <c r="RUX26" s="248"/>
      <c r="RUY26" s="248"/>
      <c r="RUZ26" s="248"/>
      <c r="RVA26" s="248"/>
      <c r="RVB26" s="248"/>
      <c r="RVC26" s="248"/>
      <c r="RVD26" s="248"/>
      <c r="RVE26" s="248"/>
      <c r="RVF26" s="248"/>
      <c r="RVG26" s="248"/>
      <c r="RVH26" s="248"/>
      <c r="RVI26" s="248"/>
      <c r="RVJ26" s="248"/>
      <c r="RVK26" s="248"/>
      <c r="RVL26" s="248"/>
      <c r="RVM26" s="248"/>
      <c r="RVN26" s="248"/>
      <c r="RVO26" s="248"/>
      <c r="RVP26" s="248"/>
      <c r="RVQ26" s="248"/>
      <c r="RVR26" s="248"/>
      <c r="RVS26" s="248"/>
      <c r="RVT26" s="248"/>
      <c r="RVU26" s="248"/>
      <c r="RVV26" s="248"/>
      <c r="RVW26" s="248"/>
      <c r="RVX26" s="248"/>
      <c r="RVY26" s="248"/>
      <c r="RVZ26" s="248"/>
      <c r="RWA26" s="248"/>
      <c r="RWB26" s="248"/>
      <c r="RWC26" s="248"/>
      <c r="RWD26" s="248"/>
      <c r="RWE26" s="248"/>
      <c r="RWF26" s="248"/>
      <c r="RWG26" s="248"/>
      <c r="RWH26" s="248"/>
      <c r="RWI26" s="248"/>
      <c r="RWJ26" s="248"/>
      <c r="RWK26" s="248"/>
      <c r="RWL26" s="248"/>
      <c r="RWM26" s="248"/>
      <c r="RWN26" s="248"/>
      <c r="RWO26" s="248"/>
      <c r="RWP26" s="248"/>
      <c r="RWQ26" s="248"/>
      <c r="RWR26" s="248"/>
      <c r="RWS26" s="248"/>
      <c r="RWT26" s="248"/>
      <c r="RWU26" s="248"/>
      <c r="RWV26" s="248"/>
      <c r="RWW26" s="248"/>
      <c r="RWX26" s="248"/>
      <c r="RWY26" s="248"/>
      <c r="RWZ26" s="248"/>
      <c r="RXA26" s="248"/>
      <c r="RXB26" s="248"/>
      <c r="RXC26" s="248"/>
      <c r="RXD26" s="248"/>
      <c r="RXE26" s="248"/>
      <c r="RXF26" s="248"/>
      <c r="RXG26" s="248"/>
      <c r="RXH26" s="248"/>
      <c r="RXI26" s="248"/>
      <c r="RXJ26" s="248"/>
      <c r="RXK26" s="248"/>
      <c r="RXL26" s="248"/>
      <c r="RXM26" s="248"/>
      <c r="RXN26" s="248"/>
      <c r="RXO26" s="248"/>
      <c r="RXP26" s="248"/>
      <c r="RXQ26" s="248"/>
      <c r="RXR26" s="248"/>
      <c r="RXS26" s="248"/>
      <c r="RXT26" s="248"/>
      <c r="RXU26" s="248"/>
      <c r="RXV26" s="248"/>
      <c r="RXW26" s="248"/>
      <c r="RXX26" s="248"/>
      <c r="RXY26" s="248"/>
      <c r="RXZ26" s="248"/>
      <c r="RYA26" s="248"/>
      <c r="RYB26" s="248"/>
      <c r="RYC26" s="248"/>
      <c r="RYD26" s="248"/>
      <c r="RYE26" s="248"/>
      <c r="RYF26" s="248"/>
      <c r="RYG26" s="248"/>
      <c r="RYH26" s="248"/>
      <c r="RYI26" s="248"/>
      <c r="RYJ26" s="248"/>
      <c r="RYK26" s="248"/>
      <c r="RYL26" s="248"/>
      <c r="RYM26" s="248"/>
      <c r="RYN26" s="248"/>
      <c r="RYO26" s="248"/>
      <c r="RYP26" s="248"/>
      <c r="RYQ26" s="248"/>
      <c r="RYR26" s="248"/>
      <c r="RYS26" s="248"/>
      <c r="RYT26" s="248"/>
      <c r="RYU26" s="248"/>
      <c r="RYV26" s="248"/>
      <c r="RYW26" s="248"/>
      <c r="RYX26" s="248"/>
      <c r="RYY26" s="248"/>
      <c r="RYZ26" s="248"/>
      <c r="RZA26" s="248"/>
      <c r="RZB26" s="248"/>
      <c r="RZC26" s="248"/>
      <c r="RZD26" s="248"/>
      <c r="RZE26" s="248"/>
      <c r="RZF26" s="248"/>
      <c r="RZG26" s="248"/>
      <c r="RZH26" s="248"/>
      <c r="RZI26" s="248"/>
      <c r="RZJ26" s="248"/>
      <c r="RZK26" s="248"/>
      <c r="RZL26" s="248"/>
      <c r="RZM26" s="248"/>
      <c r="RZN26" s="248"/>
      <c r="RZO26" s="248"/>
      <c r="RZP26" s="248"/>
      <c r="RZQ26" s="248"/>
      <c r="RZR26" s="248"/>
      <c r="RZS26" s="248"/>
      <c r="RZT26" s="248"/>
      <c r="RZU26" s="248"/>
      <c r="RZV26" s="248"/>
      <c r="RZW26" s="248"/>
      <c r="RZX26" s="248"/>
      <c r="RZY26" s="248"/>
      <c r="RZZ26" s="248"/>
      <c r="SAA26" s="248"/>
      <c r="SAB26" s="248"/>
      <c r="SAC26" s="248"/>
      <c r="SAD26" s="248"/>
      <c r="SAE26" s="248"/>
      <c r="SAF26" s="248"/>
      <c r="SAG26" s="248"/>
      <c r="SAH26" s="248"/>
      <c r="SAI26" s="248"/>
      <c r="SAJ26" s="248"/>
      <c r="SAK26" s="248"/>
      <c r="SAL26" s="248"/>
      <c r="SAM26" s="248"/>
      <c r="SAN26" s="248"/>
      <c r="SAO26" s="248"/>
      <c r="SAP26" s="248"/>
      <c r="SAQ26" s="248"/>
      <c r="SAR26" s="248"/>
      <c r="SAS26" s="248"/>
      <c r="SAT26" s="248"/>
      <c r="SAU26" s="248"/>
      <c r="SAV26" s="248"/>
      <c r="SAW26" s="248"/>
      <c r="SAX26" s="248"/>
      <c r="SAY26" s="248"/>
      <c r="SAZ26" s="248"/>
      <c r="SBA26" s="248"/>
      <c r="SBB26" s="248"/>
      <c r="SBC26" s="248"/>
      <c r="SBD26" s="248"/>
      <c r="SBE26" s="248"/>
      <c r="SBF26" s="248"/>
      <c r="SBG26" s="248"/>
      <c r="SBH26" s="248"/>
      <c r="SBI26" s="248"/>
      <c r="SBJ26" s="248"/>
      <c r="SBK26" s="248"/>
      <c r="SBL26" s="248"/>
      <c r="SBM26" s="248"/>
      <c r="SBN26" s="248"/>
      <c r="SBO26" s="248"/>
      <c r="SBP26" s="248"/>
      <c r="SBQ26" s="248"/>
      <c r="SBR26" s="248"/>
      <c r="SBS26" s="248"/>
      <c r="SBT26" s="248"/>
      <c r="SBU26" s="248"/>
      <c r="SBV26" s="248"/>
      <c r="SBW26" s="248"/>
      <c r="SBX26" s="248"/>
      <c r="SBY26" s="248"/>
      <c r="SBZ26" s="248"/>
      <c r="SCA26" s="248"/>
      <c r="SCB26" s="248"/>
      <c r="SCC26" s="248"/>
      <c r="SCD26" s="248"/>
      <c r="SCE26" s="248"/>
      <c r="SCF26" s="248"/>
      <c r="SCG26" s="248"/>
      <c r="SCH26" s="248"/>
      <c r="SCI26" s="248"/>
      <c r="SCJ26" s="248"/>
      <c r="SCK26" s="248"/>
      <c r="SCL26" s="248"/>
      <c r="SCM26" s="248"/>
      <c r="SCN26" s="248"/>
      <c r="SCO26" s="248"/>
      <c r="SCP26" s="248"/>
      <c r="SCQ26" s="248"/>
      <c r="SCR26" s="248"/>
      <c r="SCS26" s="248"/>
      <c r="SCT26" s="248"/>
      <c r="SCU26" s="248"/>
      <c r="SCV26" s="248"/>
      <c r="SCW26" s="248"/>
      <c r="SCX26" s="248"/>
      <c r="SCY26" s="248"/>
      <c r="SCZ26" s="248"/>
      <c r="SDA26" s="248"/>
      <c r="SDB26" s="248"/>
      <c r="SDC26" s="248"/>
      <c r="SDD26" s="248"/>
      <c r="SDE26" s="248"/>
      <c r="SDF26" s="248"/>
      <c r="SDG26" s="248"/>
      <c r="SDH26" s="248"/>
      <c r="SDI26" s="248"/>
      <c r="SDJ26" s="248"/>
      <c r="SDK26" s="248"/>
      <c r="SDL26" s="248"/>
      <c r="SDM26" s="248"/>
      <c r="SDN26" s="248"/>
      <c r="SDO26" s="248"/>
      <c r="SDP26" s="248"/>
      <c r="SDQ26" s="248"/>
      <c r="SDR26" s="248"/>
      <c r="SDS26" s="248"/>
      <c r="SDT26" s="248"/>
      <c r="SDU26" s="248"/>
      <c r="SDV26" s="248"/>
      <c r="SDW26" s="248"/>
      <c r="SDX26" s="248"/>
      <c r="SDY26" s="248"/>
      <c r="SDZ26" s="248"/>
      <c r="SEA26" s="248"/>
      <c r="SEB26" s="248"/>
      <c r="SEC26" s="248"/>
      <c r="SED26" s="248"/>
      <c r="SEE26" s="248"/>
      <c r="SEF26" s="248"/>
      <c r="SEG26" s="248"/>
      <c r="SEH26" s="248"/>
      <c r="SEI26" s="248"/>
      <c r="SEJ26" s="248"/>
      <c r="SEK26" s="248"/>
      <c r="SEL26" s="248"/>
      <c r="SEM26" s="248"/>
      <c r="SEN26" s="248"/>
      <c r="SEO26" s="248"/>
      <c r="SEP26" s="248"/>
      <c r="SEQ26" s="248"/>
      <c r="SER26" s="248"/>
      <c r="SES26" s="248"/>
      <c r="SET26" s="248"/>
      <c r="SEU26" s="248"/>
      <c r="SEV26" s="248"/>
      <c r="SEW26" s="248"/>
      <c r="SEX26" s="248"/>
      <c r="SEY26" s="248"/>
      <c r="SEZ26" s="248"/>
      <c r="SFA26" s="248"/>
      <c r="SFB26" s="248"/>
      <c r="SFC26" s="248"/>
      <c r="SFD26" s="248"/>
      <c r="SFE26" s="248"/>
      <c r="SFF26" s="248"/>
      <c r="SFG26" s="248"/>
      <c r="SFH26" s="248"/>
      <c r="SFI26" s="248"/>
      <c r="SFJ26" s="248"/>
      <c r="SFK26" s="248"/>
      <c r="SFL26" s="248"/>
      <c r="SFM26" s="248"/>
      <c r="SFN26" s="248"/>
      <c r="SFO26" s="248"/>
      <c r="SFP26" s="248"/>
      <c r="SFQ26" s="248"/>
      <c r="SFR26" s="248"/>
      <c r="SFS26" s="248"/>
      <c r="SFT26" s="248"/>
      <c r="SFU26" s="248"/>
      <c r="SFV26" s="248"/>
      <c r="SFW26" s="248"/>
      <c r="SFX26" s="248"/>
      <c r="SFY26" s="248"/>
      <c r="SFZ26" s="248"/>
      <c r="SGA26" s="248"/>
      <c r="SGB26" s="248"/>
      <c r="SGC26" s="248"/>
      <c r="SGD26" s="248"/>
      <c r="SGE26" s="248"/>
      <c r="SGF26" s="248"/>
      <c r="SGG26" s="248"/>
      <c r="SGH26" s="248"/>
      <c r="SGI26" s="248"/>
      <c r="SGJ26" s="248"/>
      <c r="SGK26" s="248"/>
      <c r="SGL26" s="248"/>
      <c r="SGM26" s="248"/>
      <c r="SGN26" s="248"/>
      <c r="SGO26" s="248"/>
      <c r="SGP26" s="248"/>
      <c r="SGQ26" s="248"/>
      <c r="SGR26" s="248"/>
      <c r="SGS26" s="248"/>
      <c r="SGT26" s="248"/>
      <c r="SGU26" s="248"/>
      <c r="SGV26" s="248"/>
      <c r="SGW26" s="248"/>
      <c r="SGX26" s="248"/>
      <c r="SGY26" s="248"/>
      <c r="SGZ26" s="248"/>
      <c r="SHA26" s="248"/>
      <c r="SHB26" s="248"/>
      <c r="SHC26" s="248"/>
      <c r="SHD26" s="248"/>
      <c r="SHE26" s="248"/>
      <c r="SHF26" s="248"/>
      <c r="SHG26" s="248"/>
      <c r="SHH26" s="248"/>
      <c r="SHI26" s="248"/>
      <c r="SHJ26" s="248"/>
      <c r="SHK26" s="248"/>
      <c r="SHL26" s="248"/>
      <c r="SHM26" s="248"/>
      <c r="SHN26" s="248"/>
      <c r="SHO26" s="248"/>
      <c r="SHP26" s="248"/>
      <c r="SHQ26" s="248"/>
      <c r="SHR26" s="248"/>
      <c r="SHS26" s="248"/>
      <c r="SHT26" s="248"/>
      <c r="SHU26" s="248"/>
      <c r="SHV26" s="248"/>
      <c r="SHW26" s="248"/>
      <c r="SHX26" s="248"/>
      <c r="SHY26" s="248"/>
      <c r="SHZ26" s="248"/>
      <c r="SIA26" s="248"/>
      <c r="SIB26" s="248"/>
      <c r="SIC26" s="248"/>
      <c r="SID26" s="248"/>
      <c r="SIE26" s="248"/>
      <c r="SIF26" s="248"/>
      <c r="SIG26" s="248"/>
      <c r="SIH26" s="248"/>
      <c r="SII26" s="248"/>
      <c r="SIJ26" s="248"/>
      <c r="SIK26" s="248"/>
      <c r="SIL26" s="248"/>
      <c r="SIM26" s="248"/>
      <c r="SIN26" s="248"/>
      <c r="SIO26" s="248"/>
      <c r="SIP26" s="248"/>
      <c r="SIQ26" s="248"/>
      <c r="SIR26" s="248"/>
      <c r="SIS26" s="248"/>
      <c r="SIT26" s="248"/>
      <c r="SIU26" s="248"/>
      <c r="SIV26" s="248"/>
      <c r="SIW26" s="248"/>
      <c r="SIX26" s="248"/>
      <c r="SIY26" s="248"/>
      <c r="SIZ26" s="248"/>
      <c r="SJA26" s="248"/>
      <c r="SJB26" s="248"/>
      <c r="SJC26" s="248"/>
      <c r="SJD26" s="248"/>
      <c r="SJE26" s="248"/>
      <c r="SJF26" s="248"/>
      <c r="SJG26" s="248"/>
      <c r="SJH26" s="248"/>
      <c r="SJI26" s="248"/>
      <c r="SJJ26" s="248"/>
      <c r="SJK26" s="248"/>
      <c r="SJL26" s="248"/>
      <c r="SJM26" s="248"/>
      <c r="SJN26" s="248"/>
      <c r="SJO26" s="248"/>
      <c r="SJP26" s="248"/>
      <c r="SJQ26" s="248"/>
      <c r="SJR26" s="248"/>
      <c r="SJS26" s="248"/>
      <c r="SJT26" s="248"/>
      <c r="SJU26" s="248"/>
      <c r="SJV26" s="248"/>
      <c r="SJW26" s="248"/>
      <c r="SJX26" s="248"/>
      <c r="SJY26" s="248"/>
      <c r="SJZ26" s="248"/>
      <c r="SKA26" s="248"/>
      <c r="SKB26" s="248"/>
      <c r="SKC26" s="248"/>
      <c r="SKD26" s="248"/>
      <c r="SKE26" s="248"/>
      <c r="SKF26" s="248"/>
      <c r="SKG26" s="248"/>
      <c r="SKH26" s="248"/>
      <c r="SKI26" s="248"/>
      <c r="SKJ26" s="248"/>
      <c r="SKK26" s="248"/>
      <c r="SKL26" s="248"/>
      <c r="SKM26" s="248"/>
      <c r="SKN26" s="248"/>
      <c r="SKO26" s="248"/>
      <c r="SKP26" s="248"/>
      <c r="SKQ26" s="248"/>
      <c r="SKR26" s="248"/>
      <c r="SKS26" s="248"/>
      <c r="SKT26" s="248"/>
      <c r="SKU26" s="248"/>
      <c r="SKV26" s="248"/>
      <c r="SKW26" s="248"/>
      <c r="SKX26" s="248"/>
      <c r="SKY26" s="248"/>
      <c r="SKZ26" s="248"/>
      <c r="SLA26" s="248"/>
      <c r="SLB26" s="248"/>
      <c r="SLC26" s="248"/>
      <c r="SLD26" s="248"/>
      <c r="SLE26" s="248"/>
      <c r="SLF26" s="248"/>
      <c r="SLG26" s="248"/>
      <c r="SLH26" s="248"/>
      <c r="SLI26" s="248"/>
      <c r="SLJ26" s="248"/>
      <c r="SLK26" s="248"/>
      <c r="SLL26" s="248"/>
      <c r="SLM26" s="248"/>
      <c r="SLN26" s="248"/>
      <c r="SLO26" s="248"/>
      <c r="SLP26" s="248"/>
      <c r="SLQ26" s="248"/>
      <c r="SLR26" s="248"/>
      <c r="SLS26" s="248"/>
      <c r="SLT26" s="248"/>
      <c r="SLU26" s="248"/>
      <c r="SLV26" s="248"/>
      <c r="SLW26" s="248"/>
      <c r="SLX26" s="248"/>
      <c r="SLY26" s="248"/>
      <c r="SLZ26" s="248"/>
      <c r="SMA26" s="248"/>
      <c r="SMB26" s="248"/>
      <c r="SMC26" s="248"/>
      <c r="SMD26" s="248"/>
      <c r="SME26" s="248"/>
      <c r="SMF26" s="248"/>
      <c r="SMG26" s="248"/>
      <c r="SMH26" s="248"/>
      <c r="SMI26" s="248"/>
      <c r="SMJ26" s="248"/>
      <c r="SMK26" s="248"/>
      <c r="SML26" s="248"/>
      <c r="SMM26" s="248"/>
      <c r="SMN26" s="248"/>
      <c r="SMO26" s="248"/>
      <c r="SMP26" s="248"/>
      <c r="SMQ26" s="248"/>
      <c r="SMR26" s="248"/>
      <c r="SMS26" s="248"/>
      <c r="SMT26" s="248"/>
      <c r="SMU26" s="248"/>
      <c r="SMV26" s="248"/>
      <c r="SMW26" s="248"/>
      <c r="SMX26" s="248"/>
      <c r="SMY26" s="248"/>
      <c r="SMZ26" s="248"/>
      <c r="SNA26" s="248"/>
      <c r="SNB26" s="248"/>
      <c r="SNC26" s="248"/>
      <c r="SND26" s="248"/>
      <c r="SNE26" s="248"/>
      <c r="SNF26" s="248"/>
      <c r="SNG26" s="248"/>
      <c r="SNH26" s="248"/>
      <c r="SNI26" s="248"/>
      <c r="SNJ26" s="248"/>
      <c r="SNK26" s="248"/>
      <c r="SNL26" s="248"/>
      <c r="SNM26" s="248"/>
      <c r="SNN26" s="248"/>
      <c r="SNO26" s="248"/>
      <c r="SNP26" s="248"/>
      <c r="SNQ26" s="248"/>
      <c r="SNR26" s="248"/>
      <c r="SNS26" s="248"/>
      <c r="SNT26" s="248"/>
      <c r="SNU26" s="248"/>
      <c r="SNV26" s="248"/>
      <c r="SNW26" s="248"/>
      <c r="SNX26" s="248"/>
      <c r="SNY26" s="248"/>
      <c r="SNZ26" s="248"/>
      <c r="SOA26" s="248"/>
      <c r="SOB26" s="248"/>
      <c r="SOC26" s="248"/>
      <c r="SOD26" s="248"/>
      <c r="SOE26" s="248"/>
      <c r="SOF26" s="248"/>
      <c r="SOG26" s="248"/>
      <c r="SOH26" s="248"/>
      <c r="SOI26" s="248"/>
      <c r="SOJ26" s="248"/>
      <c r="SOK26" s="248"/>
      <c r="SOL26" s="248"/>
      <c r="SOM26" s="248"/>
      <c r="SON26" s="248"/>
      <c r="SOO26" s="248"/>
      <c r="SOP26" s="248"/>
      <c r="SOQ26" s="248"/>
      <c r="SOR26" s="248"/>
      <c r="SOS26" s="248"/>
      <c r="SOT26" s="248"/>
      <c r="SOU26" s="248"/>
      <c r="SOV26" s="248"/>
      <c r="SOW26" s="248"/>
      <c r="SOX26" s="248"/>
      <c r="SOY26" s="248"/>
      <c r="SOZ26" s="248"/>
      <c r="SPA26" s="248"/>
      <c r="SPB26" s="248"/>
      <c r="SPC26" s="248"/>
      <c r="SPD26" s="248"/>
      <c r="SPE26" s="248"/>
      <c r="SPF26" s="248"/>
      <c r="SPG26" s="248"/>
      <c r="SPH26" s="248"/>
      <c r="SPI26" s="248"/>
      <c r="SPJ26" s="248"/>
      <c r="SPK26" s="248"/>
      <c r="SPL26" s="248"/>
      <c r="SPM26" s="248"/>
      <c r="SPN26" s="248"/>
      <c r="SPO26" s="248"/>
      <c r="SPP26" s="248"/>
      <c r="SPQ26" s="248"/>
      <c r="SPR26" s="248"/>
      <c r="SPS26" s="248"/>
      <c r="SPT26" s="248"/>
      <c r="SPU26" s="248"/>
      <c r="SPV26" s="248"/>
      <c r="SPW26" s="248"/>
      <c r="SPX26" s="248"/>
      <c r="SPY26" s="248"/>
      <c r="SPZ26" s="248"/>
      <c r="SQA26" s="248"/>
      <c r="SQB26" s="248"/>
      <c r="SQC26" s="248"/>
      <c r="SQD26" s="248"/>
      <c r="SQE26" s="248"/>
      <c r="SQF26" s="248"/>
      <c r="SQG26" s="248"/>
      <c r="SQH26" s="248"/>
      <c r="SQI26" s="248"/>
      <c r="SQJ26" s="248"/>
      <c r="SQK26" s="248"/>
      <c r="SQL26" s="248"/>
      <c r="SQM26" s="248"/>
      <c r="SQN26" s="248"/>
      <c r="SQO26" s="248"/>
      <c r="SQP26" s="248"/>
      <c r="SQQ26" s="248"/>
      <c r="SQR26" s="248"/>
      <c r="SQS26" s="248"/>
      <c r="SQT26" s="248"/>
      <c r="SQU26" s="248"/>
      <c r="SQV26" s="248"/>
      <c r="SQW26" s="248"/>
      <c r="SQX26" s="248"/>
      <c r="SQY26" s="248"/>
      <c r="SQZ26" s="248"/>
      <c r="SRA26" s="248"/>
      <c r="SRB26" s="248"/>
      <c r="SRC26" s="248"/>
      <c r="SRD26" s="248"/>
      <c r="SRE26" s="248"/>
      <c r="SRF26" s="248"/>
      <c r="SRG26" s="248"/>
      <c r="SRH26" s="248"/>
      <c r="SRI26" s="248"/>
      <c r="SRJ26" s="248"/>
      <c r="SRK26" s="248"/>
      <c r="SRL26" s="248"/>
      <c r="SRM26" s="248"/>
      <c r="SRN26" s="248"/>
      <c r="SRO26" s="248"/>
      <c r="SRP26" s="248"/>
      <c r="SRQ26" s="248"/>
      <c r="SRR26" s="248"/>
      <c r="SRS26" s="248"/>
      <c r="SRT26" s="248"/>
      <c r="SRU26" s="248"/>
      <c r="SRV26" s="248"/>
      <c r="SRW26" s="248"/>
      <c r="SRX26" s="248"/>
      <c r="SRY26" s="248"/>
      <c r="SRZ26" s="248"/>
      <c r="SSA26" s="248"/>
      <c r="SSB26" s="248"/>
      <c r="SSC26" s="248"/>
      <c r="SSD26" s="248"/>
      <c r="SSE26" s="248"/>
      <c r="SSF26" s="248"/>
      <c r="SSG26" s="248"/>
      <c r="SSH26" s="248"/>
      <c r="SSI26" s="248"/>
      <c r="SSJ26" s="248"/>
      <c r="SSK26" s="248"/>
      <c r="SSL26" s="248"/>
      <c r="SSM26" s="248"/>
      <c r="SSN26" s="248"/>
      <c r="SSO26" s="248"/>
      <c r="SSP26" s="248"/>
      <c r="SSQ26" s="248"/>
      <c r="SSR26" s="248"/>
      <c r="SSS26" s="248"/>
      <c r="SST26" s="248"/>
      <c r="SSU26" s="248"/>
      <c r="SSV26" s="248"/>
      <c r="SSW26" s="248"/>
      <c r="SSX26" s="248"/>
      <c r="SSY26" s="248"/>
      <c r="SSZ26" s="248"/>
      <c r="STA26" s="248"/>
      <c r="STB26" s="248"/>
      <c r="STC26" s="248"/>
      <c r="STD26" s="248"/>
      <c r="STE26" s="248"/>
      <c r="STF26" s="248"/>
      <c r="STG26" s="248"/>
      <c r="STH26" s="248"/>
      <c r="STI26" s="248"/>
      <c r="STJ26" s="248"/>
      <c r="STK26" s="248"/>
      <c r="STL26" s="248"/>
      <c r="STM26" s="248"/>
      <c r="STN26" s="248"/>
      <c r="STO26" s="248"/>
      <c r="STP26" s="248"/>
      <c r="STQ26" s="248"/>
      <c r="STR26" s="248"/>
      <c r="STS26" s="248"/>
      <c r="STT26" s="248"/>
      <c r="STU26" s="248"/>
      <c r="STV26" s="248"/>
      <c r="STW26" s="248"/>
      <c r="STX26" s="248"/>
      <c r="STY26" s="248"/>
      <c r="STZ26" s="248"/>
      <c r="SUA26" s="248"/>
      <c r="SUB26" s="248"/>
      <c r="SUC26" s="248"/>
      <c r="SUD26" s="248"/>
      <c r="SUE26" s="248"/>
      <c r="SUF26" s="248"/>
      <c r="SUG26" s="248"/>
      <c r="SUH26" s="248"/>
      <c r="SUI26" s="248"/>
      <c r="SUJ26" s="248"/>
      <c r="SUK26" s="248"/>
      <c r="SUL26" s="248"/>
      <c r="SUM26" s="248"/>
      <c r="SUN26" s="248"/>
      <c r="SUO26" s="248"/>
      <c r="SUP26" s="248"/>
      <c r="SUQ26" s="248"/>
      <c r="SUR26" s="248"/>
      <c r="SUS26" s="248"/>
      <c r="SUT26" s="248"/>
      <c r="SUU26" s="248"/>
      <c r="SUV26" s="248"/>
      <c r="SUW26" s="248"/>
      <c r="SUX26" s="248"/>
      <c r="SUY26" s="248"/>
      <c r="SUZ26" s="248"/>
      <c r="SVA26" s="248"/>
      <c r="SVB26" s="248"/>
      <c r="SVC26" s="248"/>
      <c r="SVD26" s="248"/>
      <c r="SVE26" s="248"/>
      <c r="SVF26" s="248"/>
      <c r="SVG26" s="248"/>
      <c r="SVH26" s="248"/>
      <c r="SVI26" s="248"/>
      <c r="SVJ26" s="248"/>
      <c r="SVK26" s="248"/>
      <c r="SVL26" s="248"/>
      <c r="SVM26" s="248"/>
      <c r="SVN26" s="248"/>
      <c r="SVO26" s="248"/>
      <c r="SVP26" s="248"/>
      <c r="SVQ26" s="248"/>
      <c r="SVR26" s="248"/>
      <c r="SVS26" s="248"/>
      <c r="SVT26" s="248"/>
      <c r="SVU26" s="248"/>
      <c r="SVV26" s="248"/>
      <c r="SVW26" s="248"/>
      <c r="SVX26" s="248"/>
      <c r="SVY26" s="248"/>
      <c r="SVZ26" s="248"/>
      <c r="SWA26" s="248"/>
      <c r="SWB26" s="248"/>
      <c r="SWC26" s="248"/>
      <c r="SWD26" s="248"/>
      <c r="SWE26" s="248"/>
      <c r="SWF26" s="248"/>
      <c r="SWG26" s="248"/>
      <c r="SWH26" s="248"/>
      <c r="SWI26" s="248"/>
      <c r="SWJ26" s="248"/>
      <c r="SWK26" s="248"/>
      <c r="SWL26" s="248"/>
      <c r="SWM26" s="248"/>
      <c r="SWN26" s="248"/>
      <c r="SWO26" s="248"/>
      <c r="SWP26" s="248"/>
      <c r="SWQ26" s="248"/>
      <c r="SWR26" s="248"/>
      <c r="SWS26" s="248"/>
      <c r="SWT26" s="248"/>
      <c r="SWU26" s="248"/>
      <c r="SWV26" s="248"/>
      <c r="SWW26" s="248"/>
      <c r="SWX26" s="248"/>
      <c r="SWY26" s="248"/>
      <c r="SWZ26" s="248"/>
      <c r="SXA26" s="248"/>
      <c r="SXB26" s="248"/>
      <c r="SXC26" s="248"/>
      <c r="SXD26" s="248"/>
      <c r="SXE26" s="248"/>
      <c r="SXF26" s="248"/>
      <c r="SXG26" s="248"/>
      <c r="SXH26" s="248"/>
      <c r="SXI26" s="248"/>
      <c r="SXJ26" s="248"/>
      <c r="SXK26" s="248"/>
      <c r="SXL26" s="248"/>
      <c r="SXM26" s="248"/>
      <c r="SXN26" s="248"/>
      <c r="SXO26" s="248"/>
      <c r="SXP26" s="248"/>
      <c r="SXQ26" s="248"/>
      <c r="SXR26" s="248"/>
      <c r="SXS26" s="248"/>
      <c r="SXT26" s="248"/>
      <c r="SXU26" s="248"/>
      <c r="SXV26" s="248"/>
      <c r="SXW26" s="248"/>
      <c r="SXX26" s="248"/>
      <c r="SXY26" s="248"/>
      <c r="SXZ26" s="248"/>
      <c r="SYA26" s="248"/>
      <c r="SYB26" s="248"/>
      <c r="SYC26" s="248"/>
      <c r="SYD26" s="248"/>
      <c r="SYE26" s="248"/>
      <c r="SYF26" s="248"/>
      <c r="SYG26" s="248"/>
      <c r="SYH26" s="248"/>
      <c r="SYI26" s="248"/>
      <c r="SYJ26" s="248"/>
      <c r="SYK26" s="248"/>
      <c r="SYL26" s="248"/>
      <c r="SYM26" s="248"/>
      <c r="SYN26" s="248"/>
      <c r="SYO26" s="248"/>
      <c r="SYP26" s="248"/>
      <c r="SYQ26" s="248"/>
      <c r="SYR26" s="248"/>
      <c r="SYS26" s="248"/>
      <c r="SYT26" s="248"/>
      <c r="SYU26" s="248"/>
      <c r="SYV26" s="248"/>
      <c r="SYW26" s="248"/>
      <c r="SYX26" s="248"/>
      <c r="SYY26" s="248"/>
      <c r="SYZ26" s="248"/>
      <c r="SZA26" s="248"/>
      <c r="SZB26" s="248"/>
      <c r="SZC26" s="248"/>
      <c r="SZD26" s="248"/>
      <c r="SZE26" s="248"/>
      <c r="SZF26" s="248"/>
      <c r="SZG26" s="248"/>
      <c r="SZH26" s="248"/>
      <c r="SZI26" s="248"/>
      <c r="SZJ26" s="248"/>
      <c r="SZK26" s="248"/>
      <c r="SZL26" s="248"/>
      <c r="SZM26" s="248"/>
      <c r="SZN26" s="248"/>
      <c r="SZO26" s="248"/>
      <c r="SZP26" s="248"/>
      <c r="SZQ26" s="248"/>
      <c r="SZR26" s="248"/>
      <c r="SZS26" s="248"/>
      <c r="SZT26" s="248"/>
      <c r="SZU26" s="248"/>
      <c r="SZV26" s="248"/>
      <c r="SZW26" s="248"/>
      <c r="SZX26" s="248"/>
      <c r="SZY26" s="248"/>
      <c r="SZZ26" s="248"/>
      <c r="TAA26" s="248"/>
      <c r="TAB26" s="248"/>
      <c r="TAC26" s="248"/>
      <c r="TAD26" s="248"/>
      <c r="TAE26" s="248"/>
      <c r="TAF26" s="248"/>
      <c r="TAG26" s="248"/>
      <c r="TAH26" s="248"/>
      <c r="TAI26" s="248"/>
      <c r="TAJ26" s="248"/>
      <c r="TAK26" s="248"/>
      <c r="TAL26" s="248"/>
      <c r="TAM26" s="248"/>
      <c r="TAN26" s="248"/>
      <c r="TAO26" s="248"/>
      <c r="TAP26" s="248"/>
      <c r="TAQ26" s="248"/>
      <c r="TAR26" s="248"/>
      <c r="TAS26" s="248"/>
      <c r="TAT26" s="248"/>
      <c r="TAU26" s="248"/>
      <c r="TAV26" s="248"/>
      <c r="TAW26" s="248"/>
      <c r="TAX26" s="248"/>
      <c r="TAY26" s="248"/>
      <c r="TAZ26" s="248"/>
      <c r="TBA26" s="248"/>
      <c r="TBB26" s="248"/>
      <c r="TBC26" s="248"/>
      <c r="TBD26" s="248"/>
      <c r="TBE26" s="248"/>
      <c r="TBF26" s="248"/>
      <c r="TBG26" s="248"/>
      <c r="TBH26" s="248"/>
      <c r="TBI26" s="248"/>
      <c r="TBJ26" s="248"/>
      <c r="TBK26" s="248"/>
      <c r="TBL26" s="248"/>
      <c r="TBM26" s="248"/>
      <c r="TBN26" s="248"/>
      <c r="TBO26" s="248"/>
      <c r="TBP26" s="248"/>
      <c r="TBQ26" s="248"/>
      <c r="TBR26" s="248"/>
      <c r="TBS26" s="248"/>
      <c r="TBT26" s="248"/>
      <c r="TBU26" s="248"/>
      <c r="TBV26" s="248"/>
      <c r="TBW26" s="248"/>
      <c r="TBX26" s="248"/>
      <c r="TBY26" s="248"/>
      <c r="TBZ26" s="248"/>
      <c r="TCA26" s="248"/>
      <c r="TCB26" s="248"/>
      <c r="TCC26" s="248"/>
      <c r="TCD26" s="248"/>
      <c r="TCE26" s="248"/>
      <c r="TCF26" s="248"/>
      <c r="TCG26" s="248"/>
      <c r="TCH26" s="248"/>
      <c r="TCI26" s="248"/>
      <c r="TCJ26" s="248"/>
      <c r="TCK26" s="248"/>
      <c r="TCL26" s="248"/>
      <c r="TCM26" s="248"/>
      <c r="TCN26" s="248"/>
      <c r="TCO26" s="248"/>
      <c r="TCP26" s="248"/>
      <c r="TCQ26" s="248"/>
      <c r="TCR26" s="248"/>
      <c r="TCS26" s="248"/>
      <c r="TCT26" s="248"/>
      <c r="TCU26" s="248"/>
      <c r="TCV26" s="248"/>
      <c r="TCW26" s="248"/>
      <c r="TCX26" s="248"/>
      <c r="TCY26" s="248"/>
      <c r="TCZ26" s="248"/>
      <c r="TDA26" s="248"/>
      <c r="TDB26" s="248"/>
      <c r="TDC26" s="248"/>
      <c r="TDD26" s="248"/>
      <c r="TDE26" s="248"/>
      <c r="TDF26" s="248"/>
      <c r="TDG26" s="248"/>
      <c r="TDH26" s="248"/>
      <c r="TDI26" s="248"/>
      <c r="TDJ26" s="248"/>
      <c r="TDK26" s="248"/>
      <c r="TDL26" s="248"/>
      <c r="TDM26" s="248"/>
      <c r="TDN26" s="248"/>
      <c r="TDO26" s="248"/>
      <c r="TDP26" s="248"/>
      <c r="TDQ26" s="248"/>
      <c r="TDR26" s="248"/>
      <c r="TDS26" s="248"/>
      <c r="TDT26" s="248"/>
      <c r="TDU26" s="248"/>
      <c r="TDV26" s="248"/>
      <c r="TDW26" s="248"/>
      <c r="TDX26" s="248"/>
      <c r="TDY26" s="248"/>
      <c r="TDZ26" s="248"/>
      <c r="TEA26" s="248"/>
      <c r="TEB26" s="248"/>
      <c r="TEC26" s="248"/>
      <c r="TED26" s="248"/>
      <c r="TEE26" s="248"/>
      <c r="TEF26" s="248"/>
      <c r="TEG26" s="248"/>
      <c r="TEH26" s="248"/>
      <c r="TEI26" s="248"/>
      <c r="TEJ26" s="248"/>
      <c r="TEK26" s="248"/>
      <c r="TEL26" s="248"/>
      <c r="TEM26" s="248"/>
      <c r="TEN26" s="248"/>
      <c r="TEO26" s="248"/>
      <c r="TEP26" s="248"/>
      <c r="TEQ26" s="248"/>
      <c r="TER26" s="248"/>
      <c r="TES26" s="248"/>
      <c r="TET26" s="248"/>
      <c r="TEU26" s="248"/>
      <c r="TEV26" s="248"/>
      <c r="TEW26" s="248"/>
      <c r="TEX26" s="248"/>
      <c r="TEY26" s="248"/>
      <c r="TEZ26" s="248"/>
      <c r="TFA26" s="248"/>
      <c r="TFB26" s="248"/>
      <c r="TFC26" s="248"/>
      <c r="TFD26" s="248"/>
      <c r="TFE26" s="248"/>
      <c r="TFF26" s="248"/>
      <c r="TFG26" s="248"/>
      <c r="TFH26" s="248"/>
      <c r="TFI26" s="248"/>
      <c r="TFJ26" s="248"/>
      <c r="TFK26" s="248"/>
      <c r="TFL26" s="248"/>
      <c r="TFM26" s="248"/>
      <c r="TFN26" s="248"/>
      <c r="TFO26" s="248"/>
      <c r="TFP26" s="248"/>
      <c r="TFQ26" s="248"/>
      <c r="TFR26" s="248"/>
      <c r="TFS26" s="248"/>
      <c r="TFT26" s="248"/>
      <c r="TFU26" s="248"/>
      <c r="TFV26" s="248"/>
      <c r="TFW26" s="248"/>
      <c r="TFX26" s="248"/>
      <c r="TFY26" s="248"/>
      <c r="TFZ26" s="248"/>
      <c r="TGA26" s="248"/>
      <c r="TGB26" s="248"/>
      <c r="TGC26" s="248"/>
      <c r="TGD26" s="248"/>
      <c r="TGE26" s="248"/>
      <c r="TGF26" s="248"/>
      <c r="TGG26" s="248"/>
      <c r="TGH26" s="248"/>
      <c r="TGI26" s="248"/>
      <c r="TGJ26" s="248"/>
      <c r="TGK26" s="248"/>
      <c r="TGL26" s="248"/>
      <c r="TGM26" s="248"/>
      <c r="TGN26" s="248"/>
      <c r="TGO26" s="248"/>
      <c r="TGP26" s="248"/>
      <c r="TGQ26" s="248"/>
      <c r="TGR26" s="248"/>
      <c r="TGS26" s="248"/>
      <c r="TGT26" s="248"/>
      <c r="TGU26" s="248"/>
      <c r="TGV26" s="248"/>
      <c r="TGW26" s="248"/>
      <c r="TGX26" s="248"/>
      <c r="TGY26" s="248"/>
      <c r="TGZ26" s="248"/>
      <c r="THA26" s="248"/>
      <c r="THB26" s="248"/>
      <c r="THC26" s="248"/>
      <c r="THD26" s="248"/>
      <c r="THE26" s="248"/>
      <c r="THF26" s="248"/>
      <c r="THG26" s="248"/>
      <c r="THH26" s="248"/>
      <c r="THI26" s="248"/>
      <c r="THJ26" s="248"/>
      <c r="THK26" s="248"/>
      <c r="THL26" s="248"/>
      <c r="THM26" s="248"/>
      <c r="THN26" s="248"/>
      <c r="THO26" s="248"/>
      <c r="THP26" s="248"/>
      <c r="THQ26" s="248"/>
      <c r="THR26" s="248"/>
      <c r="THS26" s="248"/>
      <c r="THT26" s="248"/>
      <c r="THU26" s="248"/>
      <c r="THV26" s="248"/>
      <c r="THW26" s="248"/>
      <c r="THX26" s="248"/>
      <c r="THY26" s="248"/>
      <c r="THZ26" s="248"/>
      <c r="TIA26" s="248"/>
      <c r="TIB26" s="248"/>
      <c r="TIC26" s="248"/>
      <c r="TID26" s="248"/>
      <c r="TIE26" s="248"/>
      <c r="TIF26" s="248"/>
      <c r="TIG26" s="248"/>
      <c r="TIH26" s="248"/>
      <c r="TII26" s="248"/>
      <c r="TIJ26" s="248"/>
      <c r="TIK26" s="248"/>
      <c r="TIL26" s="248"/>
      <c r="TIM26" s="248"/>
      <c r="TIN26" s="248"/>
      <c r="TIO26" s="248"/>
      <c r="TIP26" s="248"/>
      <c r="TIQ26" s="248"/>
      <c r="TIR26" s="248"/>
      <c r="TIS26" s="248"/>
      <c r="TIT26" s="248"/>
      <c r="TIU26" s="248"/>
      <c r="TIV26" s="248"/>
      <c r="TIW26" s="248"/>
      <c r="TIX26" s="248"/>
      <c r="TIY26" s="248"/>
      <c r="TIZ26" s="248"/>
      <c r="TJA26" s="248"/>
      <c r="TJB26" s="248"/>
      <c r="TJC26" s="248"/>
      <c r="TJD26" s="248"/>
      <c r="TJE26" s="248"/>
      <c r="TJF26" s="248"/>
      <c r="TJG26" s="248"/>
      <c r="TJH26" s="248"/>
      <c r="TJI26" s="248"/>
      <c r="TJJ26" s="248"/>
      <c r="TJK26" s="248"/>
      <c r="TJL26" s="248"/>
      <c r="TJM26" s="248"/>
      <c r="TJN26" s="248"/>
      <c r="TJO26" s="248"/>
      <c r="TJP26" s="248"/>
      <c r="TJQ26" s="248"/>
      <c r="TJR26" s="248"/>
      <c r="TJS26" s="248"/>
      <c r="TJT26" s="248"/>
      <c r="TJU26" s="248"/>
      <c r="TJV26" s="248"/>
      <c r="TJW26" s="248"/>
      <c r="TJX26" s="248"/>
      <c r="TJY26" s="248"/>
      <c r="TJZ26" s="248"/>
      <c r="TKA26" s="248"/>
      <c r="TKB26" s="248"/>
      <c r="TKC26" s="248"/>
      <c r="TKD26" s="248"/>
      <c r="TKE26" s="248"/>
      <c r="TKF26" s="248"/>
      <c r="TKG26" s="248"/>
      <c r="TKH26" s="248"/>
      <c r="TKI26" s="248"/>
      <c r="TKJ26" s="248"/>
      <c r="TKK26" s="248"/>
      <c r="TKL26" s="248"/>
      <c r="TKM26" s="248"/>
      <c r="TKN26" s="248"/>
      <c r="TKO26" s="248"/>
      <c r="TKP26" s="248"/>
      <c r="TKQ26" s="248"/>
      <c r="TKR26" s="248"/>
      <c r="TKS26" s="248"/>
      <c r="TKT26" s="248"/>
      <c r="TKU26" s="248"/>
      <c r="TKV26" s="248"/>
      <c r="TKW26" s="248"/>
      <c r="TKX26" s="248"/>
      <c r="TKY26" s="248"/>
      <c r="TKZ26" s="248"/>
      <c r="TLA26" s="248"/>
      <c r="TLB26" s="248"/>
      <c r="TLC26" s="248"/>
      <c r="TLD26" s="248"/>
      <c r="TLE26" s="248"/>
      <c r="TLF26" s="248"/>
      <c r="TLG26" s="248"/>
      <c r="TLH26" s="248"/>
      <c r="TLI26" s="248"/>
      <c r="TLJ26" s="248"/>
      <c r="TLK26" s="248"/>
      <c r="TLL26" s="248"/>
      <c r="TLM26" s="248"/>
      <c r="TLN26" s="248"/>
      <c r="TLO26" s="248"/>
      <c r="TLP26" s="248"/>
      <c r="TLQ26" s="248"/>
      <c r="TLR26" s="248"/>
      <c r="TLS26" s="248"/>
      <c r="TLT26" s="248"/>
      <c r="TLU26" s="248"/>
      <c r="TLV26" s="248"/>
      <c r="TLW26" s="248"/>
      <c r="TLX26" s="248"/>
      <c r="TLY26" s="248"/>
      <c r="TLZ26" s="248"/>
      <c r="TMA26" s="248"/>
      <c r="TMB26" s="248"/>
      <c r="TMC26" s="248"/>
      <c r="TMD26" s="248"/>
      <c r="TME26" s="248"/>
      <c r="TMF26" s="248"/>
      <c r="TMG26" s="248"/>
      <c r="TMH26" s="248"/>
      <c r="TMI26" s="248"/>
      <c r="TMJ26" s="248"/>
      <c r="TMK26" s="248"/>
      <c r="TML26" s="248"/>
      <c r="TMM26" s="248"/>
      <c r="TMN26" s="248"/>
      <c r="TMO26" s="248"/>
      <c r="TMP26" s="248"/>
      <c r="TMQ26" s="248"/>
      <c r="TMR26" s="248"/>
      <c r="TMS26" s="248"/>
      <c r="TMT26" s="248"/>
      <c r="TMU26" s="248"/>
      <c r="TMV26" s="248"/>
      <c r="TMW26" s="248"/>
      <c r="TMX26" s="248"/>
      <c r="TMY26" s="248"/>
      <c r="TMZ26" s="248"/>
      <c r="TNA26" s="248"/>
      <c r="TNB26" s="248"/>
      <c r="TNC26" s="248"/>
      <c r="TND26" s="248"/>
      <c r="TNE26" s="248"/>
      <c r="TNF26" s="248"/>
      <c r="TNG26" s="248"/>
      <c r="TNH26" s="248"/>
      <c r="TNI26" s="248"/>
      <c r="TNJ26" s="248"/>
      <c r="TNK26" s="248"/>
      <c r="TNL26" s="248"/>
      <c r="TNM26" s="248"/>
      <c r="TNN26" s="248"/>
      <c r="TNO26" s="248"/>
      <c r="TNP26" s="248"/>
      <c r="TNQ26" s="248"/>
      <c r="TNR26" s="248"/>
      <c r="TNS26" s="248"/>
      <c r="TNT26" s="248"/>
      <c r="TNU26" s="248"/>
      <c r="TNV26" s="248"/>
      <c r="TNW26" s="248"/>
      <c r="TNX26" s="248"/>
      <c r="TNY26" s="248"/>
      <c r="TNZ26" s="248"/>
      <c r="TOA26" s="248"/>
      <c r="TOB26" s="248"/>
      <c r="TOC26" s="248"/>
      <c r="TOD26" s="248"/>
      <c r="TOE26" s="248"/>
      <c r="TOF26" s="248"/>
      <c r="TOG26" s="248"/>
      <c r="TOH26" s="248"/>
      <c r="TOI26" s="248"/>
      <c r="TOJ26" s="248"/>
      <c r="TOK26" s="248"/>
      <c r="TOL26" s="248"/>
      <c r="TOM26" s="248"/>
      <c r="TON26" s="248"/>
      <c r="TOO26" s="248"/>
      <c r="TOP26" s="248"/>
      <c r="TOQ26" s="248"/>
      <c r="TOR26" s="248"/>
      <c r="TOS26" s="248"/>
      <c r="TOT26" s="248"/>
      <c r="TOU26" s="248"/>
      <c r="TOV26" s="248"/>
      <c r="TOW26" s="248"/>
      <c r="TOX26" s="248"/>
      <c r="TOY26" s="248"/>
      <c r="TOZ26" s="248"/>
      <c r="TPA26" s="248"/>
      <c r="TPB26" s="248"/>
      <c r="TPC26" s="248"/>
      <c r="TPD26" s="248"/>
      <c r="TPE26" s="248"/>
      <c r="TPF26" s="248"/>
      <c r="TPG26" s="248"/>
      <c r="TPH26" s="248"/>
      <c r="TPI26" s="248"/>
      <c r="TPJ26" s="248"/>
      <c r="TPK26" s="248"/>
      <c r="TPL26" s="248"/>
      <c r="TPM26" s="248"/>
      <c r="TPN26" s="248"/>
      <c r="TPO26" s="248"/>
      <c r="TPP26" s="248"/>
      <c r="TPQ26" s="248"/>
      <c r="TPR26" s="248"/>
      <c r="TPS26" s="248"/>
      <c r="TPT26" s="248"/>
      <c r="TPU26" s="248"/>
      <c r="TPV26" s="248"/>
      <c r="TPW26" s="248"/>
      <c r="TPX26" s="248"/>
      <c r="TPY26" s="248"/>
      <c r="TPZ26" s="248"/>
      <c r="TQA26" s="248"/>
      <c r="TQB26" s="248"/>
      <c r="TQC26" s="248"/>
      <c r="TQD26" s="248"/>
      <c r="TQE26" s="248"/>
      <c r="TQF26" s="248"/>
      <c r="TQG26" s="248"/>
      <c r="TQH26" s="248"/>
      <c r="TQI26" s="248"/>
      <c r="TQJ26" s="248"/>
      <c r="TQK26" s="248"/>
      <c r="TQL26" s="248"/>
      <c r="TQM26" s="248"/>
      <c r="TQN26" s="248"/>
      <c r="TQO26" s="248"/>
      <c r="TQP26" s="248"/>
      <c r="TQQ26" s="248"/>
      <c r="TQR26" s="248"/>
      <c r="TQS26" s="248"/>
      <c r="TQT26" s="248"/>
      <c r="TQU26" s="248"/>
      <c r="TQV26" s="248"/>
      <c r="TQW26" s="248"/>
      <c r="TQX26" s="248"/>
      <c r="TQY26" s="248"/>
      <c r="TQZ26" s="248"/>
      <c r="TRA26" s="248"/>
      <c r="TRB26" s="248"/>
      <c r="TRC26" s="248"/>
      <c r="TRD26" s="248"/>
      <c r="TRE26" s="248"/>
      <c r="TRF26" s="248"/>
      <c r="TRG26" s="248"/>
      <c r="TRH26" s="248"/>
      <c r="TRI26" s="248"/>
      <c r="TRJ26" s="248"/>
      <c r="TRK26" s="248"/>
      <c r="TRL26" s="248"/>
      <c r="TRM26" s="248"/>
      <c r="TRN26" s="248"/>
      <c r="TRO26" s="248"/>
      <c r="TRP26" s="248"/>
      <c r="TRQ26" s="248"/>
      <c r="TRR26" s="248"/>
      <c r="TRS26" s="248"/>
      <c r="TRT26" s="248"/>
      <c r="TRU26" s="248"/>
      <c r="TRV26" s="248"/>
      <c r="TRW26" s="248"/>
      <c r="TRX26" s="248"/>
      <c r="TRY26" s="248"/>
      <c r="TRZ26" s="248"/>
      <c r="TSA26" s="248"/>
      <c r="TSB26" s="248"/>
      <c r="TSC26" s="248"/>
      <c r="TSD26" s="248"/>
      <c r="TSE26" s="248"/>
      <c r="TSF26" s="248"/>
      <c r="TSG26" s="248"/>
      <c r="TSH26" s="248"/>
      <c r="TSI26" s="248"/>
      <c r="TSJ26" s="248"/>
      <c r="TSK26" s="248"/>
      <c r="TSL26" s="248"/>
      <c r="TSM26" s="248"/>
      <c r="TSN26" s="248"/>
      <c r="TSO26" s="248"/>
      <c r="TSP26" s="248"/>
      <c r="TSQ26" s="248"/>
      <c r="TSR26" s="248"/>
      <c r="TSS26" s="248"/>
      <c r="TST26" s="248"/>
      <c r="TSU26" s="248"/>
      <c r="TSV26" s="248"/>
      <c r="TSW26" s="248"/>
      <c r="TSX26" s="248"/>
      <c r="TSY26" s="248"/>
      <c r="TSZ26" s="248"/>
      <c r="TTA26" s="248"/>
      <c r="TTB26" s="248"/>
      <c r="TTC26" s="248"/>
      <c r="TTD26" s="248"/>
      <c r="TTE26" s="248"/>
      <c r="TTF26" s="248"/>
      <c r="TTG26" s="248"/>
      <c r="TTH26" s="248"/>
      <c r="TTI26" s="248"/>
      <c r="TTJ26" s="248"/>
      <c r="TTK26" s="248"/>
      <c r="TTL26" s="248"/>
      <c r="TTM26" s="248"/>
      <c r="TTN26" s="248"/>
      <c r="TTO26" s="248"/>
      <c r="TTP26" s="248"/>
      <c r="TTQ26" s="248"/>
      <c r="TTR26" s="248"/>
      <c r="TTS26" s="248"/>
      <c r="TTT26" s="248"/>
      <c r="TTU26" s="248"/>
      <c r="TTV26" s="248"/>
      <c r="TTW26" s="248"/>
      <c r="TTX26" s="248"/>
      <c r="TTY26" s="248"/>
      <c r="TTZ26" s="248"/>
      <c r="TUA26" s="248"/>
      <c r="TUB26" s="248"/>
      <c r="TUC26" s="248"/>
      <c r="TUD26" s="248"/>
      <c r="TUE26" s="248"/>
      <c r="TUF26" s="248"/>
      <c r="TUG26" s="248"/>
      <c r="TUH26" s="248"/>
      <c r="TUI26" s="248"/>
      <c r="TUJ26" s="248"/>
      <c r="TUK26" s="248"/>
      <c r="TUL26" s="248"/>
      <c r="TUM26" s="248"/>
      <c r="TUN26" s="248"/>
      <c r="TUO26" s="248"/>
      <c r="TUP26" s="248"/>
      <c r="TUQ26" s="248"/>
      <c r="TUR26" s="248"/>
      <c r="TUS26" s="248"/>
      <c r="TUT26" s="248"/>
      <c r="TUU26" s="248"/>
      <c r="TUV26" s="248"/>
      <c r="TUW26" s="248"/>
      <c r="TUX26" s="248"/>
      <c r="TUY26" s="248"/>
      <c r="TUZ26" s="248"/>
      <c r="TVA26" s="248"/>
      <c r="TVB26" s="248"/>
      <c r="TVC26" s="248"/>
      <c r="TVD26" s="248"/>
      <c r="TVE26" s="248"/>
      <c r="TVF26" s="248"/>
      <c r="TVG26" s="248"/>
      <c r="TVH26" s="248"/>
      <c r="TVI26" s="248"/>
      <c r="TVJ26" s="248"/>
      <c r="TVK26" s="248"/>
      <c r="TVL26" s="248"/>
      <c r="TVM26" s="248"/>
      <c r="TVN26" s="248"/>
      <c r="TVO26" s="248"/>
      <c r="TVP26" s="248"/>
      <c r="TVQ26" s="248"/>
      <c r="TVR26" s="248"/>
      <c r="TVS26" s="248"/>
      <c r="TVT26" s="248"/>
      <c r="TVU26" s="248"/>
      <c r="TVV26" s="248"/>
      <c r="TVW26" s="248"/>
      <c r="TVX26" s="248"/>
      <c r="TVY26" s="248"/>
      <c r="TVZ26" s="248"/>
      <c r="TWA26" s="248"/>
      <c r="TWB26" s="248"/>
      <c r="TWC26" s="248"/>
      <c r="TWD26" s="248"/>
      <c r="TWE26" s="248"/>
      <c r="TWF26" s="248"/>
      <c r="TWG26" s="248"/>
      <c r="TWH26" s="248"/>
      <c r="TWI26" s="248"/>
      <c r="TWJ26" s="248"/>
      <c r="TWK26" s="248"/>
      <c r="TWL26" s="248"/>
      <c r="TWM26" s="248"/>
      <c r="TWN26" s="248"/>
      <c r="TWO26" s="248"/>
      <c r="TWP26" s="248"/>
      <c r="TWQ26" s="248"/>
      <c r="TWR26" s="248"/>
      <c r="TWS26" s="248"/>
      <c r="TWT26" s="248"/>
      <c r="TWU26" s="248"/>
      <c r="TWV26" s="248"/>
      <c r="TWW26" s="248"/>
      <c r="TWX26" s="248"/>
      <c r="TWY26" s="248"/>
      <c r="TWZ26" s="248"/>
      <c r="TXA26" s="248"/>
      <c r="TXB26" s="248"/>
      <c r="TXC26" s="248"/>
      <c r="TXD26" s="248"/>
      <c r="TXE26" s="248"/>
      <c r="TXF26" s="248"/>
      <c r="TXG26" s="248"/>
      <c r="TXH26" s="248"/>
      <c r="TXI26" s="248"/>
      <c r="TXJ26" s="248"/>
      <c r="TXK26" s="248"/>
      <c r="TXL26" s="248"/>
      <c r="TXM26" s="248"/>
      <c r="TXN26" s="248"/>
      <c r="TXO26" s="248"/>
      <c r="TXP26" s="248"/>
      <c r="TXQ26" s="248"/>
      <c r="TXR26" s="248"/>
      <c r="TXS26" s="248"/>
      <c r="TXT26" s="248"/>
      <c r="TXU26" s="248"/>
      <c r="TXV26" s="248"/>
      <c r="TXW26" s="248"/>
      <c r="TXX26" s="248"/>
      <c r="TXY26" s="248"/>
      <c r="TXZ26" s="248"/>
      <c r="TYA26" s="248"/>
      <c r="TYB26" s="248"/>
      <c r="TYC26" s="248"/>
      <c r="TYD26" s="248"/>
      <c r="TYE26" s="248"/>
      <c r="TYF26" s="248"/>
      <c r="TYG26" s="248"/>
      <c r="TYH26" s="248"/>
      <c r="TYI26" s="248"/>
      <c r="TYJ26" s="248"/>
      <c r="TYK26" s="248"/>
      <c r="TYL26" s="248"/>
      <c r="TYM26" s="248"/>
      <c r="TYN26" s="248"/>
      <c r="TYO26" s="248"/>
      <c r="TYP26" s="248"/>
      <c r="TYQ26" s="248"/>
      <c r="TYR26" s="248"/>
      <c r="TYS26" s="248"/>
      <c r="TYT26" s="248"/>
      <c r="TYU26" s="248"/>
      <c r="TYV26" s="248"/>
      <c r="TYW26" s="248"/>
      <c r="TYX26" s="248"/>
      <c r="TYY26" s="248"/>
      <c r="TYZ26" s="248"/>
      <c r="TZA26" s="248"/>
      <c r="TZB26" s="248"/>
      <c r="TZC26" s="248"/>
      <c r="TZD26" s="248"/>
      <c r="TZE26" s="248"/>
      <c r="TZF26" s="248"/>
      <c r="TZG26" s="248"/>
      <c r="TZH26" s="248"/>
      <c r="TZI26" s="248"/>
      <c r="TZJ26" s="248"/>
      <c r="TZK26" s="248"/>
      <c r="TZL26" s="248"/>
      <c r="TZM26" s="248"/>
      <c r="TZN26" s="248"/>
      <c r="TZO26" s="248"/>
      <c r="TZP26" s="248"/>
      <c r="TZQ26" s="248"/>
      <c r="TZR26" s="248"/>
      <c r="TZS26" s="248"/>
      <c r="TZT26" s="248"/>
      <c r="TZU26" s="248"/>
      <c r="TZV26" s="248"/>
      <c r="TZW26" s="248"/>
      <c r="TZX26" s="248"/>
      <c r="TZY26" s="248"/>
      <c r="TZZ26" s="248"/>
      <c r="UAA26" s="248"/>
      <c r="UAB26" s="248"/>
      <c r="UAC26" s="248"/>
      <c r="UAD26" s="248"/>
      <c r="UAE26" s="248"/>
      <c r="UAF26" s="248"/>
      <c r="UAG26" s="248"/>
      <c r="UAH26" s="248"/>
      <c r="UAI26" s="248"/>
      <c r="UAJ26" s="248"/>
      <c r="UAK26" s="248"/>
      <c r="UAL26" s="248"/>
      <c r="UAM26" s="248"/>
      <c r="UAN26" s="248"/>
      <c r="UAO26" s="248"/>
      <c r="UAP26" s="248"/>
      <c r="UAQ26" s="248"/>
      <c r="UAR26" s="248"/>
      <c r="UAS26" s="248"/>
      <c r="UAT26" s="248"/>
      <c r="UAU26" s="248"/>
      <c r="UAV26" s="248"/>
      <c r="UAW26" s="248"/>
      <c r="UAX26" s="248"/>
      <c r="UAY26" s="248"/>
      <c r="UAZ26" s="248"/>
      <c r="UBA26" s="248"/>
      <c r="UBB26" s="248"/>
      <c r="UBC26" s="248"/>
      <c r="UBD26" s="248"/>
      <c r="UBE26" s="248"/>
      <c r="UBF26" s="248"/>
      <c r="UBG26" s="248"/>
      <c r="UBH26" s="248"/>
      <c r="UBI26" s="248"/>
      <c r="UBJ26" s="248"/>
      <c r="UBK26" s="248"/>
      <c r="UBL26" s="248"/>
      <c r="UBM26" s="248"/>
      <c r="UBN26" s="248"/>
      <c r="UBO26" s="248"/>
      <c r="UBP26" s="248"/>
      <c r="UBQ26" s="248"/>
      <c r="UBR26" s="248"/>
      <c r="UBS26" s="248"/>
      <c r="UBT26" s="248"/>
      <c r="UBU26" s="248"/>
      <c r="UBV26" s="248"/>
      <c r="UBW26" s="248"/>
      <c r="UBX26" s="248"/>
      <c r="UBY26" s="248"/>
      <c r="UBZ26" s="248"/>
      <c r="UCA26" s="248"/>
      <c r="UCB26" s="248"/>
      <c r="UCC26" s="248"/>
      <c r="UCD26" s="248"/>
      <c r="UCE26" s="248"/>
      <c r="UCF26" s="248"/>
      <c r="UCG26" s="248"/>
      <c r="UCH26" s="248"/>
      <c r="UCI26" s="248"/>
      <c r="UCJ26" s="248"/>
      <c r="UCK26" s="248"/>
      <c r="UCL26" s="248"/>
      <c r="UCM26" s="248"/>
      <c r="UCN26" s="248"/>
      <c r="UCO26" s="248"/>
      <c r="UCP26" s="248"/>
      <c r="UCQ26" s="248"/>
      <c r="UCR26" s="248"/>
      <c r="UCS26" s="248"/>
      <c r="UCT26" s="248"/>
      <c r="UCU26" s="248"/>
      <c r="UCV26" s="248"/>
      <c r="UCW26" s="248"/>
      <c r="UCX26" s="248"/>
      <c r="UCY26" s="248"/>
      <c r="UCZ26" s="248"/>
      <c r="UDA26" s="248"/>
      <c r="UDB26" s="248"/>
      <c r="UDC26" s="248"/>
      <c r="UDD26" s="248"/>
      <c r="UDE26" s="248"/>
      <c r="UDF26" s="248"/>
      <c r="UDG26" s="248"/>
      <c r="UDH26" s="248"/>
      <c r="UDI26" s="248"/>
      <c r="UDJ26" s="248"/>
      <c r="UDK26" s="248"/>
      <c r="UDL26" s="248"/>
      <c r="UDM26" s="248"/>
      <c r="UDN26" s="248"/>
      <c r="UDO26" s="248"/>
      <c r="UDP26" s="248"/>
      <c r="UDQ26" s="248"/>
      <c r="UDR26" s="248"/>
      <c r="UDS26" s="248"/>
      <c r="UDT26" s="248"/>
      <c r="UDU26" s="248"/>
      <c r="UDV26" s="248"/>
      <c r="UDW26" s="248"/>
      <c r="UDX26" s="248"/>
      <c r="UDY26" s="248"/>
      <c r="UDZ26" s="248"/>
      <c r="UEA26" s="248"/>
      <c r="UEB26" s="248"/>
      <c r="UEC26" s="248"/>
      <c r="UED26" s="248"/>
      <c r="UEE26" s="248"/>
      <c r="UEF26" s="248"/>
      <c r="UEG26" s="248"/>
      <c r="UEH26" s="248"/>
      <c r="UEI26" s="248"/>
      <c r="UEJ26" s="248"/>
      <c r="UEK26" s="248"/>
      <c r="UEL26" s="248"/>
      <c r="UEM26" s="248"/>
      <c r="UEN26" s="248"/>
      <c r="UEO26" s="248"/>
      <c r="UEP26" s="248"/>
      <c r="UEQ26" s="248"/>
      <c r="UER26" s="248"/>
      <c r="UES26" s="248"/>
      <c r="UET26" s="248"/>
      <c r="UEU26" s="248"/>
      <c r="UEV26" s="248"/>
      <c r="UEW26" s="248"/>
      <c r="UEX26" s="248"/>
      <c r="UEY26" s="248"/>
      <c r="UEZ26" s="248"/>
      <c r="UFA26" s="248"/>
      <c r="UFB26" s="248"/>
      <c r="UFC26" s="248"/>
      <c r="UFD26" s="248"/>
      <c r="UFE26" s="248"/>
      <c r="UFF26" s="248"/>
      <c r="UFG26" s="248"/>
      <c r="UFH26" s="248"/>
      <c r="UFI26" s="248"/>
      <c r="UFJ26" s="248"/>
      <c r="UFK26" s="248"/>
      <c r="UFL26" s="248"/>
      <c r="UFM26" s="248"/>
      <c r="UFN26" s="248"/>
      <c r="UFO26" s="248"/>
      <c r="UFP26" s="248"/>
      <c r="UFQ26" s="248"/>
      <c r="UFR26" s="248"/>
      <c r="UFS26" s="248"/>
      <c r="UFT26" s="248"/>
      <c r="UFU26" s="248"/>
      <c r="UFV26" s="248"/>
      <c r="UFW26" s="248"/>
      <c r="UFX26" s="248"/>
      <c r="UFY26" s="248"/>
      <c r="UFZ26" s="248"/>
      <c r="UGA26" s="248"/>
      <c r="UGB26" s="248"/>
      <c r="UGC26" s="248"/>
      <c r="UGD26" s="248"/>
      <c r="UGE26" s="248"/>
      <c r="UGF26" s="248"/>
      <c r="UGG26" s="248"/>
      <c r="UGH26" s="248"/>
      <c r="UGI26" s="248"/>
      <c r="UGJ26" s="248"/>
      <c r="UGK26" s="248"/>
      <c r="UGL26" s="248"/>
      <c r="UGM26" s="248"/>
      <c r="UGN26" s="248"/>
      <c r="UGO26" s="248"/>
      <c r="UGP26" s="248"/>
      <c r="UGQ26" s="248"/>
      <c r="UGR26" s="248"/>
      <c r="UGS26" s="248"/>
      <c r="UGT26" s="248"/>
      <c r="UGU26" s="248"/>
      <c r="UGV26" s="248"/>
      <c r="UGW26" s="248"/>
      <c r="UGX26" s="248"/>
      <c r="UGY26" s="248"/>
      <c r="UGZ26" s="248"/>
      <c r="UHA26" s="248"/>
      <c r="UHB26" s="248"/>
      <c r="UHC26" s="248"/>
      <c r="UHD26" s="248"/>
      <c r="UHE26" s="248"/>
      <c r="UHF26" s="248"/>
      <c r="UHG26" s="248"/>
      <c r="UHH26" s="248"/>
      <c r="UHI26" s="248"/>
      <c r="UHJ26" s="248"/>
      <c r="UHK26" s="248"/>
      <c r="UHL26" s="248"/>
      <c r="UHM26" s="248"/>
      <c r="UHN26" s="248"/>
      <c r="UHO26" s="248"/>
      <c r="UHP26" s="248"/>
      <c r="UHQ26" s="248"/>
      <c r="UHR26" s="248"/>
      <c r="UHS26" s="248"/>
      <c r="UHT26" s="248"/>
      <c r="UHU26" s="248"/>
      <c r="UHV26" s="248"/>
      <c r="UHW26" s="248"/>
      <c r="UHX26" s="248"/>
      <c r="UHY26" s="248"/>
      <c r="UHZ26" s="248"/>
      <c r="UIA26" s="248"/>
      <c r="UIB26" s="248"/>
      <c r="UIC26" s="248"/>
      <c r="UID26" s="248"/>
      <c r="UIE26" s="248"/>
      <c r="UIF26" s="248"/>
      <c r="UIG26" s="248"/>
      <c r="UIH26" s="248"/>
      <c r="UII26" s="248"/>
      <c r="UIJ26" s="248"/>
      <c r="UIK26" s="248"/>
      <c r="UIL26" s="248"/>
      <c r="UIM26" s="248"/>
      <c r="UIN26" s="248"/>
      <c r="UIO26" s="248"/>
      <c r="UIP26" s="248"/>
      <c r="UIQ26" s="248"/>
      <c r="UIR26" s="248"/>
      <c r="UIS26" s="248"/>
      <c r="UIT26" s="248"/>
      <c r="UIU26" s="248"/>
      <c r="UIV26" s="248"/>
      <c r="UIW26" s="248"/>
      <c r="UIX26" s="248"/>
      <c r="UIY26" s="248"/>
      <c r="UIZ26" s="248"/>
      <c r="UJA26" s="248"/>
      <c r="UJB26" s="248"/>
      <c r="UJC26" s="248"/>
      <c r="UJD26" s="248"/>
      <c r="UJE26" s="248"/>
      <c r="UJF26" s="248"/>
      <c r="UJG26" s="248"/>
      <c r="UJH26" s="248"/>
      <c r="UJI26" s="248"/>
      <c r="UJJ26" s="248"/>
      <c r="UJK26" s="248"/>
      <c r="UJL26" s="248"/>
      <c r="UJM26" s="248"/>
      <c r="UJN26" s="248"/>
      <c r="UJO26" s="248"/>
      <c r="UJP26" s="248"/>
      <c r="UJQ26" s="248"/>
      <c r="UJR26" s="248"/>
      <c r="UJS26" s="248"/>
      <c r="UJT26" s="248"/>
      <c r="UJU26" s="248"/>
      <c r="UJV26" s="248"/>
      <c r="UJW26" s="248"/>
      <c r="UJX26" s="248"/>
      <c r="UJY26" s="248"/>
      <c r="UJZ26" s="248"/>
      <c r="UKA26" s="248"/>
      <c r="UKB26" s="248"/>
      <c r="UKC26" s="248"/>
      <c r="UKD26" s="248"/>
      <c r="UKE26" s="248"/>
      <c r="UKF26" s="248"/>
      <c r="UKG26" s="248"/>
      <c r="UKH26" s="248"/>
      <c r="UKI26" s="248"/>
      <c r="UKJ26" s="248"/>
      <c r="UKK26" s="248"/>
      <c r="UKL26" s="248"/>
      <c r="UKM26" s="248"/>
      <c r="UKN26" s="248"/>
      <c r="UKO26" s="248"/>
      <c r="UKP26" s="248"/>
      <c r="UKQ26" s="248"/>
      <c r="UKR26" s="248"/>
      <c r="UKS26" s="248"/>
      <c r="UKT26" s="248"/>
      <c r="UKU26" s="248"/>
      <c r="UKV26" s="248"/>
      <c r="UKW26" s="248"/>
      <c r="UKX26" s="248"/>
      <c r="UKY26" s="248"/>
      <c r="UKZ26" s="248"/>
      <c r="ULA26" s="248"/>
      <c r="ULB26" s="248"/>
      <c r="ULC26" s="248"/>
      <c r="ULD26" s="248"/>
      <c r="ULE26" s="248"/>
      <c r="ULF26" s="248"/>
      <c r="ULG26" s="248"/>
      <c r="ULH26" s="248"/>
      <c r="ULI26" s="248"/>
      <c r="ULJ26" s="248"/>
      <c r="ULK26" s="248"/>
      <c r="ULL26" s="248"/>
      <c r="ULM26" s="248"/>
      <c r="ULN26" s="248"/>
      <c r="ULO26" s="248"/>
      <c r="ULP26" s="248"/>
      <c r="ULQ26" s="248"/>
      <c r="ULR26" s="248"/>
      <c r="ULS26" s="248"/>
      <c r="ULT26" s="248"/>
      <c r="ULU26" s="248"/>
      <c r="ULV26" s="248"/>
      <c r="ULW26" s="248"/>
      <c r="ULX26" s="248"/>
      <c r="ULY26" s="248"/>
      <c r="ULZ26" s="248"/>
      <c r="UMA26" s="248"/>
      <c r="UMB26" s="248"/>
      <c r="UMC26" s="248"/>
      <c r="UMD26" s="248"/>
      <c r="UME26" s="248"/>
      <c r="UMF26" s="248"/>
      <c r="UMG26" s="248"/>
      <c r="UMH26" s="248"/>
      <c r="UMI26" s="248"/>
      <c r="UMJ26" s="248"/>
      <c r="UMK26" s="248"/>
      <c r="UML26" s="248"/>
      <c r="UMM26" s="248"/>
      <c r="UMN26" s="248"/>
      <c r="UMO26" s="248"/>
      <c r="UMP26" s="248"/>
      <c r="UMQ26" s="248"/>
      <c r="UMR26" s="248"/>
      <c r="UMS26" s="248"/>
      <c r="UMT26" s="248"/>
      <c r="UMU26" s="248"/>
      <c r="UMV26" s="248"/>
      <c r="UMW26" s="248"/>
      <c r="UMX26" s="248"/>
      <c r="UMY26" s="248"/>
      <c r="UMZ26" s="248"/>
      <c r="UNA26" s="248"/>
      <c r="UNB26" s="248"/>
      <c r="UNC26" s="248"/>
      <c r="UND26" s="248"/>
      <c r="UNE26" s="248"/>
      <c r="UNF26" s="248"/>
      <c r="UNG26" s="248"/>
      <c r="UNH26" s="248"/>
      <c r="UNI26" s="248"/>
      <c r="UNJ26" s="248"/>
      <c r="UNK26" s="248"/>
      <c r="UNL26" s="248"/>
      <c r="UNM26" s="248"/>
      <c r="UNN26" s="248"/>
      <c r="UNO26" s="248"/>
      <c r="UNP26" s="248"/>
      <c r="UNQ26" s="248"/>
      <c r="UNR26" s="248"/>
      <c r="UNS26" s="248"/>
      <c r="UNT26" s="248"/>
      <c r="UNU26" s="248"/>
      <c r="UNV26" s="248"/>
      <c r="UNW26" s="248"/>
      <c r="UNX26" s="248"/>
      <c r="UNY26" s="248"/>
      <c r="UNZ26" s="248"/>
      <c r="UOA26" s="248"/>
      <c r="UOB26" s="248"/>
      <c r="UOC26" s="248"/>
      <c r="UOD26" s="248"/>
      <c r="UOE26" s="248"/>
      <c r="UOF26" s="248"/>
      <c r="UOG26" s="248"/>
      <c r="UOH26" s="248"/>
      <c r="UOI26" s="248"/>
      <c r="UOJ26" s="248"/>
      <c r="UOK26" s="248"/>
      <c r="UOL26" s="248"/>
      <c r="UOM26" s="248"/>
      <c r="UON26" s="248"/>
      <c r="UOO26" s="248"/>
      <c r="UOP26" s="248"/>
      <c r="UOQ26" s="248"/>
      <c r="UOR26" s="248"/>
      <c r="UOS26" s="248"/>
      <c r="UOT26" s="248"/>
      <c r="UOU26" s="248"/>
      <c r="UOV26" s="248"/>
      <c r="UOW26" s="248"/>
      <c r="UOX26" s="248"/>
      <c r="UOY26" s="248"/>
      <c r="UOZ26" s="248"/>
      <c r="UPA26" s="248"/>
      <c r="UPB26" s="248"/>
      <c r="UPC26" s="248"/>
      <c r="UPD26" s="248"/>
      <c r="UPE26" s="248"/>
      <c r="UPF26" s="248"/>
      <c r="UPG26" s="248"/>
      <c r="UPH26" s="248"/>
      <c r="UPI26" s="248"/>
      <c r="UPJ26" s="248"/>
      <c r="UPK26" s="248"/>
      <c r="UPL26" s="248"/>
      <c r="UPM26" s="248"/>
      <c r="UPN26" s="248"/>
      <c r="UPO26" s="248"/>
      <c r="UPP26" s="248"/>
      <c r="UPQ26" s="248"/>
      <c r="UPR26" s="248"/>
      <c r="UPS26" s="248"/>
      <c r="UPT26" s="248"/>
      <c r="UPU26" s="248"/>
      <c r="UPV26" s="248"/>
      <c r="UPW26" s="248"/>
      <c r="UPX26" s="248"/>
      <c r="UPY26" s="248"/>
      <c r="UPZ26" s="248"/>
      <c r="UQA26" s="248"/>
      <c r="UQB26" s="248"/>
      <c r="UQC26" s="248"/>
      <c r="UQD26" s="248"/>
      <c r="UQE26" s="248"/>
      <c r="UQF26" s="248"/>
      <c r="UQG26" s="248"/>
      <c r="UQH26" s="248"/>
      <c r="UQI26" s="248"/>
      <c r="UQJ26" s="248"/>
      <c r="UQK26" s="248"/>
      <c r="UQL26" s="248"/>
      <c r="UQM26" s="248"/>
      <c r="UQN26" s="248"/>
      <c r="UQO26" s="248"/>
      <c r="UQP26" s="248"/>
      <c r="UQQ26" s="248"/>
      <c r="UQR26" s="248"/>
      <c r="UQS26" s="248"/>
      <c r="UQT26" s="248"/>
      <c r="UQU26" s="248"/>
      <c r="UQV26" s="248"/>
      <c r="UQW26" s="248"/>
      <c r="UQX26" s="248"/>
      <c r="UQY26" s="248"/>
      <c r="UQZ26" s="248"/>
      <c r="URA26" s="248"/>
      <c r="URB26" s="248"/>
      <c r="URC26" s="248"/>
      <c r="URD26" s="248"/>
      <c r="URE26" s="248"/>
      <c r="URF26" s="248"/>
      <c r="URG26" s="248"/>
      <c r="URH26" s="248"/>
      <c r="URI26" s="248"/>
      <c r="URJ26" s="248"/>
      <c r="URK26" s="248"/>
      <c r="URL26" s="248"/>
      <c r="URM26" s="248"/>
      <c r="URN26" s="248"/>
      <c r="URO26" s="248"/>
      <c r="URP26" s="248"/>
      <c r="URQ26" s="248"/>
      <c r="URR26" s="248"/>
      <c r="URS26" s="248"/>
      <c r="URT26" s="248"/>
      <c r="URU26" s="248"/>
      <c r="URV26" s="248"/>
      <c r="URW26" s="248"/>
      <c r="URX26" s="248"/>
      <c r="URY26" s="248"/>
      <c r="URZ26" s="248"/>
      <c r="USA26" s="248"/>
      <c r="USB26" s="248"/>
      <c r="USC26" s="248"/>
      <c r="USD26" s="248"/>
      <c r="USE26" s="248"/>
      <c r="USF26" s="248"/>
      <c r="USG26" s="248"/>
      <c r="USH26" s="248"/>
      <c r="USI26" s="248"/>
      <c r="USJ26" s="248"/>
      <c r="USK26" s="248"/>
      <c r="USL26" s="248"/>
      <c r="USM26" s="248"/>
      <c r="USN26" s="248"/>
      <c r="USO26" s="248"/>
      <c r="USP26" s="248"/>
      <c r="USQ26" s="248"/>
      <c r="USR26" s="248"/>
      <c r="USS26" s="248"/>
      <c r="UST26" s="248"/>
      <c r="USU26" s="248"/>
      <c r="USV26" s="248"/>
      <c r="USW26" s="248"/>
      <c r="USX26" s="248"/>
      <c r="USY26" s="248"/>
      <c r="USZ26" s="248"/>
      <c r="UTA26" s="248"/>
      <c r="UTB26" s="248"/>
      <c r="UTC26" s="248"/>
      <c r="UTD26" s="248"/>
      <c r="UTE26" s="248"/>
      <c r="UTF26" s="248"/>
      <c r="UTG26" s="248"/>
      <c r="UTH26" s="248"/>
      <c r="UTI26" s="248"/>
      <c r="UTJ26" s="248"/>
      <c r="UTK26" s="248"/>
      <c r="UTL26" s="248"/>
      <c r="UTM26" s="248"/>
      <c r="UTN26" s="248"/>
      <c r="UTO26" s="248"/>
      <c r="UTP26" s="248"/>
      <c r="UTQ26" s="248"/>
      <c r="UTR26" s="248"/>
      <c r="UTS26" s="248"/>
      <c r="UTT26" s="248"/>
      <c r="UTU26" s="248"/>
      <c r="UTV26" s="248"/>
      <c r="UTW26" s="248"/>
      <c r="UTX26" s="248"/>
      <c r="UTY26" s="248"/>
      <c r="UTZ26" s="248"/>
      <c r="UUA26" s="248"/>
      <c r="UUB26" s="248"/>
      <c r="UUC26" s="248"/>
      <c r="UUD26" s="248"/>
      <c r="UUE26" s="248"/>
      <c r="UUF26" s="248"/>
      <c r="UUG26" s="248"/>
      <c r="UUH26" s="248"/>
      <c r="UUI26" s="248"/>
      <c r="UUJ26" s="248"/>
      <c r="UUK26" s="248"/>
      <c r="UUL26" s="248"/>
      <c r="UUM26" s="248"/>
      <c r="UUN26" s="248"/>
      <c r="UUO26" s="248"/>
      <c r="UUP26" s="248"/>
      <c r="UUQ26" s="248"/>
      <c r="UUR26" s="248"/>
      <c r="UUS26" s="248"/>
      <c r="UUT26" s="248"/>
      <c r="UUU26" s="248"/>
      <c r="UUV26" s="248"/>
      <c r="UUW26" s="248"/>
      <c r="UUX26" s="248"/>
      <c r="UUY26" s="248"/>
      <c r="UUZ26" s="248"/>
      <c r="UVA26" s="248"/>
      <c r="UVB26" s="248"/>
      <c r="UVC26" s="248"/>
      <c r="UVD26" s="248"/>
      <c r="UVE26" s="248"/>
      <c r="UVF26" s="248"/>
      <c r="UVG26" s="248"/>
      <c r="UVH26" s="248"/>
      <c r="UVI26" s="248"/>
      <c r="UVJ26" s="248"/>
      <c r="UVK26" s="248"/>
      <c r="UVL26" s="248"/>
      <c r="UVM26" s="248"/>
      <c r="UVN26" s="248"/>
      <c r="UVO26" s="248"/>
      <c r="UVP26" s="248"/>
      <c r="UVQ26" s="248"/>
      <c r="UVR26" s="248"/>
      <c r="UVS26" s="248"/>
      <c r="UVT26" s="248"/>
      <c r="UVU26" s="248"/>
      <c r="UVV26" s="248"/>
      <c r="UVW26" s="248"/>
      <c r="UVX26" s="248"/>
      <c r="UVY26" s="248"/>
      <c r="UVZ26" s="248"/>
      <c r="UWA26" s="248"/>
      <c r="UWB26" s="248"/>
      <c r="UWC26" s="248"/>
      <c r="UWD26" s="248"/>
      <c r="UWE26" s="248"/>
      <c r="UWF26" s="248"/>
      <c r="UWG26" s="248"/>
      <c r="UWH26" s="248"/>
      <c r="UWI26" s="248"/>
      <c r="UWJ26" s="248"/>
      <c r="UWK26" s="248"/>
      <c r="UWL26" s="248"/>
      <c r="UWM26" s="248"/>
      <c r="UWN26" s="248"/>
      <c r="UWO26" s="248"/>
      <c r="UWP26" s="248"/>
      <c r="UWQ26" s="248"/>
      <c r="UWR26" s="248"/>
      <c r="UWS26" s="248"/>
      <c r="UWT26" s="248"/>
      <c r="UWU26" s="248"/>
      <c r="UWV26" s="248"/>
      <c r="UWW26" s="248"/>
      <c r="UWX26" s="248"/>
      <c r="UWY26" s="248"/>
      <c r="UWZ26" s="248"/>
      <c r="UXA26" s="248"/>
      <c r="UXB26" s="248"/>
      <c r="UXC26" s="248"/>
      <c r="UXD26" s="248"/>
      <c r="UXE26" s="248"/>
      <c r="UXF26" s="248"/>
      <c r="UXG26" s="248"/>
      <c r="UXH26" s="248"/>
      <c r="UXI26" s="248"/>
      <c r="UXJ26" s="248"/>
      <c r="UXK26" s="248"/>
      <c r="UXL26" s="248"/>
      <c r="UXM26" s="248"/>
      <c r="UXN26" s="248"/>
      <c r="UXO26" s="248"/>
      <c r="UXP26" s="248"/>
      <c r="UXQ26" s="248"/>
      <c r="UXR26" s="248"/>
      <c r="UXS26" s="248"/>
      <c r="UXT26" s="248"/>
      <c r="UXU26" s="248"/>
      <c r="UXV26" s="248"/>
      <c r="UXW26" s="248"/>
      <c r="UXX26" s="248"/>
      <c r="UXY26" s="248"/>
      <c r="UXZ26" s="248"/>
      <c r="UYA26" s="248"/>
      <c r="UYB26" s="248"/>
      <c r="UYC26" s="248"/>
      <c r="UYD26" s="248"/>
      <c r="UYE26" s="248"/>
      <c r="UYF26" s="248"/>
      <c r="UYG26" s="248"/>
      <c r="UYH26" s="248"/>
      <c r="UYI26" s="248"/>
      <c r="UYJ26" s="248"/>
      <c r="UYK26" s="248"/>
      <c r="UYL26" s="248"/>
      <c r="UYM26" s="248"/>
      <c r="UYN26" s="248"/>
      <c r="UYO26" s="248"/>
      <c r="UYP26" s="248"/>
      <c r="UYQ26" s="248"/>
      <c r="UYR26" s="248"/>
      <c r="UYS26" s="248"/>
      <c r="UYT26" s="248"/>
      <c r="UYU26" s="248"/>
      <c r="UYV26" s="248"/>
      <c r="UYW26" s="248"/>
      <c r="UYX26" s="248"/>
      <c r="UYY26" s="248"/>
      <c r="UYZ26" s="248"/>
      <c r="UZA26" s="248"/>
      <c r="UZB26" s="248"/>
      <c r="UZC26" s="248"/>
      <c r="UZD26" s="248"/>
      <c r="UZE26" s="248"/>
      <c r="UZF26" s="248"/>
      <c r="UZG26" s="248"/>
      <c r="UZH26" s="248"/>
      <c r="UZI26" s="248"/>
      <c r="UZJ26" s="248"/>
      <c r="UZK26" s="248"/>
      <c r="UZL26" s="248"/>
      <c r="UZM26" s="248"/>
      <c r="UZN26" s="248"/>
      <c r="UZO26" s="248"/>
      <c r="UZP26" s="248"/>
      <c r="UZQ26" s="248"/>
      <c r="UZR26" s="248"/>
      <c r="UZS26" s="248"/>
      <c r="UZT26" s="248"/>
      <c r="UZU26" s="248"/>
      <c r="UZV26" s="248"/>
      <c r="UZW26" s="248"/>
      <c r="UZX26" s="248"/>
      <c r="UZY26" s="248"/>
      <c r="UZZ26" s="248"/>
      <c r="VAA26" s="248"/>
      <c r="VAB26" s="248"/>
      <c r="VAC26" s="248"/>
      <c r="VAD26" s="248"/>
      <c r="VAE26" s="248"/>
      <c r="VAF26" s="248"/>
      <c r="VAG26" s="248"/>
      <c r="VAH26" s="248"/>
      <c r="VAI26" s="248"/>
      <c r="VAJ26" s="248"/>
      <c r="VAK26" s="248"/>
      <c r="VAL26" s="248"/>
      <c r="VAM26" s="248"/>
      <c r="VAN26" s="248"/>
      <c r="VAO26" s="248"/>
      <c r="VAP26" s="248"/>
      <c r="VAQ26" s="248"/>
      <c r="VAR26" s="248"/>
      <c r="VAS26" s="248"/>
      <c r="VAT26" s="248"/>
      <c r="VAU26" s="248"/>
      <c r="VAV26" s="248"/>
      <c r="VAW26" s="248"/>
      <c r="VAX26" s="248"/>
      <c r="VAY26" s="248"/>
      <c r="VAZ26" s="248"/>
      <c r="VBA26" s="248"/>
      <c r="VBB26" s="248"/>
      <c r="VBC26" s="248"/>
      <c r="VBD26" s="248"/>
      <c r="VBE26" s="248"/>
      <c r="VBF26" s="248"/>
      <c r="VBG26" s="248"/>
      <c r="VBH26" s="248"/>
      <c r="VBI26" s="248"/>
      <c r="VBJ26" s="248"/>
      <c r="VBK26" s="248"/>
      <c r="VBL26" s="248"/>
      <c r="VBM26" s="248"/>
      <c r="VBN26" s="248"/>
      <c r="VBO26" s="248"/>
      <c r="VBP26" s="248"/>
      <c r="VBQ26" s="248"/>
      <c r="VBR26" s="248"/>
      <c r="VBS26" s="248"/>
      <c r="VBT26" s="248"/>
      <c r="VBU26" s="248"/>
      <c r="VBV26" s="248"/>
      <c r="VBW26" s="248"/>
      <c r="VBX26" s="248"/>
      <c r="VBY26" s="248"/>
      <c r="VBZ26" s="248"/>
      <c r="VCA26" s="248"/>
      <c r="VCB26" s="248"/>
      <c r="VCC26" s="248"/>
      <c r="VCD26" s="248"/>
      <c r="VCE26" s="248"/>
      <c r="VCF26" s="248"/>
      <c r="VCG26" s="248"/>
      <c r="VCH26" s="248"/>
      <c r="VCI26" s="248"/>
      <c r="VCJ26" s="248"/>
      <c r="VCK26" s="248"/>
      <c r="VCL26" s="248"/>
      <c r="VCM26" s="248"/>
      <c r="VCN26" s="248"/>
      <c r="VCO26" s="248"/>
      <c r="VCP26" s="248"/>
      <c r="VCQ26" s="248"/>
      <c r="VCR26" s="248"/>
      <c r="VCS26" s="248"/>
      <c r="VCT26" s="248"/>
      <c r="VCU26" s="248"/>
      <c r="VCV26" s="248"/>
      <c r="VCW26" s="248"/>
      <c r="VCX26" s="248"/>
      <c r="VCY26" s="248"/>
      <c r="VCZ26" s="248"/>
      <c r="VDA26" s="248"/>
      <c r="VDB26" s="248"/>
      <c r="VDC26" s="248"/>
      <c r="VDD26" s="248"/>
      <c r="VDE26" s="248"/>
      <c r="VDF26" s="248"/>
      <c r="VDG26" s="248"/>
      <c r="VDH26" s="248"/>
      <c r="VDI26" s="248"/>
      <c r="VDJ26" s="248"/>
      <c r="VDK26" s="248"/>
      <c r="VDL26" s="248"/>
      <c r="VDM26" s="248"/>
      <c r="VDN26" s="248"/>
      <c r="VDO26" s="248"/>
      <c r="VDP26" s="248"/>
      <c r="VDQ26" s="248"/>
      <c r="VDR26" s="248"/>
      <c r="VDS26" s="248"/>
      <c r="VDT26" s="248"/>
      <c r="VDU26" s="248"/>
      <c r="VDV26" s="248"/>
      <c r="VDW26" s="248"/>
      <c r="VDX26" s="248"/>
      <c r="VDY26" s="248"/>
      <c r="VDZ26" s="248"/>
      <c r="VEA26" s="248"/>
      <c r="VEB26" s="248"/>
      <c r="VEC26" s="248"/>
      <c r="VED26" s="248"/>
      <c r="VEE26" s="248"/>
      <c r="VEF26" s="248"/>
      <c r="VEG26" s="248"/>
      <c r="VEH26" s="248"/>
      <c r="VEI26" s="248"/>
      <c r="VEJ26" s="248"/>
      <c r="VEK26" s="248"/>
      <c r="VEL26" s="248"/>
      <c r="VEM26" s="248"/>
      <c r="VEN26" s="248"/>
      <c r="VEO26" s="248"/>
      <c r="VEP26" s="248"/>
      <c r="VEQ26" s="248"/>
      <c r="VER26" s="248"/>
      <c r="VES26" s="248"/>
      <c r="VET26" s="248"/>
      <c r="VEU26" s="248"/>
      <c r="VEV26" s="248"/>
      <c r="VEW26" s="248"/>
      <c r="VEX26" s="248"/>
      <c r="VEY26" s="248"/>
      <c r="VEZ26" s="248"/>
      <c r="VFA26" s="248"/>
      <c r="VFB26" s="248"/>
      <c r="VFC26" s="248"/>
      <c r="VFD26" s="248"/>
      <c r="VFE26" s="248"/>
      <c r="VFF26" s="248"/>
      <c r="VFG26" s="248"/>
      <c r="VFH26" s="248"/>
      <c r="VFI26" s="248"/>
      <c r="VFJ26" s="248"/>
      <c r="VFK26" s="248"/>
      <c r="VFL26" s="248"/>
      <c r="VFM26" s="248"/>
      <c r="VFN26" s="248"/>
      <c r="VFO26" s="248"/>
      <c r="VFP26" s="248"/>
      <c r="VFQ26" s="248"/>
      <c r="VFR26" s="248"/>
      <c r="VFS26" s="248"/>
      <c r="VFT26" s="248"/>
      <c r="VFU26" s="248"/>
      <c r="VFV26" s="248"/>
      <c r="VFW26" s="248"/>
      <c r="VFX26" s="248"/>
      <c r="VFY26" s="248"/>
      <c r="VFZ26" s="248"/>
      <c r="VGA26" s="248"/>
      <c r="VGB26" s="248"/>
      <c r="VGC26" s="248"/>
      <c r="VGD26" s="248"/>
      <c r="VGE26" s="248"/>
      <c r="VGF26" s="248"/>
      <c r="VGG26" s="248"/>
      <c r="VGH26" s="248"/>
      <c r="VGI26" s="248"/>
      <c r="VGJ26" s="248"/>
      <c r="VGK26" s="248"/>
      <c r="VGL26" s="248"/>
      <c r="VGM26" s="248"/>
      <c r="VGN26" s="248"/>
      <c r="VGO26" s="248"/>
      <c r="VGP26" s="248"/>
      <c r="VGQ26" s="248"/>
      <c r="VGR26" s="248"/>
      <c r="VGS26" s="248"/>
      <c r="VGT26" s="248"/>
      <c r="VGU26" s="248"/>
      <c r="VGV26" s="248"/>
      <c r="VGW26" s="248"/>
      <c r="VGX26" s="248"/>
      <c r="VGY26" s="248"/>
      <c r="VGZ26" s="248"/>
      <c r="VHA26" s="248"/>
      <c r="VHB26" s="248"/>
      <c r="VHC26" s="248"/>
      <c r="VHD26" s="248"/>
      <c r="VHE26" s="248"/>
      <c r="VHF26" s="248"/>
      <c r="VHG26" s="248"/>
      <c r="VHH26" s="248"/>
      <c r="VHI26" s="248"/>
      <c r="VHJ26" s="248"/>
      <c r="VHK26" s="248"/>
      <c r="VHL26" s="248"/>
      <c r="VHM26" s="248"/>
      <c r="VHN26" s="248"/>
      <c r="VHO26" s="248"/>
      <c r="VHP26" s="248"/>
      <c r="VHQ26" s="248"/>
      <c r="VHR26" s="248"/>
      <c r="VHS26" s="248"/>
      <c r="VHT26" s="248"/>
      <c r="VHU26" s="248"/>
      <c r="VHV26" s="248"/>
      <c r="VHW26" s="248"/>
      <c r="VHX26" s="248"/>
      <c r="VHY26" s="248"/>
      <c r="VHZ26" s="248"/>
      <c r="VIA26" s="248"/>
      <c r="VIB26" s="248"/>
      <c r="VIC26" s="248"/>
      <c r="VID26" s="248"/>
      <c r="VIE26" s="248"/>
      <c r="VIF26" s="248"/>
      <c r="VIG26" s="248"/>
      <c r="VIH26" s="248"/>
      <c r="VII26" s="248"/>
      <c r="VIJ26" s="248"/>
      <c r="VIK26" s="248"/>
      <c r="VIL26" s="248"/>
      <c r="VIM26" s="248"/>
      <c r="VIN26" s="248"/>
      <c r="VIO26" s="248"/>
      <c r="VIP26" s="248"/>
      <c r="VIQ26" s="248"/>
      <c r="VIR26" s="248"/>
      <c r="VIS26" s="248"/>
      <c r="VIT26" s="248"/>
      <c r="VIU26" s="248"/>
      <c r="VIV26" s="248"/>
      <c r="VIW26" s="248"/>
      <c r="VIX26" s="248"/>
      <c r="VIY26" s="248"/>
      <c r="VIZ26" s="248"/>
      <c r="VJA26" s="248"/>
      <c r="VJB26" s="248"/>
      <c r="VJC26" s="248"/>
      <c r="VJD26" s="248"/>
      <c r="VJE26" s="248"/>
      <c r="VJF26" s="248"/>
      <c r="VJG26" s="248"/>
      <c r="VJH26" s="248"/>
      <c r="VJI26" s="248"/>
      <c r="VJJ26" s="248"/>
      <c r="VJK26" s="248"/>
      <c r="VJL26" s="248"/>
      <c r="VJM26" s="248"/>
      <c r="VJN26" s="248"/>
      <c r="VJO26" s="248"/>
      <c r="VJP26" s="248"/>
      <c r="VJQ26" s="248"/>
      <c r="VJR26" s="248"/>
      <c r="VJS26" s="248"/>
      <c r="VJT26" s="248"/>
      <c r="VJU26" s="248"/>
      <c r="VJV26" s="248"/>
      <c r="VJW26" s="248"/>
      <c r="VJX26" s="248"/>
      <c r="VJY26" s="248"/>
      <c r="VJZ26" s="248"/>
      <c r="VKA26" s="248"/>
      <c r="VKB26" s="248"/>
      <c r="VKC26" s="248"/>
      <c r="VKD26" s="248"/>
      <c r="VKE26" s="248"/>
      <c r="VKF26" s="248"/>
      <c r="VKG26" s="248"/>
      <c r="VKH26" s="248"/>
      <c r="VKI26" s="248"/>
      <c r="VKJ26" s="248"/>
      <c r="VKK26" s="248"/>
      <c r="VKL26" s="248"/>
      <c r="VKM26" s="248"/>
      <c r="VKN26" s="248"/>
      <c r="VKO26" s="248"/>
      <c r="VKP26" s="248"/>
      <c r="VKQ26" s="248"/>
      <c r="VKR26" s="248"/>
      <c r="VKS26" s="248"/>
      <c r="VKT26" s="248"/>
      <c r="VKU26" s="248"/>
      <c r="VKV26" s="248"/>
      <c r="VKW26" s="248"/>
      <c r="VKX26" s="248"/>
      <c r="VKY26" s="248"/>
      <c r="VKZ26" s="248"/>
      <c r="VLA26" s="248"/>
      <c r="VLB26" s="248"/>
      <c r="VLC26" s="248"/>
      <c r="VLD26" s="248"/>
      <c r="VLE26" s="248"/>
      <c r="VLF26" s="248"/>
      <c r="VLG26" s="248"/>
      <c r="VLH26" s="248"/>
      <c r="VLI26" s="248"/>
      <c r="VLJ26" s="248"/>
      <c r="VLK26" s="248"/>
      <c r="VLL26" s="248"/>
      <c r="VLM26" s="248"/>
      <c r="VLN26" s="248"/>
      <c r="VLO26" s="248"/>
      <c r="VLP26" s="248"/>
      <c r="VLQ26" s="248"/>
      <c r="VLR26" s="248"/>
      <c r="VLS26" s="248"/>
      <c r="VLT26" s="248"/>
      <c r="VLU26" s="248"/>
      <c r="VLV26" s="248"/>
      <c r="VLW26" s="248"/>
      <c r="VLX26" s="248"/>
      <c r="VLY26" s="248"/>
      <c r="VLZ26" s="248"/>
      <c r="VMA26" s="248"/>
      <c r="VMB26" s="248"/>
      <c r="VMC26" s="248"/>
      <c r="VMD26" s="248"/>
      <c r="VME26" s="248"/>
      <c r="VMF26" s="248"/>
      <c r="VMG26" s="248"/>
      <c r="VMH26" s="248"/>
      <c r="VMI26" s="248"/>
      <c r="VMJ26" s="248"/>
      <c r="VMK26" s="248"/>
      <c r="VML26" s="248"/>
      <c r="VMM26" s="248"/>
      <c r="VMN26" s="248"/>
      <c r="VMO26" s="248"/>
      <c r="VMP26" s="248"/>
      <c r="VMQ26" s="248"/>
      <c r="VMR26" s="248"/>
      <c r="VMS26" s="248"/>
      <c r="VMT26" s="248"/>
      <c r="VMU26" s="248"/>
      <c r="VMV26" s="248"/>
      <c r="VMW26" s="248"/>
      <c r="VMX26" s="248"/>
      <c r="VMY26" s="248"/>
      <c r="VMZ26" s="248"/>
      <c r="VNA26" s="248"/>
      <c r="VNB26" s="248"/>
      <c r="VNC26" s="248"/>
      <c r="VND26" s="248"/>
      <c r="VNE26" s="248"/>
      <c r="VNF26" s="248"/>
      <c r="VNG26" s="248"/>
      <c r="VNH26" s="248"/>
      <c r="VNI26" s="248"/>
      <c r="VNJ26" s="248"/>
      <c r="VNK26" s="248"/>
      <c r="VNL26" s="248"/>
      <c r="VNM26" s="248"/>
      <c r="VNN26" s="248"/>
      <c r="VNO26" s="248"/>
      <c r="VNP26" s="248"/>
      <c r="VNQ26" s="248"/>
      <c r="VNR26" s="248"/>
      <c r="VNS26" s="248"/>
      <c r="VNT26" s="248"/>
      <c r="VNU26" s="248"/>
      <c r="VNV26" s="248"/>
      <c r="VNW26" s="248"/>
      <c r="VNX26" s="248"/>
      <c r="VNY26" s="248"/>
      <c r="VNZ26" s="248"/>
      <c r="VOA26" s="248"/>
      <c r="VOB26" s="248"/>
      <c r="VOC26" s="248"/>
      <c r="VOD26" s="248"/>
      <c r="VOE26" s="248"/>
      <c r="VOF26" s="248"/>
      <c r="VOG26" s="248"/>
      <c r="VOH26" s="248"/>
      <c r="VOI26" s="248"/>
      <c r="VOJ26" s="248"/>
      <c r="VOK26" s="248"/>
      <c r="VOL26" s="248"/>
      <c r="VOM26" s="248"/>
      <c r="VON26" s="248"/>
      <c r="VOO26" s="248"/>
      <c r="VOP26" s="248"/>
      <c r="VOQ26" s="248"/>
      <c r="VOR26" s="248"/>
      <c r="VOS26" s="248"/>
      <c r="VOT26" s="248"/>
      <c r="VOU26" s="248"/>
      <c r="VOV26" s="248"/>
      <c r="VOW26" s="248"/>
      <c r="VOX26" s="248"/>
      <c r="VOY26" s="248"/>
      <c r="VOZ26" s="248"/>
      <c r="VPA26" s="248"/>
      <c r="VPB26" s="248"/>
      <c r="VPC26" s="248"/>
      <c r="VPD26" s="248"/>
      <c r="VPE26" s="248"/>
      <c r="VPF26" s="248"/>
      <c r="VPG26" s="248"/>
      <c r="VPH26" s="248"/>
      <c r="VPI26" s="248"/>
      <c r="VPJ26" s="248"/>
      <c r="VPK26" s="248"/>
      <c r="VPL26" s="248"/>
      <c r="VPM26" s="248"/>
      <c r="VPN26" s="248"/>
      <c r="VPO26" s="248"/>
      <c r="VPP26" s="248"/>
      <c r="VPQ26" s="248"/>
      <c r="VPR26" s="248"/>
      <c r="VPS26" s="248"/>
      <c r="VPT26" s="248"/>
      <c r="VPU26" s="248"/>
      <c r="VPV26" s="248"/>
      <c r="VPW26" s="248"/>
      <c r="VPX26" s="248"/>
      <c r="VPY26" s="248"/>
      <c r="VPZ26" s="248"/>
      <c r="VQA26" s="248"/>
      <c r="VQB26" s="248"/>
      <c r="VQC26" s="248"/>
      <c r="VQD26" s="248"/>
      <c r="VQE26" s="248"/>
      <c r="VQF26" s="248"/>
      <c r="VQG26" s="248"/>
      <c r="VQH26" s="248"/>
      <c r="VQI26" s="248"/>
      <c r="VQJ26" s="248"/>
      <c r="VQK26" s="248"/>
      <c r="VQL26" s="248"/>
      <c r="VQM26" s="248"/>
      <c r="VQN26" s="248"/>
      <c r="VQO26" s="248"/>
      <c r="VQP26" s="248"/>
      <c r="VQQ26" s="248"/>
      <c r="VQR26" s="248"/>
      <c r="VQS26" s="248"/>
      <c r="VQT26" s="248"/>
      <c r="VQU26" s="248"/>
      <c r="VQV26" s="248"/>
      <c r="VQW26" s="248"/>
      <c r="VQX26" s="248"/>
      <c r="VQY26" s="248"/>
      <c r="VQZ26" s="248"/>
      <c r="VRA26" s="248"/>
      <c r="VRB26" s="248"/>
      <c r="VRC26" s="248"/>
      <c r="VRD26" s="248"/>
      <c r="VRE26" s="248"/>
      <c r="VRF26" s="248"/>
      <c r="VRG26" s="248"/>
      <c r="VRH26" s="248"/>
      <c r="VRI26" s="248"/>
      <c r="VRJ26" s="248"/>
      <c r="VRK26" s="248"/>
      <c r="VRL26" s="248"/>
      <c r="VRM26" s="248"/>
      <c r="VRN26" s="248"/>
      <c r="VRO26" s="248"/>
      <c r="VRP26" s="248"/>
      <c r="VRQ26" s="248"/>
      <c r="VRR26" s="248"/>
      <c r="VRS26" s="248"/>
      <c r="VRT26" s="248"/>
      <c r="VRU26" s="248"/>
      <c r="VRV26" s="248"/>
      <c r="VRW26" s="248"/>
      <c r="VRX26" s="248"/>
      <c r="VRY26" s="248"/>
      <c r="VRZ26" s="248"/>
      <c r="VSA26" s="248"/>
      <c r="VSB26" s="248"/>
      <c r="VSC26" s="248"/>
      <c r="VSD26" s="248"/>
      <c r="VSE26" s="248"/>
      <c r="VSF26" s="248"/>
      <c r="VSG26" s="248"/>
      <c r="VSH26" s="248"/>
      <c r="VSI26" s="248"/>
      <c r="VSJ26" s="248"/>
      <c r="VSK26" s="248"/>
      <c r="VSL26" s="248"/>
      <c r="VSM26" s="248"/>
      <c r="VSN26" s="248"/>
      <c r="VSO26" s="248"/>
      <c r="VSP26" s="248"/>
      <c r="VSQ26" s="248"/>
      <c r="VSR26" s="248"/>
      <c r="VSS26" s="248"/>
      <c r="VST26" s="248"/>
      <c r="VSU26" s="248"/>
      <c r="VSV26" s="248"/>
      <c r="VSW26" s="248"/>
      <c r="VSX26" s="248"/>
      <c r="VSY26" s="248"/>
      <c r="VSZ26" s="248"/>
      <c r="VTA26" s="248"/>
      <c r="VTB26" s="248"/>
      <c r="VTC26" s="248"/>
      <c r="VTD26" s="248"/>
      <c r="VTE26" s="248"/>
      <c r="VTF26" s="248"/>
      <c r="VTG26" s="248"/>
      <c r="VTH26" s="248"/>
      <c r="VTI26" s="248"/>
      <c r="VTJ26" s="248"/>
      <c r="VTK26" s="248"/>
      <c r="VTL26" s="248"/>
      <c r="VTM26" s="248"/>
      <c r="VTN26" s="248"/>
      <c r="VTO26" s="248"/>
      <c r="VTP26" s="248"/>
      <c r="VTQ26" s="248"/>
      <c r="VTR26" s="248"/>
      <c r="VTS26" s="248"/>
      <c r="VTT26" s="248"/>
      <c r="VTU26" s="248"/>
      <c r="VTV26" s="248"/>
      <c r="VTW26" s="248"/>
      <c r="VTX26" s="248"/>
      <c r="VTY26" s="248"/>
      <c r="VTZ26" s="248"/>
      <c r="VUA26" s="248"/>
      <c r="VUB26" s="248"/>
      <c r="VUC26" s="248"/>
      <c r="VUD26" s="248"/>
      <c r="VUE26" s="248"/>
      <c r="VUF26" s="248"/>
      <c r="VUG26" s="248"/>
      <c r="VUH26" s="248"/>
      <c r="VUI26" s="248"/>
      <c r="VUJ26" s="248"/>
      <c r="VUK26" s="248"/>
      <c r="VUL26" s="248"/>
      <c r="VUM26" s="248"/>
      <c r="VUN26" s="248"/>
      <c r="VUO26" s="248"/>
      <c r="VUP26" s="248"/>
      <c r="VUQ26" s="248"/>
      <c r="VUR26" s="248"/>
      <c r="VUS26" s="248"/>
      <c r="VUT26" s="248"/>
      <c r="VUU26" s="248"/>
      <c r="VUV26" s="248"/>
      <c r="VUW26" s="248"/>
      <c r="VUX26" s="248"/>
      <c r="VUY26" s="248"/>
      <c r="VUZ26" s="248"/>
      <c r="VVA26" s="248"/>
      <c r="VVB26" s="248"/>
      <c r="VVC26" s="248"/>
      <c r="VVD26" s="248"/>
      <c r="VVE26" s="248"/>
      <c r="VVF26" s="248"/>
      <c r="VVG26" s="248"/>
      <c r="VVH26" s="248"/>
      <c r="VVI26" s="248"/>
      <c r="VVJ26" s="248"/>
      <c r="VVK26" s="248"/>
      <c r="VVL26" s="248"/>
      <c r="VVM26" s="248"/>
      <c r="VVN26" s="248"/>
      <c r="VVO26" s="248"/>
      <c r="VVP26" s="248"/>
      <c r="VVQ26" s="248"/>
      <c r="VVR26" s="248"/>
      <c r="VVS26" s="248"/>
      <c r="VVT26" s="248"/>
      <c r="VVU26" s="248"/>
      <c r="VVV26" s="248"/>
      <c r="VVW26" s="248"/>
      <c r="VVX26" s="248"/>
      <c r="VVY26" s="248"/>
      <c r="VVZ26" s="248"/>
      <c r="VWA26" s="248"/>
      <c r="VWB26" s="248"/>
      <c r="VWC26" s="248"/>
      <c r="VWD26" s="248"/>
      <c r="VWE26" s="248"/>
      <c r="VWF26" s="248"/>
      <c r="VWG26" s="248"/>
      <c r="VWH26" s="248"/>
      <c r="VWI26" s="248"/>
      <c r="VWJ26" s="248"/>
      <c r="VWK26" s="248"/>
      <c r="VWL26" s="248"/>
      <c r="VWM26" s="248"/>
      <c r="VWN26" s="248"/>
      <c r="VWO26" s="248"/>
      <c r="VWP26" s="248"/>
      <c r="VWQ26" s="248"/>
      <c r="VWR26" s="248"/>
      <c r="VWS26" s="248"/>
      <c r="VWT26" s="248"/>
      <c r="VWU26" s="248"/>
      <c r="VWV26" s="248"/>
      <c r="VWW26" s="248"/>
      <c r="VWX26" s="248"/>
      <c r="VWY26" s="248"/>
      <c r="VWZ26" s="248"/>
      <c r="VXA26" s="248"/>
      <c r="VXB26" s="248"/>
      <c r="VXC26" s="248"/>
      <c r="VXD26" s="248"/>
      <c r="VXE26" s="248"/>
      <c r="VXF26" s="248"/>
      <c r="VXG26" s="248"/>
      <c r="VXH26" s="248"/>
      <c r="VXI26" s="248"/>
      <c r="VXJ26" s="248"/>
      <c r="VXK26" s="248"/>
      <c r="VXL26" s="248"/>
      <c r="VXM26" s="248"/>
      <c r="VXN26" s="248"/>
      <c r="VXO26" s="248"/>
      <c r="VXP26" s="248"/>
      <c r="VXQ26" s="248"/>
      <c r="VXR26" s="248"/>
      <c r="VXS26" s="248"/>
      <c r="VXT26" s="248"/>
      <c r="VXU26" s="248"/>
      <c r="VXV26" s="248"/>
      <c r="VXW26" s="248"/>
      <c r="VXX26" s="248"/>
      <c r="VXY26" s="248"/>
      <c r="VXZ26" s="248"/>
      <c r="VYA26" s="248"/>
      <c r="VYB26" s="248"/>
      <c r="VYC26" s="248"/>
      <c r="VYD26" s="248"/>
      <c r="VYE26" s="248"/>
      <c r="VYF26" s="248"/>
      <c r="VYG26" s="248"/>
      <c r="VYH26" s="248"/>
      <c r="VYI26" s="248"/>
      <c r="VYJ26" s="248"/>
      <c r="VYK26" s="248"/>
      <c r="VYL26" s="248"/>
      <c r="VYM26" s="248"/>
      <c r="VYN26" s="248"/>
      <c r="VYO26" s="248"/>
      <c r="VYP26" s="248"/>
      <c r="VYQ26" s="248"/>
      <c r="VYR26" s="248"/>
      <c r="VYS26" s="248"/>
      <c r="VYT26" s="248"/>
      <c r="VYU26" s="248"/>
      <c r="VYV26" s="248"/>
      <c r="VYW26" s="248"/>
      <c r="VYX26" s="248"/>
      <c r="VYY26" s="248"/>
      <c r="VYZ26" s="248"/>
      <c r="VZA26" s="248"/>
      <c r="VZB26" s="248"/>
      <c r="VZC26" s="248"/>
      <c r="VZD26" s="248"/>
      <c r="VZE26" s="248"/>
      <c r="VZF26" s="248"/>
      <c r="VZG26" s="248"/>
      <c r="VZH26" s="248"/>
      <c r="VZI26" s="248"/>
      <c r="VZJ26" s="248"/>
      <c r="VZK26" s="248"/>
      <c r="VZL26" s="248"/>
      <c r="VZM26" s="248"/>
      <c r="VZN26" s="248"/>
      <c r="VZO26" s="248"/>
      <c r="VZP26" s="248"/>
      <c r="VZQ26" s="248"/>
      <c r="VZR26" s="248"/>
      <c r="VZS26" s="248"/>
      <c r="VZT26" s="248"/>
      <c r="VZU26" s="248"/>
      <c r="VZV26" s="248"/>
      <c r="VZW26" s="248"/>
      <c r="VZX26" s="248"/>
      <c r="VZY26" s="248"/>
      <c r="VZZ26" s="248"/>
      <c r="WAA26" s="248"/>
      <c r="WAB26" s="248"/>
      <c r="WAC26" s="248"/>
      <c r="WAD26" s="248"/>
      <c r="WAE26" s="248"/>
      <c r="WAF26" s="248"/>
      <c r="WAG26" s="248"/>
      <c r="WAH26" s="248"/>
      <c r="WAI26" s="248"/>
      <c r="WAJ26" s="248"/>
      <c r="WAK26" s="248"/>
      <c r="WAL26" s="248"/>
      <c r="WAM26" s="248"/>
      <c r="WAN26" s="248"/>
      <c r="WAO26" s="248"/>
      <c r="WAP26" s="248"/>
      <c r="WAQ26" s="248"/>
      <c r="WAR26" s="248"/>
      <c r="WAS26" s="248"/>
      <c r="WAT26" s="248"/>
      <c r="WAU26" s="248"/>
      <c r="WAV26" s="248"/>
      <c r="WAW26" s="248"/>
      <c r="WAX26" s="248"/>
      <c r="WAY26" s="248"/>
      <c r="WAZ26" s="248"/>
      <c r="WBA26" s="248"/>
      <c r="WBB26" s="248"/>
      <c r="WBC26" s="248"/>
      <c r="WBD26" s="248"/>
      <c r="WBE26" s="248"/>
      <c r="WBF26" s="248"/>
      <c r="WBG26" s="248"/>
      <c r="WBH26" s="248"/>
      <c r="WBI26" s="248"/>
      <c r="WBJ26" s="248"/>
      <c r="WBK26" s="248"/>
      <c r="WBL26" s="248"/>
      <c r="WBM26" s="248"/>
      <c r="WBN26" s="248"/>
      <c r="WBO26" s="248"/>
      <c r="WBP26" s="248"/>
      <c r="WBQ26" s="248"/>
      <c r="WBR26" s="248"/>
      <c r="WBS26" s="248"/>
      <c r="WBT26" s="248"/>
      <c r="WBU26" s="248"/>
      <c r="WBV26" s="248"/>
      <c r="WBW26" s="248"/>
      <c r="WBX26" s="248"/>
      <c r="WBY26" s="248"/>
      <c r="WBZ26" s="248"/>
      <c r="WCA26" s="248"/>
      <c r="WCB26" s="248"/>
      <c r="WCC26" s="248"/>
      <c r="WCD26" s="248"/>
      <c r="WCE26" s="248"/>
      <c r="WCF26" s="248"/>
      <c r="WCG26" s="248"/>
      <c r="WCH26" s="248"/>
      <c r="WCI26" s="248"/>
      <c r="WCJ26" s="248"/>
      <c r="WCK26" s="248"/>
      <c r="WCL26" s="248"/>
      <c r="WCM26" s="248"/>
      <c r="WCN26" s="248"/>
      <c r="WCO26" s="248"/>
      <c r="WCP26" s="248"/>
      <c r="WCQ26" s="248"/>
      <c r="WCR26" s="248"/>
      <c r="WCS26" s="248"/>
      <c r="WCT26" s="248"/>
      <c r="WCU26" s="248"/>
      <c r="WCV26" s="248"/>
      <c r="WCW26" s="248"/>
      <c r="WCX26" s="248"/>
      <c r="WCY26" s="248"/>
      <c r="WCZ26" s="248"/>
      <c r="WDA26" s="248"/>
      <c r="WDB26" s="248"/>
      <c r="WDC26" s="248"/>
      <c r="WDD26" s="248"/>
      <c r="WDE26" s="248"/>
      <c r="WDF26" s="248"/>
      <c r="WDG26" s="248"/>
      <c r="WDH26" s="248"/>
      <c r="WDI26" s="248"/>
      <c r="WDJ26" s="248"/>
      <c r="WDK26" s="248"/>
      <c r="WDL26" s="248"/>
      <c r="WDM26" s="248"/>
      <c r="WDN26" s="248"/>
      <c r="WDO26" s="248"/>
      <c r="WDP26" s="248"/>
      <c r="WDQ26" s="248"/>
      <c r="WDR26" s="248"/>
      <c r="WDS26" s="248"/>
      <c r="WDT26" s="248"/>
      <c r="WDU26" s="248"/>
      <c r="WDV26" s="248"/>
      <c r="WDW26" s="248"/>
      <c r="WDX26" s="248"/>
      <c r="WDY26" s="248"/>
      <c r="WDZ26" s="248"/>
      <c r="WEA26" s="248"/>
      <c r="WEB26" s="248"/>
      <c r="WEC26" s="248"/>
      <c r="WED26" s="248"/>
      <c r="WEE26" s="248"/>
      <c r="WEF26" s="248"/>
      <c r="WEG26" s="248"/>
      <c r="WEH26" s="248"/>
      <c r="WEI26" s="248"/>
      <c r="WEJ26" s="248"/>
      <c r="WEK26" s="248"/>
      <c r="WEL26" s="248"/>
      <c r="WEM26" s="248"/>
      <c r="WEN26" s="248"/>
      <c r="WEO26" s="248"/>
      <c r="WEP26" s="248"/>
      <c r="WEQ26" s="248"/>
      <c r="WER26" s="248"/>
      <c r="WES26" s="248"/>
      <c r="WET26" s="248"/>
      <c r="WEU26" s="248"/>
      <c r="WEV26" s="248"/>
      <c r="WEW26" s="248"/>
      <c r="WEX26" s="248"/>
      <c r="WEY26" s="248"/>
      <c r="WEZ26" s="248"/>
      <c r="WFA26" s="248"/>
      <c r="WFB26" s="248"/>
      <c r="WFC26" s="248"/>
      <c r="WFD26" s="248"/>
      <c r="WFE26" s="248"/>
      <c r="WFF26" s="248"/>
      <c r="WFG26" s="248"/>
      <c r="WFH26" s="248"/>
      <c r="WFI26" s="248"/>
      <c r="WFJ26" s="248"/>
      <c r="WFK26" s="248"/>
      <c r="WFL26" s="248"/>
      <c r="WFM26" s="248"/>
      <c r="WFN26" s="248"/>
      <c r="WFO26" s="248"/>
      <c r="WFP26" s="248"/>
      <c r="WFQ26" s="248"/>
      <c r="WFR26" s="248"/>
      <c r="WFS26" s="248"/>
      <c r="WFT26" s="248"/>
      <c r="WFU26" s="248"/>
      <c r="WFV26" s="248"/>
      <c r="WFW26" s="248"/>
      <c r="WFX26" s="248"/>
      <c r="WFY26" s="248"/>
      <c r="WFZ26" s="248"/>
      <c r="WGA26" s="248"/>
      <c r="WGB26" s="248"/>
      <c r="WGC26" s="248"/>
      <c r="WGD26" s="248"/>
      <c r="WGE26" s="248"/>
      <c r="WGF26" s="248"/>
      <c r="WGG26" s="248"/>
      <c r="WGH26" s="248"/>
      <c r="WGI26" s="248"/>
      <c r="WGJ26" s="248"/>
      <c r="WGK26" s="248"/>
      <c r="WGL26" s="248"/>
      <c r="WGM26" s="248"/>
      <c r="WGN26" s="248"/>
      <c r="WGO26" s="248"/>
      <c r="WGP26" s="248"/>
      <c r="WGQ26" s="248"/>
      <c r="WGR26" s="248"/>
      <c r="WGS26" s="248"/>
      <c r="WGT26" s="248"/>
      <c r="WGU26" s="248"/>
      <c r="WGV26" s="248"/>
      <c r="WGW26" s="248"/>
      <c r="WGX26" s="248"/>
      <c r="WGY26" s="248"/>
      <c r="WGZ26" s="248"/>
      <c r="WHA26" s="248"/>
      <c r="WHB26" s="248"/>
      <c r="WHC26" s="248"/>
      <c r="WHD26" s="248"/>
      <c r="WHE26" s="248"/>
      <c r="WHF26" s="248"/>
      <c r="WHG26" s="248"/>
      <c r="WHH26" s="248"/>
      <c r="WHI26" s="248"/>
      <c r="WHJ26" s="248"/>
      <c r="WHK26" s="248"/>
      <c r="WHL26" s="248"/>
      <c r="WHM26" s="248"/>
      <c r="WHN26" s="248"/>
      <c r="WHO26" s="248"/>
      <c r="WHP26" s="248"/>
      <c r="WHQ26" s="248"/>
      <c r="WHR26" s="248"/>
      <c r="WHS26" s="248"/>
      <c r="WHT26" s="248"/>
      <c r="WHU26" s="248"/>
      <c r="WHV26" s="248"/>
      <c r="WHW26" s="248"/>
      <c r="WHX26" s="248"/>
      <c r="WHY26" s="248"/>
      <c r="WHZ26" s="248"/>
      <c r="WIA26" s="248"/>
      <c r="WIB26" s="248"/>
      <c r="WIC26" s="248"/>
      <c r="WID26" s="248"/>
      <c r="WIE26" s="248"/>
      <c r="WIF26" s="248"/>
      <c r="WIG26" s="248"/>
      <c r="WIH26" s="248"/>
      <c r="WII26" s="248"/>
      <c r="WIJ26" s="248"/>
      <c r="WIK26" s="248"/>
      <c r="WIL26" s="248"/>
      <c r="WIM26" s="248"/>
      <c r="WIN26" s="248"/>
      <c r="WIO26" s="248"/>
      <c r="WIP26" s="248"/>
      <c r="WIQ26" s="248"/>
      <c r="WIR26" s="248"/>
      <c r="WIS26" s="248"/>
      <c r="WIT26" s="248"/>
      <c r="WIU26" s="248"/>
      <c r="WIV26" s="248"/>
      <c r="WIW26" s="248"/>
      <c r="WIX26" s="248"/>
      <c r="WIY26" s="248"/>
      <c r="WIZ26" s="248"/>
      <c r="WJA26" s="248"/>
      <c r="WJB26" s="248"/>
      <c r="WJC26" s="248"/>
      <c r="WJD26" s="248"/>
      <c r="WJE26" s="248"/>
      <c r="WJF26" s="248"/>
      <c r="WJG26" s="248"/>
      <c r="WJH26" s="248"/>
      <c r="WJI26" s="248"/>
      <c r="WJJ26" s="248"/>
      <c r="WJK26" s="248"/>
      <c r="WJL26" s="248"/>
      <c r="WJM26" s="248"/>
      <c r="WJN26" s="248"/>
      <c r="WJO26" s="248"/>
      <c r="WJP26" s="248"/>
      <c r="WJQ26" s="248"/>
      <c r="WJR26" s="248"/>
      <c r="WJS26" s="248"/>
      <c r="WJT26" s="248"/>
      <c r="WJU26" s="248"/>
      <c r="WJV26" s="248"/>
      <c r="WJW26" s="248"/>
      <c r="WJX26" s="248"/>
      <c r="WJY26" s="248"/>
      <c r="WJZ26" s="248"/>
      <c r="WKA26" s="248"/>
      <c r="WKB26" s="248"/>
      <c r="WKC26" s="248"/>
      <c r="WKD26" s="248"/>
      <c r="WKE26" s="248"/>
      <c r="WKF26" s="248"/>
      <c r="WKG26" s="248"/>
      <c r="WKH26" s="248"/>
      <c r="WKI26" s="248"/>
      <c r="WKJ26" s="248"/>
      <c r="WKK26" s="248"/>
      <c r="WKL26" s="248"/>
      <c r="WKM26" s="248"/>
      <c r="WKN26" s="248"/>
      <c r="WKO26" s="248"/>
      <c r="WKP26" s="248"/>
      <c r="WKQ26" s="248"/>
      <c r="WKR26" s="248"/>
      <c r="WKS26" s="248"/>
      <c r="WKT26" s="248"/>
      <c r="WKU26" s="248"/>
      <c r="WKV26" s="248"/>
      <c r="WKW26" s="248"/>
      <c r="WKX26" s="248"/>
      <c r="WKY26" s="248"/>
      <c r="WKZ26" s="248"/>
      <c r="WLA26" s="248"/>
      <c r="WLB26" s="248"/>
      <c r="WLC26" s="248"/>
      <c r="WLD26" s="248"/>
      <c r="WLE26" s="248"/>
      <c r="WLF26" s="248"/>
      <c r="WLG26" s="248"/>
      <c r="WLH26" s="248"/>
      <c r="WLI26" s="248"/>
      <c r="WLJ26" s="248"/>
      <c r="WLK26" s="248"/>
      <c r="WLL26" s="248"/>
      <c r="WLM26" s="248"/>
      <c r="WLN26" s="248"/>
      <c r="WLO26" s="248"/>
      <c r="WLP26" s="248"/>
      <c r="WLQ26" s="248"/>
      <c r="WLR26" s="248"/>
      <c r="WLS26" s="248"/>
      <c r="WLT26" s="248"/>
      <c r="WLU26" s="248"/>
      <c r="WLV26" s="248"/>
      <c r="WLW26" s="248"/>
      <c r="WLX26" s="248"/>
      <c r="WLY26" s="248"/>
      <c r="WLZ26" s="248"/>
      <c r="WMA26" s="248"/>
      <c r="WMB26" s="248"/>
      <c r="WMC26" s="248"/>
      <c r="WMD26" s="248"/>
      <c r="WME26" s="248"/>
      <c r="WMF26" s="248"/>
      <c r="WMG26" s="248"/>
      <c r="WMH26" s="248"/>
      <c r="WMI26" s="248"/>
      <c r="WMJ26" s="248"/>
      <c r="WMK26" s="248"/>
      <c r="WML26" s="248"/>
      <c r="WMM26" s="248"/>
      <c r="WMN26" s="248"/>
      <c r="WMO26" s="248"/>
      <c r="WMP26" s="248"/>
      <c r="WMQ26" s="248"/>
      <c r="WMR26" s="248"/>
      <c r="WMS26" s="248"/>
      <c r="WMT26" s="248"/>
      <c r="WMU26" s="248"/>
      <c r="WMV26" s="248"/>
      <c r="WMW26" s="248"/>
      <c r="WMX26" s="248"/>
      <c r="WMY26" s="248"/>
      <c r="WMZ26" s="248"/>
      <c r="WNA26" s="248"/>
      <c r="WNB26" s="248"/>
      <c r="WNC26" s="248"/>
      <c r="WND26" s="248"/>
      <c r="WNE26" s="248"/>
      <c r="WNF26" s="248"/>
      <c r="WNG26" s="248"/>
      <c r="WNH26" s="248"/>
      <c r="WNI26" s="248"/>
      <c r="WNJ26" s="248"/>
      <c r="WNK26" s="248"/>
      <c r="WNL26" s="248"/>
      <c r="WNM26" s="248"/>
      <c r="WNN26" s="248"/>
      <c r="WNO26" s="248"/>
      <c r="WNP26" s="248"/>
      <c r="WNQ26" s="248"/>
      <c r="WNR26" s="248"/>
      <c r="WNS26" s="248"/>
      <c r="WNT26" s="248"/>
      <c r="WNU26" s="248"/>
      <c r="WNV26" s="248"/>
      <c r="WNW26" s="248"/>
      <c r="WNX26" s="248"/>
      <c r="WNY26" s="248"/>
      <c r="WNZ26" s="248"/>
      <c r="WOA26" s="248"/>
      <c r="WOB26" s="248"/>
      <c r="WOC26" s="248"/>
      <c r="WOD26" s="248"/>
      <c r="WOE26" s="248"/>
      <c r="WOF26" s="248"/>
      <c r="WOG26" s="248"/>
      <c r="WOH26" s="248"/>
      <c r="WOI26" s="248"/>
      <c r="WOJ26" s="248"/>
      <c r="WOK26" s="248"/>
      <c r="WOL26" s="248"/>
      <c r="WOM26" s="248"/>
      <c r="WON26" s="248"/>
      <c r="WOO26" s="248"/>
      <c r="WOP26" s="248"/>
      <c r="WOQ26" s="248"/>
      <c r="WOR26" s="248"/>
      <c r="WOS26" s="248"/>
      <c r="WOT26" s="248"/>
      <c r="WOU26" s="248"/>
      <c r="WOV26" s="248"/>
      <c r="WOW26" s="248"/>
      <c r="WOX26" s="248"/>
      <c r="WOY26" s="248"/>
      <c r="WOZ26" s="248"/>
      <c r="WPA26" s="248"/>
      <c r="WPB26" s="248"/>
      <c r="WPC26" s="248"/>
      <c r="WPD26" s="248"/>
      <c r="WPE26" s="248"/>
      <c r="WPF26" s="248"/>
      <c r="WPG26" s="248"/>
      <c r="WPH26" s="248"/>
      <c r="WPI26" s="248"/>
      <c r="WPJ26" s="248"/>
      <c r="WPK26" s="248"/>
      <c r="WPL26" s="248"/>
      <c r="WPM26" s="248"/>
      <c r="WPN26" s="248"/>
      <c r="WPO26" s="248"/>
      <c r="WPP26" s="248"/>
      <c r="WPQ26" s="248"/>
      <c r="WPR26" s="248"/>
      <c r="WPS26" s="248"/>
      <c r="WPT26" s="248"/>
      <c r="WPU26" s="248"/>
      <c r="WPV26" s="248"/>
      <c r="WPW26" s="248"/>
      <c r="WPX26" s="248"/>
      <c r="WPY26" s="248"/>
      <c r="WPZ26" s="248"/>
      <c r="WQA26" s="248"/>
      <c r="WQB26" s="248"/>
      <c r="WQC26" s="248"/>
      <c r="WQD26" s="248"/>
      <c r="WQE26" s="248"/>
      <c r="WQF26" s="248"/>
      <c r="WQG26" s="248"/>
      <c r="WQH26" s="248"/>
      <c r="WQI26" s="248"/>
      <c r="WQJ26" s="248"/>
      <c r="WQK26" s="248"/>
      <c r="WQL26" s="248"/>
      <c r="WQM26" s="248"/>
      <c r="WQN26" s="248"/>
      <c r="WQO26" s="248"/>
      <c r="WQP26" s="248"/>
      <c r="WQQ26" s="248"/>
      <c r="WQR26" s="248"/>
      <c r="WQS26" s="248"/>
      <c r="WQT26" s="248"/>
      <c r="WQU26" s="248"/>
      <c r="WQV26" s="248"/>
      <c r="WQW26" s="248"/>
      <c r="WQX26" s="248"/>
      <c r="WQY26" s="248"/>
      <c r="WQZ26" s="248"/>
      <c r="WRA26" s="248"/>
      <c r="WRB26" s="248"/>
      <c r="WRC26" s="248"/>
      <c r="WRD26" s="248"/>
      <c r="WRE26" s="248"/>
      <c r="WRF26" s="248"/>
      <c r="WRG26" s="248"/>
      <c r="WRH26" s="248"/>
      <c r="WRI26" s="248"/>
      <c r="WRJ26" s="248"/>
      <c r="WRK26" s="248"/>
      <c r="WRL26" s="248"/>
      <c r="WRM26" s="248"/>
      <c r="WRN26" s="248"/>
      <c r="WRO26" s="248"/>
      <c r="WRP26" s="248"/>
      <c r="WRQ26" s="248"/>
      <c r="WRR26" s="248"/>
      <c r="WRS26" s="248"/>
      <c r="WRT26" s="248"/>
      <c r="WRU26" s="248"/>
      <c r="WRV26" s="248"/>
      <c r="WRW26" s="248"/>
      <c r="WRX26" s="248"/>
      <c r="WRY26" s="248"/>
      <c r="WRZ26" s="248"/>
      <c r="WSA26" s="248"/>
      <c r="WSB26" s="248"/>
      <c r="WSC26" s="248"/>
      <c r="WSD26" s="248"/>
      <c r="WSE26" s="248"/>
      <c r="WSF26" s="248"/>
      <c r="WSG26" s="248"/>
      <c r="WSH26" s="248"/>
      <c r="WSI26" s="248"/>
      <c r="WSJ26" s="248"/>
      <c r="WSK26" s="248"/>
      <c r="WSL26" s="248"/>
      <c r="WSM26" s="248"/>
      <c r="WSN26" s="248"/>
      <c r="WSO26" s="248"/>
      <c r="WSP26" s="248"/>
      <c r="WSQ26" s="248"/>
      <c r="WSR26" s="248"/>
      <c r="WSS26" s="248"/>
      <c r="WST26" s="248"/>
      <c r="WSU26" s="248"/>
      <c r="WSV26" s="248"/>
      <c r="WSW26" s="248"/>
      <c r="WSX26" s="248"/>
      <c r="WSY26" s="248"/>
      <c r="WSZ26" s="248"/>
      <c r="WTA26" s="248"/>
      <c r="WTB26" s="248"/>
      <c r="WTC26" s="248"/>
      <c r="WTD26" s="248"/>
      <c r="WTE26" s="248"/>
      <c r="WTF26" s="248"/>
      <c r="WTG26" s="248"/>
      <c r="WTH26" s="248"/>
      <c r="WTI26" s="248"/>
      <c r="WTJ26" s="248"/>
      <c r="WTK26" s="248"/>
      <c r="WTL26" s="248"/>
      <c r="WTM26" s="248"/>
      <c r="WTN26" s="248"/>
      <c r="WTO26" s="248"/>
      <c r="WTP26" s="248"/>
      <c r="WTQ26" s="248"/>
      <c r="WTR26" s="248"/>
      <c r="WTS26" s="248"/>
      <c r="WTT26" s="248"/>
      <c r="WTU26" s="248"/>
      <c r="WTV26" s="248"/>
      <c r="WTW26" s="248"/>
      <c r="WTX26" s="248"/>
      <c r="WTY26" s="248"/>
      <c r="WTZ26" s="248"/>
      <c r="WUA26" s="248"/>
      <c r="WUB26" s="248"/>
      <c r="WUC26" s="248"/>
      <c r="WUD26" s="248"/>
      <c r="WUE26" s="248"/>
      <c r="WUF26" s="248"/>
      <c r="WUG26" s="248"/>
      <c r="WUH26" s="248"/>
      <c r="WUI26" s="248"/>
      <c r="WUJ26" s="248"/>
      <c r="WUK26" s="248"/>
      <c r="WUL26" s="248"/>
      <c r="WUM26" s="248"/>
      <c r="WUN26" s="248"/>
      <c r="WUO26" s="248"/>
      <c r="WUP26" s="248"/>
      <c r="WUQ26" s="248"/>
      <c r="WUR26" s="248"/>
      <c r="WUS26" s="248"/>
      <c r="WUT26" s="248"/>
      <c r="WUU26" s="248"/>
      <c r="WUV26" s="248"/>
      <c r="WUW26" s="248"/>
      <c r="WUX26" s="248"/>
      <c r="WUY26" s="248"/>
      <c r="WUZ26" s="248"/>
      <c r="WVA26" s="248"/>
      <c r="WVB26" s="248"/>
      <c r="WVC26" s="248"/>
      <c r="WVD26" s="248"/>
      <c r="WVE26" s="248"/>
      <c r="WVF26" s="248"/>
      <c r="WVG26" s="248"/>
      <c r="WVH26" s="248"/>
      <c r="WVI26" s="248"/>
      <c r="WVJ26" s="248"/>
      <c r="WVK26" s="248"/>
      <c r="WVL26" s="248"/>
      <c r="WVM26" s="248"/>
      <c r="WVN26" s="248"/>
      <c r="WVO26" s="248"/>
      <c r="WVP26" s="248"/>
      <c r="WVQ26" s="248"/>
      <c r="WVR26" s="248"/>
      <c r="WVS26" s="248"/>
      <c r="WVT26" s="248"/>
      <c r="WVU26" s="248"/>
      <c r="WVV26" s="248"/>
      <c r="WVW26" s="248"/>
      <c r="WVX26" s="248"/>
      <c r="WVY26" s="248"/>
      <c r="WVZ26" s="248"/>
      <c r="WWA26" s="248"/>
      <c r="WWB26" s="248"/>
      <c r="WWC26" s="248"/>
      <c r="WWD26" s="248"/>
      <c r="WWE26" s="248"/>
      <c r="WWF26" s="248"/>
      <c r="WWG26" s="248"/>
      <c r="WWH26" s="248"/>
      <c r="WWI26" s="248"/>
    </row>
    <row r="27" spans="1:16155" ht="45" customHeight="1">
      <c r="C27" s="245"/>
      <c r="D27" s="1199" t="s">
        <v>780</v>
      </c>
      <c r="E27" s="1200"/>
      <c r="F27" s="1200"/>
      <c r="G27" s="1200"/>
      <c r="H27" s="1200"/>
      <c r="I27" s="1200"/>
      <c r="J27" s="1201"/>
      <c r="K27" s="245"/>
      <c r="L27" s="1200" t="s">
        <v>648</v>
      </c>
      <c r="M27" s="1200"/>
      <c r="N27" s="1200"/>
      <c r="O27" s="260" t="s">
        <v>651</v>
      </c>
      <c r="P27" s="1202" t="s">
        <v>604</v>
      </c>
      <c r="Q27" s="1202"/>
      <c r="R27" s="261" t="str">
        <f>IF(①2基本情報入力シート!R42="","",①2基本情報入力シート!R42)</f>
        <v/>
      </c>
      <c r="S27" s="262" t="s">
        <v>48</v>
      </c>
      <c r="T27" s="261" t="str">
        <f>IF(①2基本情報入力シート!T42="","",①2基本情報入力シート!T42)</f>
        <v/>
      </c>
      <c r="U27" s="260" t="s">
        <v>652</v>
      </c>
      <c r="V27" s="261" t="str">
        <f>IF(①2基本情報入力シート!V42="","",①2基本情報入力シート!V42)</f>
        <v/>
      </c>
      <c r="W27" s="263" t="s">
        <v>245</v>
      </c>
      <c r="X27" s="259"/>
      <c r="AC27" s="245"/>
      <c r="AD27" s="1199" t="s">
        <v>650</v>
      </c>
      <c r="AE27" s="1200"/>
      <c r="AF27" s="1200"/>
      <c r="AG27" s="1200"/>
      <c r="AH27" s="1200"/>
      <c r="AI27" s="1200"/>
      <c r="AJ27" s="1201"/>
      <c r="AK27" s="245"/>
      <c r="AL27" s="1200" t="s">
        <v>648</v>
      </c>
      <c r="AM27" s="1200"/>
      <c r="AN27" s="1200"/>
      <c r="AO27" s="260" t="s">
        <v>651</v>
      </c>
      <c r="AP27" s="1202" t="s">
        <v>604</v>
      </c>
      <c r="AQ27" s="1202"/>
      <c r="AR27" s="261"/>
      <c r="AS27" s="262" t="s">
        <v>48</v>
      </c>
      <c r="AT27" s="247"/>
      <c r="AU27" s="260" t="s">
        <v>652</v>
      </c>
      <c r="AV27" s="247"/>
      <c r="AW27" s="263" t="s">
        <v>245</v>
      </c>
      <c r="AX27" s="259"/>
    </row>
    <row r="28" spans="1:16155" ht="4.5" customHeight="1">
      <c r="C28" s="245"/>
      <c r="D28" s="1200" t="s">
        <v>653</v>
      </c>
      <c r="E28" s="1200"/>
      <c r="F28" s="1200"/>
      <c r="G28" s="1200"/>
      <c r="H28" s="1200"/>
      <c r="I28" s="1200"/>
      <c r="J28" s="1201"/>
      <c r="K28" s="264"/>
      <c r="L28" s="258"/>
      <c r="M28" s="1217"/>
      <c r="N28" s="1217"/>
      <c r="O28" s="1217"/>
      <c r="P28" s="1217"/>
      <c r="Q28" s="1217"/>
      <c r="R28" s="1217"/>
      <c r="S28" s="265"/>
      <c r="T28" s="265"/>
      <c r="U28" s="265"/>
      <c r="V28" s="265"/>
      <c r="W28" s="265"/>
      <c r="X28" s="246"/>
      <c r="AC28" s="245"/>
      <c r="AD28" s="1200" t="s">
        <v>653</v>
      </c>
      <c r="AE28" s="1200"/>
      <c r="AF28" s="1200"/>
      <c r="AG28" s="1200"/>
      <c r="AH28" s="1200"/>
      <c r="AI28" s="1200"/>
      <c r="AJ28" s="1201"/>
      <c r="AK28" s="264"/>
      <c r="AL28" s="258"/>
      <c r="AM28" s="1217"/>
      <c r="AN28" s="1217"/>
      <c r="AO28" s="1217"/>
      <c r="AP28" s="1217"/>
      <c r="AQ28" s="1217"/>
      <c r="AR28" s="1217"/>
      <c r="AS28" s="265"/>
      <c r="AT28" s="265"/>
      <c r="AU28" s="265"/>
      <c r="AV28" s="265"/>
      <c r="AW28" s="265"/>
      <c r="AX28" s="246"/>
    </row>
    <row r="29" spans="1:16155" ht="13.5" customHeight="1">
      <c r="C29" s="266"/>
      <c r="D29" s="1213"/>
      <c r="E29" s="1213"/>
      <c r="F29" s="1213"/>
      <c r="G29" s="1213"/>
      <c r="H29" s="1213"/>
      <c r="I29" s="1213"/>
      <c r="J29" s="1214"/>
      <c r="K29" s="230"/>
      <c r="L29" s="230"/>
      <c r="M29" s="230"/>
      <c r="N29" s="230"/>
      <c r="O29" s="230"/>
      <c r="P29" s="230"/>
      <c r="Q29" s="230"/>
      <c r="R29" s="230"/>
      <c r="S29" s="230"/>
      <c r="T29" s="230"/>
      <c r="U29" s="230"/>
      <c r="V29" s="230"/>
      <c r="W29" s="230"/>
      <c r="X29" s="267"/>
      <c r="AC29" s="266"/>
      <c r="AD29" s="1213"/>
      <c r="AE29" s="1213"/>
      <c r="AF29" s="1213"/>
      <c r="AG29" s="1213"/>
      <c r="AH29" s="1213"/>
      <c r="AI29" s="1213"/>
      <c r="AJ29" s="1214"/>
      <c r="AK29" s="230"/>
      <c r="AL29" s="230"/>
      <c r="AM29" s="230"/>
      <c r="AN29" s="230"/>
      <c r="AO29" s="230"/>
      <c r="AP29" s="230"/>
      <c r="AQ29" s="230"/>
      <c r="AR29" s="230"/>
      <c r="AS29" s="230"/>
      <c r="AT29" s="230"/>
      <c r="AU29" s="230"/>
      <c r="AV29" s="230"/>
      <c r="AW29" s="230"/>
      <c r="AX29" s="267"/>
    </row>
    <row r="30" spans="1:16155" ht="13.5" customHeight="1">
      <c r="C30" s="266"/>
      <c r="D30" s="1213"/>
      <c r="E30" s="1213"/>
      <c r="F30" s="1213"/>
      <c r="G30" s="1213"/>
      <c r="H30" s="1213"/>
      <c r="I30" s="1213"/>
      <c r="J30" s="1214"/>
      <c r="K30" s="230"/>
      <c r="L30" s="230" t="s">
        <v>817</v>
      </c>
      <c r="M30" s="230"/>
      <c r="N30" s="230"/>
      <c r="O30" s="230"/>
      <c r="P30" s="230"/>
      <c r="Q30" s="230"/>
      <c r="R30" s="230"/>
      <c r="S30" s="230"/>
      <c r="T30" s="230"/>
      <c r="U30" s="230"/>
      <c r="V30" s="230"/>
      <c r="W30" s="230"/>
      <c r="X30" s="267"/>
      <c r="AC30" s="266"/>
      <c r="AD30" s="1213"/>
      <c r="AE30" s="1213"/>
      <c r="AF30" s="1213"/>
      <c r="AG30" s="1213"/>
      <c r="AH30" s="1213"/>
      <c r="AI30" s="1213"/>
      <c r="AJ30" s="1214"/>
      <c r="AK30" s="230"/>
      <c r="AL30" s="230" t="s">
        <v>654</v>
      </c>
      <c r="AM30" s="230"/>
      <c r="AN30" s="230"/>
      <c r="AO30" s="230"/>
      <c r="AP30" s="230"/>
      <c r="AQ30" s="230"/>
      <c r="AR30" s="230"/>
      <c r="AS30" s="230"/>
      <c r="AT30" s="230"/>
      <c r="AU30" s="230"/>
      <c r="AV30" s="230"/>
      <c r="AW30" s="230"/>
      <c r="AX30" s="267"/>
    </row>
    <row r="31" spans="1:16155" ht="13.5" customHeight="1">
      <c r="C31" s="266"/>
      <c r="D31" s="1213"/>
      <c r="E31" s="1213"/>
      <c r="F31" s="1213"/>
      <c r="G31" s="1213"/>
      <c r="H31" s="1213"/>
      <c r="I31" s="1213"/>
      <c r="J31" s="1214"/>
      <c r="K31" s="230"/>
      <c r="L31" s="230" t="s">
        <v>655</v>
      </c>
      <c r="M31" s="230"/>
      <c r="N31" s="230"/>
      <c r="O31" s="230"/>
      <c r="P31" s="230"/>
      <c r="Q31" s="230"/>
      <c r="R31" s="230"/>
      <c r="S31" s="230"/>
      <c r="T31" s="230"/>
      <c r="U31" s="230"/>
      <c r="V31" s="230"/>
      <c r="W31" s="230"/>
      <c r="X31" s="267"/>
      <c r="AC31" s="266"/>
      <c r="AD31" s="1213"/>
      <c r="AE31" s="1213"/>
      <c r="AF31" s="1213"/>
      <c r="AG31" s="1213"/>
      <c r="AH31" s="1213"/>
      <c r="AI31" s="1213"/>
      <c r="AJ31" s="1214"/>
      <c r="AK31" s="230"/>
      <c r="AL31" s="230" t="s">
        <v>655</v>
      </c>
      <c r="AM31" s="230"/>
      <c r="AN31" s="230"/>
      <c r="AO31" s="230"/>
      <c r="AP31" s="230"/>
      <c r="AQ31" s="230"/>
      <c r="AR31" s="230"/>
      <c r="AS31" s="230"/>
      <c r="AT31" s="230"/>
      <c r="AU31" s="230"/>
      <c r="AV31" s="230"/>
      <c r="AW31" s="230"/>
      <c r="AX31" s="267"/>
    </row>
    <row r="32" spans="1:16155" ht="13.5" customHeight="1">
      <c r="C32" s="266"/>
      <c r="D32" s="1213"/>
      <c r="E32" s="1213"/>
      <c r="F32" s="1213"/>
      <c r="G32" s="1213"/>
      <c r="H32" s="1213"/>
      <c r="I32" s="1213"/>
      <c r="J32" s="1214"/>
      <c r="K32" s="230"/>
      <c r="L32" s="1218" t="s">
        <v>656</v>
      </c>
      <c r="M32" s="1218"/>
      <c r="N32" s="1218"/>
      <c r="O32" s="1218"/>
      <c r="P32" s="1218"/>
      <c r="Q32" s="1218"/>
      <c r="R32" s="1218"/>
      <c r="S32" s="1218"/>
      <c r="T32" s="1218"/>
      <c r="U32" s="1218"/>
      <c r="V32" s="1218"/>
      <c r="W32" s="1218"/>
      <c r="X32" s="1219"/>
      <c r="AC32" s="266"/>
      <c r="AD32" s="1213"/>
      <c r="AE32" s="1213"/>
      <c r="AF32" s="1213"/>
      <c r="AG32" s="1213"/>
      <c r="AH32" s="1213"/>
      <c r="AI32" s="1213"/>
      <c r="AJ32" s="1214"/>
      <c r="AK32" s="230"/>
      <c r="AL32" s="1181" t="s">
        <v>656</v>
      </c>
      <c r="AM32" s="1181"/>
      <c r="AN32" s="1181"/>
      <c r="AO32" s="1181"/>
      <c r="AP32" s="1181"/>
      <c r="AQ32" s="1181"/>
      <c r="AR32" s="1181"/>
      <c r="AS32" s="1181"/>
      <c r="AT32" s="1181"/>
      <c r="AU32" s="1181"/>
      <c r="AV32" s="1181"/>
      <c r="AW32" s="1181"/>
      <c r="AX32" s="1182"/>
    </row>
    <row r="33" spans="3:50" ht="13.5" customHeight="1">
      <c r="C33" s="266"/>
      <c r="D33" s="1213"/>
      <c r="E33" s="1213"/>
      <c r="F33" s="1213"/>
      <c r="G33" s="1213"/>
      <c r="H33" s="1213"/>
      <c r="I33" s="1213"/>
      <c r="J33" s="1214"/>
      <c r="K33" s="230"/>
      <c r="L33" s="1218" t="s">
        <v>656</v>
      </c>
      <c r="M33" s="1218"/>
      <c r="N33" s="1218"/>
      <c r="O33" s="1218"/>
      <c r="P33" s="1218"/>
      <c r="Q33" s="1218"/>
      <c r="R33" s="1218"/>
      <c r="S33" s="1218"/>
      <c r="T33" s="1218"/>
      <c r="U33" s="1218"/>
      <c r="V33" s="1218"/>
      <c r="W33" s="1218"/>
      <c r="X33" s="1219"/>
      <c r="AC33" s="266"/>
      <c r="AD33" s="1213"/>
      <c r="AE33" s="1213"/>
      <c r="AF33" s="1213"/>
      <c r="AG33" s="1213"/>
      <c r="AH33" s="1213"/>
      <c r="AI33" s="1213"/>
      <c r="AJ33" s="1214"/>
      <c r="AK33" s="230"/>
      <c r="AL33" s="1181" t="s">
        <v>656</v>
      </c>
      <c r="AM33" s="1181"/>
      <c r="AN33" s="1181"/>
      <c r="AO33" s="1181"/>
      <c r="AP33" s="1181"/>
      <c r="AQ33" s="1181"/>
      <c r="AR33" s="1181"/>
      <c r="AS33" s="1181"/>
      <c r="AT33" s="1181"/>
      <c r="AU33" s="1181"/>
      <c r="AV33" s="1181"/>
      <c r="AW33" s="1181"/>
      <c r="AX33" s="1182"/>
    </row>
    <row r="34" spans="3:50" ht="13.5" customHeight="1">
      <c r="C34" s="266"/>
      <c r="D34" s="1213"/>
      <c r="E34" s="1213"/>
      <c r="F34" s="1213"/>
      <c r="G34" s="1213"/>
      <c r="H34" s="1213"/>
      <c r="I34" s="1213"/>
      <c r="J34" s="1214"/>
      <c r="K34" s="230"/>
      <c r="L34" s="1218" t="s">
        <v>656</v>
      </c>
      <c r="M34" s="1218"/>
      <c r="N34" s="1218"/>
      <c r="O34" s="1218"/>
      <c r="P34" s="1218"/>
      <c r="Q34" s="1218"/>
      <c r="R34" s="1218"/>
      <c r="S34" s="1218"/>
      <c r="T34" s="1218"/>
      <c r="U34" s="1218"/>
      <c r="V34" s="1218"/>
      <c r="W34" s="1218"/>
      <c r="X34" s="1219"/>
      <c r="AC34" s="266"/>
      <c r="AD34" s="1213"/>
      <c r="AE34" s="1213"/>
      <c r="AF34" s="1213"/>
      <c r="AG34" s="1213"/>
      <c r="AH34" s="1213"/>
      <c r="AI34" s="1213"/>
      <c r="AJ34" s="1214"/>
      <c r="AK34" s="230"/>
      <c r="AL34" s="1181" t="s">
        <v>656</v>
      </c>
      <c r="AM34" s="1181"/>
      <c r="AN34" s="1181"/>
      <c r="AO34" s="1181"/>
      <c r="AP34" s="1181"/>
      <c r="AQ34" s="1181"/>
      <c r="AR34" s="1181"/>
      <c r="AS34" s="1181"/>
      <c r="AT34" s="1181"/>
      <c r="AU34" s="1181"/>
      <c r="AV34" s="1181"/>
      <c r="AW34" s="1181"/>
      <c r="AX34" s="1182"/>
    </row>
    <row r="35" spans="3:50" ht="13.5" customHeight="1">
      <c r="C35" s="266"/>
      <c r="D35" s="1213"/>
      <c r="E35" s="1213"/>
      <c r="F35" s="1213"/>
      <c r="G35" s="1213"/>
      <c r="H35" s="1213"/>
      <c r="I35" s="1213"/>
      <c r="J35" s="1214"/>
      <c r="K35" s="230"/>
      <c r="L35" s="1218" t="s">
        <v>656</v>
      </c>
      <c r="M35" s="1218"/>
      <c r="N35" s="1218"/>
      <c r="O35" s="1218"/>
      <c r="P35" s="1218"/>
      <c r="Q35" s="1218"/>
      <c r="R35" s="1218"/>
      <c r="S35" s="1218"/>
      <c r="T35" s="1218"/>
      <c r="U35" s="1218"/>
      <c r="V35" s="1218"/>
      <c r="W35" s="1218"/>
      <c r="X35" s="1219"/>
      <c r="AC35" s="266"/>
      <c r="AD35" s="1213"/>
      <c r="AE35" s="1213"/>
      <c r="AF35" s="1213"/>
      <c r="AG35" s="1213"/>
      <c r="AH35" s="1213"/>
      <c r="AI35" s="1213"/>
      <c r="AJ35" s="1214"/>
      <c r="AK35" s="230"/>
      <c r="AL35" s="1181" t="s">
        <v>656</v>
      </c>
      <c r="AM35" s="1181"/>
      <c r="AN35" s="1181"/>
      <c r="AO35" s="1181"/>
      <c r="AP35" s="1181"/>
      <c r="AQ35" s="1181"/>
      <c r="AR35" s="1181"/>
      <c r="AS35" s="1181"/>
      <c r="AT35" s="1181"/>
      <c r="AU35" s="1181"/>
      <c r="AV35" s="1181"/>
      <c r="AW35" s="1181"/>
      <c r="AX35" s="1182"/>
    </row>
    <row r="36" spans="3:50" ht="13.5" customHeight="1">
      <c r="C36" s="266"/>
      <c r="D36" s="1213"/>
      <c r="E36" s="1213"/>
      <c r="F36" s="1213"/>
      <c r="G36" s="1213"/>
      <c r="H36" s="1213"/>
      <c r="I36" s="1213"/>
      <c r="J36" s="1214"/>
      <c r="K36" s="230"/>
      <c r="L36" s="1218" t="s">
        <v>656</v>
      </c>
      <c r="M36" s="1218"/>
      <c r="N36" s="1218"/>
      <c r="O36" s="1218"/>
      <c r="P36" s="1218"/>
      <c r="Q36" s="1218"/>
      <c r="R36" s="1218"/>
      <c r="S36" s="1218"/>
      <c r="T36" s="1218"/>
      <c r="U36" s="1218"/>
      <c r="V36" s="1218"/>
      <c r="W36" s="1218"/>
      <c r="X36" s="1219"/>
      <c r="AC36" s="266"/>
      <c r="AD36" s="1213"/>
      <c r="AE36" s="1213"/>
      <c r="AF36" s="1213"/>
      <c r="AG36" s="1213"/>
      <c r="AH36" s="1213"/>
      <c r="AI36" s="1213"/>
      <c r="AJ36" s="1214"/>
      <c r="AK36" s="230"/>
      <c r="AL36" s="1181" t="s">
        <v>656</v>
      </c>
      <c r="AM36" s="1181"/>
      <c r="AN36" s="1181"/>
      <c r="AO36" s="1181"/>
      <c r="AP36" s="1181"/>
      <c r="AQ36" s="1181"/>
      <c r="AR36" s="1181"/>
      <c r="AS36" s="1181"/>
      <c r="AT36" s="1181"/>
      <c r="AU36" s="1181"/>
      <c r="AV36" s="1181"/>
      <c r="AW36" s="1181"/>
      <c r="AX36" s="1182"/>
    </row>
    <row r="37" spans="3:50" ht="13.5" customHeight="1">
      <c r="C37" s="266"/>
      <c r="D37" s="1213"/>
      <c r="E37" s="1213"/>
      <c r="F37" s="1213"/>
      <c r="G37" s="1213"/>
      <c r="H37" s="1213"/>
      <c r="I37" s="1213"/>
      <c r="J37" s="1214"/>
      <c r="K37" s="230"/>
      <c r="L37" s="1218" t="s">
        <v>656</v>
      </c>
      <c r="M37" s="1218"/>
      <c r="N37" s="1218"/>
      <c r="O37" s="1218"/>
      <c r="P37" s="1218"/>
      <c r="Q37" s="1218"/>
      <c r="R37" s="1218"/>
      <c r="S37" s="1218"/>
      <c r="T37" s="1218"/>
      <c r="U37" s="1218"/>
      <c r="V37" s="1218"/>
      <c r="W37" s="1218"/>
      <c r="X37" s="1219"/>
      <c r="AC37" s="266"/>
      <c r="AD37" s="1213"/>
      <c r="AE37" s="1213"/>
      <c r="AF37" s="1213"/>
      <c r="AG37" s="1213"/>
      <c r="AH37" s="1213"/>
      <c r="AI37" s="1213"/>
      <c r="AJ37" s="1214"/>
      <c r="AK37" s="230"/>
      <c r="AL37" s="1181" t="s">
        <v>656</v>
      </c>
      <c r="AM37" s="1181"/>
      <c r="AN37" s="1181"/>
      <c r="AO37" s="1181"/>
      <c r="AP37" s="1181"/>
      <c r="AQ37" s="1181"/>
      <c r="AR37" s="1181"/>
      <c r="AS37" s="1181"/>
      <c r="AT37" s="1181"/>
      <c r="AU37" s="1181"/>
      <c r="AV37" s="1181"/>
      <c r="AW37" s="1181"/>
      <c r="AX37" s="1182"/>
    </row>
    <row r="38" spans="3:50" ht="13.5" customHeight="1">
      <c r="C38" s="266"/>
      <c r="D38" s="1213"/>
      <c r="E38" s="1213"/>
      <c r="F38" s="1213"/>
      <c r="G38" s="1213"/>
      <c r="H38" s="1213"/>
      <c r="I38" s="1213"/>
      <c r="J38" s="1214"/>
      <c r="K38" s="230"/>
      <c r="L38" s="1218" t="s">
        <v>656</v>
      </c>
      <c r="M38" s="1218"/>
      <c r="N38" s="1218"/>
      <c r="O38" s="1218"/>
      <c r="P38" s="1218"/>
      <c r="Q38" s="1218"/>
      <c r="R38" s="1218"/>
      <c r="S38" s="1218"/>
      <c r="T38" s="1218"/>
      <c r="U38" s="1218"/>
      <c r="V38" s="1218"/>
      <c r="W38" s="1218"/>
      <c r="X38" s="1219"/>
      <c r="AC38" s="266"/>
      <c r="AD38" s="1213"/>
      <c r="AE38" s="1213"/>
      <c r="AF38" s="1213"/>
      <c r="AG38" s="1213"/>
      <c r="AH38" s="1213"/>
      <c r="AI38" s="1213"/>
      <c r="AJ38" s="1214"/>
      <c r="AK38" s="230"/>
      <c r="AL38" s="1181" t="s">
        <v>656</v>
      </c>
      <c r="AM38" s="1181"/>
      <c r="AN38" s="1181"/>
      <c r="AO38" s="1181"/>
      <c r="AP38" s="1181"/>
      <c r="AQ38" s="1181"/>
      <c r="AR38" s="1181"/>
      <c r="AS38" s="1181"/>
      <c r="AT38" s="1181"/>
      <c r="AU38" s="1181"/>
      <c r="AV38" s="1181"/>
      <c r="AW38" s="1181"/>
      <c r="AX38" s="1182"/>
    </row>
    <row r="39" spans="3:50" ht="13.5" customHeight="1">
      <c r="C39" s="266"/>
      <c r="D39" s="1213"/>
      <c r="E39" s="1213"/>
      <c r="F39" s="1213"/>
      <c r="G39" s="1213"/>
      <c r="H39" s="1213"/>
      <c r="I39" s="1213"/>
      <c r="J39" s="1214"/>
      <c r="K39" s="230"/>
      <c r="L39" s="1218" t="s">
        <v>656</v>
      </c>
      <c r="M39" s="1218"/>
      <c r="N39" s="1218"/>
      <c r="O39" s="1218"/>
      <c r="P39" s="1218"/>
      <c r="Q39" s="1218"/>
      <c r="R39" s="1218"/>
      <c r="S39" s="1218"/>
      <c r="T39" s="1218"/>
      <c r="U39" s="1218"/>
      <c r="V39" s="1218"/>
      <c r="W39" s="1218"/>
      <c r="X39" s="1219"/>
      <c r="AC39" s="266"/>
      <c r="AD39" s="1213"/>
      <c r="AE39" s="1213"/>
      <c r="AF39" s="1213"/>
      <c r="AG39" s="1213"/>
      <c r="AH39" s="1213"/>
      <c r="AI39" s="1213"/>
      <c r="AJ39" s="1214"/>
      <c r="AK39" s="230"/>
      <c r="AL39" s="1181" t="s">
        <v>656</v>
      </c>
      <c r="AM39" s="1181"/>
      <c r="AN39" s="1181"/>
      <c r="AO39" s="1181"/>
      <c r="AP39" s="1181"/>
      <c r="AQ39" s="1181"/>
      <c r="AR39" s="1181"/>
      <c r="AS39" s="1181"/>
      <c r="AT39" s="1181"/>
      <c r="AU39" s="1181"/>
      <c r="AV39" s="1181"/>
      <c r="AW39" s="1181"/>
      <c r="AX39" s="1182"/>
    </row>
    <row r="40" spans="3:50" ht="13.5" customHeight="1">
      <c r="C40" s="266"/>
      <c r="D40" s="1213"/>
      <c r="E40" s="1213"/>
      <c r="F40" s="1213"/>
      <c r="G40" s="1213"/>
      <c r="H40" s="1213"/>
      <c r="I40" s="1213"/>
      <c r="J40" s="1214"/>
      <c r="K40" s="230"/>
      <c r="L40" s="1218" t="s">
        <v>656</v>
      </c>
      <c r="M40" s="1218"/>
      <c r="N40" s="1218"/>
      <c r="O40" s="1218"/>
      <c r="P40" s="1218"/>
      <c r="Q40" s="1218"/>
      <c r="R40" s="1218"/>
      <c r="S40" s="1218"/>
      <c r="T40" s="1218"/>
      <c r="U40" s="1218"/>
      <c r="V40" s="1218"/>
      <c r="W40" s="1218"/>
      <c r="X40" s="1219"/>
      <c r="AC40" s="266"/>
      <c r="AD40" s="1213"/>
      <c r="AE40" s="1213"/>
      <c r="AF40" s="1213"/>
      <c r="AG40" s="1213"/>
      <c r="AH40" s="1213"/>
      <c r="AI40" s="1213"/>
      <c r="AJ40" s="1214"/>
      <c r="AK40" s="230"/>
      <c r="AL40" s="1181" t="s">
        <v>656</v>
      </c>
      <c r="AM40" s="1181"/>
      <c r="AN40" s="1181"/>
      <c r="AO40" s="1181"/>
      <c r="AP40" s="1181"/>
      <c r="AQ40" s="1181"/>
      <c r="AR40" s="1181"/>
      <c r="AS40" s="1181"/>
      <c r="AT40" s="1181"/>
      <c r="AU40" s="1181"/>
      <c r="AV40" s="1181"/>
      <c r="AW40" s="1181"/>
      <c r="AX40" s="1182"/>
    </row>
    <row r="41" spans="3:50" ht="14.4" customHeight="1">
      <c r="C41" s="266"/>
      <c r="D41" s="1213"/>
      <c r="E41" s="1213"/>
      <c r="F41" s="1213"/>
      <c r="G41" s="1213"/>
      <c r="H41" s="1213"/>
      <c r="I41" s="1213"/>
      <c r="J41" s="1214"/>
      <c r="K41" s="230"/>
      <c r="L41" s="1218" t="s">
        <v>656</v>
      </c>
      <c r="M41" s="1218"/>
      <c r="N41" s="1218"/>
      <c r="O41" s="1218"/>
      <c r="P41" s="1218"/>
      <c r="Q41" s="1218"/>
      <c r="R41" s="1218"/>
      <c r="S41" s="1218"/>
      <c r="T41" s="1218"/>
      <c r="U41" s="1218"/>
      <c r="V41" s="1218"/>
      <c r="W41" s="1218"/>
      <c r="X41" s="1219"/>
      <c r="AC41" s="266"/>
      <c r="AD41" s="1213"/>
      <c r="AE41" s="1213"/>
      <c r="AF41" s="1213"/>
      <c r="AG41" s="1213"/>
      <c r="AH41" s="1213"/>
      <c r="AI41" s="1213"/>
      <c r="AJ41" s="1214"/>
      <c r="AK41" s="230"/>
      <c r="AL41" s="1181" t="s">
        <v>656</v>
      </c>
      <c r="AM41" s="1181"/>
      <c r="AN41" s="1181"/>
      <c r="AO41" s="1181"/>
      <c r="AP41" s="1181"/>
      <c r="AQ41" s="1181"/>
      <c r="AR41" s="1181"/>
      <c r="AS41" s="1181"/>
      <c r="AT41" s="1181"/>
      <c r="AU41" s="1181"/>
      <c r="AV41" s="1181"/>
      <c r="AW41" s="1181"/>
      <c r="AX41" s="1182"/>
    </row>
    <row r="42" spans="3:50" ht="14.4" customHeight="1">
      <c r="C42" s="266"/>
      <c r="D42" s="1213"/>
      <c r="E42" s="1213"/>
      <c r="F42" s="1213"/>
      <c r="G42" s="1213"/>
      <c r="H42" s="1213"/>
      <c r="I42" s="1213"/>
      <c r="J42" s="1214"/>
      <c r="K42" s="230"/>
      <c r="L42" s="1218" t="s">
        <v>656</v>
      </c>
      <c r="M42" s="1218"/>
      <c r="N42" s="1218"/>
      <c r="O42" s="1218"/>
      <c r="P42" s="1218"/>
      <c r="Q42" s="1218"/>
      <c r="R42" s="1218"/>
      <c r="S42" s="1218"/>
      <c r="T42" s="1218"/>
      <c r="U42" s="1218"/>
      <c r="V42" s="1218"/>
      <c r="W42" s="1218"/>
      <c r="X42" s="1219"/>
      <c r="AC42" s="266"/>
      <c r="AD42" s="1213"/>
      <c r="AE42" s="1213"/>
      <c r="AF42" s="1213"/>
      <c r="AG42" s="1213"/>
      <c r="AH42" s="1213"/>
      <c r="AI42" s="1213"/>
      <c r="AJ42" s="1214"/>
      <c r="AK42" s="230"/>
      <c r="AL42" s="1181" t="s">
        <v>656</v>
      </c>
      <c r="AM42" s="1181"/>
      <c r="AN42" s="1181"/>
      <c r="AO42" s="1181"/>
      <c r="AP42" s="1181"/>
      <c r="AQ42" s="1181"/>
      <c r="AR42" s="1181"/>
      <c r="AS42" s="1181"/>
      <c r="AT42" s="1181"/>
      <c r="AU42" s="1181"/>
      <c r="AV42" s="1181"/>
      <c r="AW42" s="1181"/>
      <c r="AX42" s="1182"/>
    </row>
    <row r="43" spans="3:50" ht="14.4" customHeight="1">
      <c r="C43" s="266"/>
      <c r="D43" s="1213"/>
      <c r="E43" s="1213"/>
      <c r="F43" s="1213"/>
      <c r="G43" s="1213"/>
      <c r="H43" s="1213"/>
      <c r="I43" s="1213"/>
      <c r="J43" s="1214"/>
      <c r="L43" s="1218" t="s">
        <v>656</v>
      </c>
      <c r="M43" s="1218"/>
      <c r="N43" s="1218"/>
      <c r="O43" s="1218"/>
      <c r="P43" s="1218"/>
      <c r="Q43" s="1218"/>
      <c r="R43" s="1218"/>
      <c r="S43" s="1218"/>
      <c r="T43" s="1218"/>
      <c r="U43" s="1218"/>
      <c r="V43" s="1218"/>
      <c r="W43" s="1218"/>
      <c r="X43" s="1219"/>
      <c r="AC43" s="266"/>
      <c r="AD43" s="1213"/>
      <c r="AE43" s="1213"/>
      <c r="AF43" s="1213"/>
      <c r="AG43" s="1213"/>
      <c r="AH43" s="1213"/>
      <c r="AI43" s="1213"/>
      <c r="AJ43" s="1214"/>
      <c r="AL43" s="1181" t="s">
        <v>656</v>
      </c>
      <c r="AM43" s="1181"/>
      <c r="AN43" s="1181"/>
      <c r="AO43" s="1181"/>
      <c r="AP43" s="1181"/>
      <c r="AQ43" s="1181"/>
      <c r="AR43" s="1181"/>
      <c r="AS43" s="1181"/>
      <c r="AT43" s="1181"/>
      <c r="AU43" s="1181"/>
      <c r="AV43" s="1181"/>
      <c r="AW43" s="1181"/>
      <c r="AX43" s="1182"/>
    </row>
    <row r="44" spans="3:50" ht="14.4" hidden="1" customHeight="1">
      <c r="C44" s="266"/>
      <c r="D44" s="1213"/>
      <c r="E44" s="1213"/>
      <c r="F44" s="1213"/>
      <c r="G44" s="1213"/>
      <c r="H44" s="1213"/>
      <c r="I44" s="1213"/>
      <c r="J44" s="1214"/>
      <c r="K44" s="230"/>
      <c r="L44" s="1218" t="s">
        <v>656</v>
      </c>
      <c r="M44" s="1218"/>
      <c r="N44" s="1218"/>
      <c r="O44" s="1218"/>
      <c r="P44" s="1218"/>
      <c r="Q44" s="1218"/>
      <c r="R44" s="1218"/>
      <c r="S44" s="1218"/>
      <c r="T44" s="1218"/>
      <c r="U44" s="1218"/>
      <c r="V44" s="1218"/>
      <c r="W44" s="1218"/>
      <c r="X44" s="1219"/>
      <c r="AC44" s="266"/>
      <c r="AD44" s="1213"/>
      <c r="AE44" s="1213"/>
      <c r="AF44" s="1213"/>
      <c r="AG44" s="1213"/>
      <c r="AH44" s="1213"/>
      <c r="AI44" s="1213"/>
      <c r="AJ44" s="1214"/>
      <c r="AK44" s="230"/>
      <c r="AL44" s="1181" t="s">
        <v>656</v>
      </c>
      <c r="AM44" s="1181"/>
      <c r="AN44" s="1181"/>
      <c r="AO44" s="1181"/>
      <c r="AP44" s="1181"/>
      <c r="AQ44" s="1181"/>
      <c r="AR44" s="1181"/>
      <c r="AS44" s="1181"/>
      <c r="AT44" s="1181"/>
      <c r="AU44" s="1181"/>
      <c r="AV44" s="1181"/>
      <c r="AW44" s="1181"/>
      <c r="AX44" s="1182"/>
    </row>
    <row r="45" spans="3:50" ht="14.4" customHeight="1">
      <c r="C45" s="266"/>
      <c r="D45" s="1213"/>
      <c r="E45" s="1213"/>
      <c r="F45" s="1213"/>
      <c r="G45" s="1213"/>
      <c r="H45" s="1213"/>
      <c r="I45" s="1213"/>
      <c r="J45" s="1214"/>
      <c r="K45" s="230"/>
      <c r="L45" s="1218" t="s">
        <v>656</v>
      </c>
      <c r="M45" s="1218"/>
      <c r="N45" s="1218"/>
      <c r="O45" s="1218"/>
      <c r="P45" s="1218"/>
      <c r="Q45" s="1218"/>
      <c r="R45" s="1218"/>
      <c r="S45" s="1218"/>
      <c r="T45" s="1218"/>
      <c r="U45" s="1218"/>
      <c r="V45" s="1218"/>
      <c r="W45" s="1218"/>
      <c r="X45" s="1219"/>
      <c r="AC45" s="266"/>
      <c r="AD45" s="1213"/>
      <c r="AE45" s="1213"/>
      <c r="AF45" s="1213"/>
      <c r="AG45" s="1213"/>
      <c r="AH45" s="1213"/>
      <c r="AI45" s="1213"/>
      <c r="AJ45" s="1214"/>
      <c r="AK45" s="230"/>
      <c r="AL45" s="1181" t="s">
        <v>656</v>
      </c>
      <c r="AM45" s="1181"/>
      <c r="AN45" s="1181"/>
      <c r="AO45" s="1181"/>
      <c r="AP45" s="1181"/>
      <c r="AQ45" s="1181"/>
      <c r="AR45" s="1181"/>
      <c r="AS45" s="1181"/>
      <c r="AT45" s="1181"/>
      <c r="AU45" s="1181"/>
      <c r="AV45" s="1181"/>
      <c r="AW45" s="1181"/>
      <c r="AX45" s="1182"/>
    </row>
    <row r="46" spans="3:50" ht="4.5" customHeight="1">
      <c r="C46" s="268"/>
      <c r="D46" s="1215"/>
      <c r="E46" s="1215"/>
      <c r="F46" s="1215"/>
      <c r="G46" s="1215"/>
      <c r="H46" s="1215"/>
      <c r="I46" s="1215"/>
      <c r="J46" s="1216"/>
      <c r="K46" s="230"/>
      <c r="L46" s="269"/>
      <c r="M46" s="269"/>
      <c r="N46" s="269"/>
      <c r="O46" s="269"/>
      <c r="P46" s="269"/>
      <c r="Q46" s="269"/>
      <c r="R46" s="269"/>
      <c r="S46" s="270"/>
      <c r="T46" s="270"/>
      <c r="U46" s="270"/>
      <c r="V46" s="270"/>
      <c r="W46" s="270"/>
      <c r="X46" s="271"/>
      <c r="AC46" s="268"/>
      <c r="AD46" s="1215"/>
      <c r="AE46" s="1215"/>
      <c r="AF46" s="1215"/>
      <c r="AG46" s="1215"/>
      <c r="AH46" s="1215"/>
      <c r="AI46" s="1215"/>
      <c r="AJ46" s="1216"/>
      <c r="AK46" s="230"/>
      <c r="AL46" s="269"/>
      <c r="AM46" s="269"/>
      <c r="AN46" s="269"/>
      <c r="AO46" s="269"/>
      <c r="AP46" s="269"/>
      <c r="AQ46" s="269"/>
      <c r="AR46" s="269"/>
      <c r="AS46" s="270"/>
      <c r="AT46" s="270"/>
      <c r="AU46" s="270"/>
      <c r="AV46" s="270"/>
      <c r="AW46" s="270"/>
      <c r="AX46" s="271"/>
    </row>
    <row r="47" spans="3:50" ht="9" customHeight="1">
      <c r="C47" s="272"/>
      <c r="D47" s="258"/>
      <c r="E47" s="258"/>
      <c r="F47" s="258"/>
      <c r="G47" s="258"/>
      <c r="H47" s="258"/>
      <c r="I47" s="258"/>
      <c r="J47" s="258"/>
      <c r="K47" s="258"/>
      <c r="L47" s="258"/>
      <c r="M47" s="258"/>
      <c r="N47" s="258"/>
      <c r="O47" s="258"/>
      <c r="P47" s="258"/>
      <c r="Q47" s="258"/>
      <c r="R47" s="258"/>
      <c r="S47" s="272"/>
      <c r="T47" s="258"/>
      <c r="U47" s="231"/>
      <c r="V47" s="260"/>
      <c r="W47" s="260"/>
      <c r="X47" s="260"/>
      <c r="AC47" s="272"/>
      <c r="AD47" s="258"/>
      <c r="AE47" s="258"/>
      <c r="AF47" s="258"/>
      <c r="AG47" s="258"/>
      <c r="AH47" s="258"/>
      <c r="AI47" s="258"/>
      <c r="AJ47" s="258"/>
      <c r="AK47" s="258"/>
      <c r="AL47" s="258"/>
      <c r="AM47" s="258"/>
      <c r="AN47" s="258"/>
      <c r="AO47" s="258"/>
      <c r="AP47" s="258"/>
      <c r="AQ47" s="258"/>
      <c r="AR47" s="258"/>
      <c r="AS47" s="272"/>
      <c r="AT47" s="258"/>
      <c r="AU47" s="231"/>
      <c r="AV47" s="260"/>
      <c r="AW47" s="260"/>
      <c r="AX47" s="260"/>
    </row>
    <row r="48" spans="3:50" ht="9" customHeight="1"/>
  </sheetData>
  <sheetProtection sheet="1" formatCells="0" formatColumns="0" formatRows="0" selectLockedCells="1"/>
  <mergeCells count="102">
    <mergeCell ref="AR3:AS3"/>
    <mergeCell ref="AC14:AX14"/>
    <mergeCell ref="AJ16:AK16"/>
    <mergeCell ref="AK20:AQ20"/>
    <mergeCell ref="AR20:AW20"/>
    <mergeCell ref="AM16:AO16"/>
    <mergeCell ref="AP16:AQ16"/>
    <mergeCell ref="AR16:AX16"/>
    <mergeCell ref="AC17:AX17"/>
    <mergeCell ref="AD18:AX18"/>
    <mergeCell ref="AD19:AJ19"/>
    <mergeCell ref="N6:O6"/>
    <mergeCell ref="P6:X6"/>
    <mergeCell ref="AN6:AO6"/>
    <mergeCell ref="P7:X7"/>
    <mergeCell ref="N8:O8"/>
    <mergeCell ref="P8:X8"/>
    <mergeCell ref="AN8:AO8"/>
    <mergeCell ref="AL32:AX32"/>
    <mergeCell ref="AL33:AX33"/>
    <mergeCell ref="AK23:AQ23"/>
    <mergeCell ref="AR23:AW23"/>
    <mergeCell ref="AL27:AN27"/>
    <mergeCell ref="AP27:AQ27"/>
    <mergeCell ref="C14:X14"/>
    <mergeCell ref="J16:K16"/>
    <mergeCell ref="M16:O16"/>
    <mergeCell ref="P16:Q16"/>
    <mergeCell ref="R16:X16"/>
    <mergeCell ref="D19:J19"/>
    <mergeCell ref="C17:X17"/>
    <mergeCell ref="D18:X18"/>
    <mergeCell ref="R20:W20"/>
    <mergeCell ref="R21:W21"/>
    <mergeCell ref="R22:W22"/>
    <mergeCell ref="C20:J23"/>
    <mergeCell ref="K20:Q20"/>
    <mergeCell ref="K21:Q21"/>
    <mergeCell ref="K22:Q22"/>
    <mergeCell ref="K23:Q23"/>
    <mergeCell ref="P9:X9"/>
    <mergeCell ref="N10:O10"/>
    <mergeCell ref="AN10:AO10"/>
    <mergeCell ref="C12:X12"/>
    <mergeCell ref="AC12:AX12"/>
    <mergeCell ref="P10:R10"/>
    <mergeCell ref="S10:W10"/>
    <mergeCell ref="D28:J46"/>
    <mergeCell ref="M28:R28"/>
    <mergeCell ref="AD28:AJ46"/>
    <mergeCell ref="AM28:AR28"/>
    <mergeCell ref="L32:X32"/>
    <mergeCell ref="L33:X33"/>
    <mergeCell ref="L34:X34"/>
    <mergeCell ref="L35:X35"/>
    <mergeCell ref="L36:X36"/>
    <mergeCell ref="L37:X37"/>
    <mergeCell ref="L38:X38"/>
    <mergeCell ref="L39:X39"/>
    <mergeCell ref="AL34:AX34"/>
    <mergeCell ref="AL35:AX35"/>
    <mergeCell ref="L44:X44"/>
    <mergeCell ref="AL44:AX44"/>
    <mergeCell ref="L45:X45"/>
    <mergeCell ref="AL45:AX45"/>
    <mergeCell ref="L40:X40"/>
    <mergeCell ref="L41:X41"/>
    <mergeCell ref="L42:X42"/>
    <mergeCell ref="AL42:AX42"/>
    <mergeCell ref="L43:X43"/>
    <mergeCell ref="AL43:AX43"/>
    <mergeCell ref="BB24:BE24"/>
    <mergeCell ref="R26:V26"/>
    <mergeCell ref="AR26:AV26"/>
    <mergeCell ref="D27:J27"/>
    <mergeCell ref="L27:N27"/>
    <mergeCell ref="P27:Q27"/>
    <mergeCell ref="AD27:AJ27"/>
    <mergeCell ref="D24:J26"/>
    <mergeCell ref="AD24:AJ26"/>
    <mergeCell ref="R24:V24"/>
    <mergeCell ref="AR24:AV24"/>
    <mergeCell ref="K24:Q24"/>
    <mergeCell ref="K26:Q26"/>
    <mergeCell ref="AK24:AQ24"/>
    <mergeCell ref="AK26:AQ26"/>
    <mergeCell ref="AL41:AX41"/>
    <mergeCell ref="K19:Q19"/>
    <mergeCell ref="R19:X19"/>
    <mergeCell ref="AK19:AP19"/>
    <mergeCell ref="AQ19:AX19"/>
    <mergeCell ref="AL36:AX36"/>
    <mergeCell ref="AL37:AX37"/>
    <mergeCell ref="AL38:AX38"/>
    <mergeCell ref="AL39:AX39"/>
    <mergeCell ref="AL40:AX40"/>
    <mergeCell ref="AK21:AQ21"/>
    <mergeCell ref="AR21:AW21"/>
    <mergeCell ref="AK22:AQ22"/>
    <mergeCell ref="AR22:AW22"/>
    <mergeCell ref="R23:W23"/>
    <mergeCell ref="AC20:AJ23"/>
  </mergeCells>
  <phoneticPr fontId="6"/>
  <conditionalFormatting sqref="E16:P16">
    <cfRule type="cellIs" dxfId="91" priority="2" operator="equal">
      <formula>""</formula>
    </cfRule>
  </conditionalFormatting>
  <conditionalFormatting sqref="K19:K23">
    <cfRule type="cellIs" dxfId="90" priority="7" operator="equal">
      <formula>""</formula>
    </cfRule>
  </conditionalFormatting>
  <conditionalFormatting sqref="L32:X45">
    <cfRule type="cellIs" dxfId="89" priority="17" operator="equal">
      <formula>"・"</formula>
    </cfRule>
  </conditionalFormatting>
  <conditionalFormatting sqref="P6:X6 P8:X8">
    <cfRule type="cellIs" dxfId="88" priority="22" operator="equal">
      <formula>""</formula>
    </cfRule>
  </conditionalFormatting>
  <conditionalFormatting sqref="R19:R23 X20:X23">
    <cfRule type="cellIs" dxfId="87" priority="8" operator="equal">
      <formula>""</formula>
    </cfRule>
  </conditionalFormatting>
  <conditionalFormatting sqref="R24:V24">
    <cfRule type="cellIs" dxfId="86" priority="19" operator="equal">
      <formula>""</formula>
    </cfRule>
  </conditionalFormatting>
  <conditionalFormatting sqref="R26:V27">
    <cfRule type="cellIs" dxfId="85" priority="18" operator="equal">
      <formula>""</formula>
    </cfRule>
  </conditionalFormatting>
  <conditionalFormatting sqref="R20:W23">
    <cfRule type="containsBlanks" dxfId="84" priority="5">
      <formula>LEN(TRIM(R20))=0</formula>
    </cfRule>
  </conditionalFormatting>
  <conditionalFormatting sqref="S3:W3 P10">
    <cfRule type="cellIs" dxfId="83" priority="23" operator="equal">
      <formula>""</formula>
    </cfRule>
  </conditionalFormatting>
  <conditionalFormatting sqref="S10:W10">
    <cfRule type="containsBlanks" dxfId="82" priority="4">
      <formula>LEN(TRIM(S10))=0</formula>
    </cfRule>
  </conditionalFormatting>
  <conditionalFormatting sqref="AE16:AQ16">
    <cfRule type="cellIs" dxfId="81" priority="16" operator="equal">
      <formula>""</formula>
    </cfRule>
  </conditionalFormatting>
  <conditionalFormatting sqref="AL32:AX45">
    <cfRule type="cellIs" dxfId="80" priority="11" operator="equal">
      <formula>"・"</formula>
    </cfRule>
  </conditionalFormatting>
  <conditionalFormatting sqref="AQ19 AK19:AK23">
    <cfRule type="cellIs" dxfId="79" priority="1" operator="equal">
      <formula>""</formula>
    </cfRule>
  </conditionalFormatting>
  <conditionalFormatting sqref="AR20:AR23 AX20:AX23">
    <cfRule type="cellIs" dxfId="78" priority="10" operator="equal">
      <formula>""</formula>
    </cfRule>
  </conditionalFormatting>
  <conditionalFormatting sqref="AR24:AV24">
    <cfRule type="cellIs" dxfId="77" priority="13" operator="equal">
      <formula>""</formula>
    </cfRule>
  </conditionalFormatting>
  <conditionalFormatting sqref="AR26:AV27">
    <cfRule type="cellIs" dxfId="76" priority="12" operator="equal">
      <formula>""</formula>
    </cfRule>
  </conditionalFormatting>
  <dataValidations disablePrompts="1" count="1">
    <dataValidation imeMode="halfAlpha" allowBlank="1" showInputMessage="1" showErrorMessage="1" sqref="R20:W23" xr:uid="{00000000-0002-0000-0D00-000000000000}"/>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tint="4.9989318521683403E-2"/>
  </sheetPr>
  <dimension ref="B5:N30"/>
  <sheetViews>
    <sheetView workbookViewId="0">
      <selection activeCell="O29" sqref="O29"/>
    </sheetView>
  </sheetViews>
  <sheetFormatPr defaultRowHeight="18"/>
  <sheetData>
    <row r="5" spans="2:2" ht="32.4">
      <c r="B5" s="703" t="s">
        <v>873</v>
      </c>
    </row>
    <row r="26" spans="9:14">
      <c r="I26" s="1242" t="s">
        <v>889</v>
      </c>
      <c r="J26" s="1243"/>
      <c r="K26" s="1243"/>
      <c r="L26" s="1243"/>
      <c r="M26" s="1243"/>
      <c r="N26" s="1243"/>
    </row>
    <row r="27" spans="9:14">
      <c r="I27" s="1243"/>
      <c r="J27" s="1243"/>
      <c r="K27" s="1243"/>
      <c r="L27" s="1243"/>
      <c r="M27" s="1243"/>
      <c r="N27" s="1243"/>
    </row>
    <row r="28" spans="9:14">
      <c r="I28" s="1243"/>
      <c r="J28" s="1243"/>
      <c r="K28" s="1243"/>
      <c r="L28" s="1243"/>
      <c r="M28" s="1243"/>
      <c r="N28" s="1243"/>
    </row>
    <row r="29" spans="9:14">
      <c r="I29" s="1243"/>
      <c r="J29" s="1243"/>
      <c r="K29" s="1243"/>
      <c r="L29" s="1243"/>
      <c r="M29" s="1243"/>
      <c r="N29" s="1243"/>
    </row>
    <row r="30" spans="9:14">
      <c r="I30" s="1243"/>
      <c r="J30" s="1243"/>
      <c r="K30" s="1243"/>
      <c r="L30" s="1243"/>
      <c r="M30" s="1243"/>
      <c r="N30" s="1243"/>
    </row>
  </sheetData>
  <mergeCells count="1">
    <mergeCell ref="I26:N30"/>
  </mergeCells>
  <phoneticPr fontId="6"/>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0066CC"/>
  </sheetPr>
  <dimension ref="A1:WWJ64"/>
  <sheetViews>
    <sheetView showGridLines="0" showZeros="0" view="pageBreakPreview" topLeftCell="A13" zoomScale="85" zoomScaleNormal="100" zoomScaleSheetLayoutView="85" workbookViewId="0">
      <selection activeCell="U3" sqref="U3"/>
    </sheetView>
  </sheetViews>
  <sheetFormatPr defaultRowHeight="13.2"/>
  <cols>
    <col min="1" max="1" width="2.5" style="274" customWidth="1"/>
    <col min="2" max="2" width="1" style="274" customWidth="1"/>
    <col min="3" max="3" width="1.5" style="274" customWidth="1"/>
    <col min="4" max="4" width="2.09765625" style="274" customWidth="1"/>
    <col min="5" max="5" width="4" style="274" customWidth="1"/>
    <col min="6" max="6" width="4.19921875" style="274" customWidth="1"/>
    <col min="7" max="20" width="3.69921875" style="274" customWidth="1"/>
    <col min="21" max="25" width="3.69921875" style="275" customWidth="1"/>
    <col min="26" max="26" width="3.59765625" style="275" customWidth="1"/>
    <col min="27" max="27" width="1.8984375" style="275" customWidth="1"/>
    <col min="28" max="28" width="1.59765625" style="274" customWidth="1"/>
    <col min="29" max="29" width="1.5" style="274" customWidth="1"/>
    <col min="30" max="30" width="3.8984375" style="274" customWidth="1"/>
    <col min="31" max="31" width="2.3984375" style="274" customWidth="1"/>
    <col min="32" max="32" width="2.5" style="274" customWidth="1"/>
    <col min="33" max="33" width="3.09765625" style="274" customWidth="1"/>
    <col min="34" max="38" width="3.59765625" style="274" customWidth="1"/>
    <col min="39" max="39" width="3.796875" style="274" customWidth="1"/>
    <col min="40" max="42" width="3.59765625" style="274" customWidth="1"/>
    <col min="43" max="43" width="4" style="274" customWidth="1"/>
    <col min="44" max="44" width="3.69921875" style="274" customWidth="1"/>
    <col min="45" max="45" width="4.19921875" style="274" customWidth="1"/>
    <col min="46" max="46" width="3.69921875" style="274" customWidth="1"/>
    <col min="47" max="47" width="4.09765625" style="275" customWidth="1"/>
    <col min="48" max="48" width="3.69921875" style="275" customWidth="1"/>
    <col min="49" max="49" width="3.5" style="275" customWidth="1"/>
    <col min="50" max="50" width="3.8984375" style="275" customWidth="1"/>
    <col min="51" max="51" width="3.59765625" style="275" customWidth="1"/>
    <col min="52" max="52" width="2.8984375" style="275" customWidth="1"/>
    <col min="53" max="53" width="3.796875" style="274" customWidth="1"/>
    <col min="54" max="54" width="2.796875" style="274" customWidth="1"/>
    <col min="55" max="55" width="2.296875" style="274" customWidth="1"/>
    <col min="56" max="262" width="8.69921875" style="274"/>
    <col min="263" max="263" width="2.19921875" style="274" customWidth="1"/>
    <col min="264" max="264" width="2.09765625" style="274" customWidth="1"/>
    <col min="265" max="265" width="1" style="274" customWidth="1"/>
    <col min="266" max="266" width="20.3984375" style="274" customWidth="1"/>
    <col min="267" max="267" width="1.09765625" style="274" customWidth="1"/>
    <col min="268" max="269" width="10.59765625" style="274" customWidth="1"/>
    <col min="270" max="270" width="1.59765625" style="274" customWidth="1"/>
    <col min="271" max="271" width="6.19921875" style="274" customWidth="1"/>
    <col min="272" max="272" width="4" style="274" customWidth="1"/>
    <col min="273" max="273" width="3.19921875" style="274" customWidth="1"/>
    <col min="274" max="274" width="0.69921875" style="274" customWidth="1"/>
    <col min="275" max="275" width="3" style="274" customWidth="1"/>
    <col min="276" max="276" width="3.19921875" style="274" customWidth="1"/>
    <col min="277" max="277" width="2.69921875" style="274" customWidth="1"/>
    <col min="278" max="278" width="3.19921875" style="274" customWidth="1"/>
    <col min="279" max="279" width="2.69921875" style="274" customWidth="1"/>
    <col min="280" max="280" width="1.69921875" style="274" customWidth="1"/>
    <col min="281" max="282" width="2" style="274" customWidth="1"/>
    <col min="283" max="283" width="6.5" style="274" customWidth="1"/>
    <col min="284" max="518" width="8.69921875" style="274"/>
    <col min="519" max="519" width="2.19921875" style="274" customWidth="1"/>
    <col min="520" max="520" width="2.09765625" style="274" customWidth="1"/>
    <col min="521" max="521" width="1" style="274" customWidth="1"/>
    <col min="522" max="522" width="20.3984375" style="274" customWidth="1"/>
    <col min="523" max="523" width="1.09765625" style="274" customWidth="1"/>
    <col min="524" max="525" width="10.59765625" style="274" customWidth="1"/>
    <col min="526" max="526" width="1.59765625" style="274" customWidth="1"/>
    <col min="527" max="527" width="6.19921875" style="274" customWidth="1"/>
    <col min="528" max="528" width="4" style="274" customWidth="1"/>
    <col min="529" max="529" width="3.19921875" style="274" customWidth="1"/>
    <col min="530" max="530" width="0.69921875" style="274" customWidth="1"/>
    <col min="531" max="531" width="3" style="274" customWidth="1"/>
    <col min="532" max="532" width="3.19921875" style="274" customWidth="1"/>
    <col min="533" max="533" width="2.69921875" style="274" customWidth="1"/>
    <col min="534" max="534" width="3.19921875" style="274" customWidth="1"/>
    <col min="535" max="535" width="2.69921875" style="274" customWidth="1"/>
    <col min="536" max="536" width="1.69921875" style="274" customWidth="1"/>
    <col min="537" max="538" width="2" style="274" customWidth="1"/>
    <col min="539" max="539" width="6.5" style="274" customWidth="1"/>
    <col min="540" max="774" width="8.69921875" style="274"/>
    <col min="775" max="775" width="2.19921875" style="274" customWidth="1"/>
    <col min="776" max="776" width="2.09765625" style="274" customWidth="1"/>
    <col min="777" max="777" width="1" style="274" customWidth="1"/>
    <col min="778" max="778" width="20.3984375" style="274" customWidth="1"/>
    <col min="779" max="779" width="1.09765625" style="274" customWidth="1"/>
    <col min="780" max="781" width="10.59765625" style="274" customWidth="1"/>
    <col min="782" max="782" width="1.59765625" style="274" customWidth="1"/>
    <col min="783" max="783" width="6.19921875" style="274" customWidth="1"/>
    <col min="784" max="784" width="4" style="274" customWidth="1"/>
    <col min="785" max="785" width="3.19921875" style="274" customWidth="1"/>
    <col min="786" max="786" width="0.69921875" style="274" customWidth="1"/>
    <col min="787" max="787" width="3" style="274" customWidth="1"/>
    <col min="788" max="788" width="3.19921875" style="274" customWidth="1"/>
    <col min="789" max="789" width="2.69921875" style="274" customWidth="1"/>
    <col min="790" max="790" width="3.19921875" style="274" customWidth="1"/>
    <col min="791" max="791" width="2.69921875" style="274" customWidth="1"/>
    <col min="792" max="792" width="1.69921875" style="274" customWidth="1"/>
    <col min="793" max="794" width="2" style="274" customWidth="1"/>
    <col min="795" max="795" width="6.5" style="274" customWidth="1"/>
    <col min="796" max="1030" width="8.69921875" style="274"/>
    <col min="1031" max="1031" width="2.19921875" style="274" customWidth="1"/>
    <col min="1032" max="1032" width="2.09765625" style="274" customWidth="1"/>
    <col min="1033" max="1033" width="1" style="274" customWidth="1"/>
    <col min="1034" max="1034" width="20.3984375" style="274" customWidth="1"/>
    <col min="1035" max="1035" width="1.09765625" style="274" customWidth="1"/>
    <col min="1036" max="1037" width="10.59765625" style="274" customWidth="1"/>
    <col min="1038" max="1038" width="1.59765625" style="274" customWidth="1"/>
    <col min="1039" max="1039" width="6.19921875" style="274" customWidth="1"/>
    <col min="1040" max="1040" width="4" style="274" customWidth="1"/>
    <col min="1041" max="1041" width="3.19921875" style="274" customWidth="1"/>
    <col min="1042" max="1042" width="0.69921875" style="274" customWidth="1"/>
    <col min="1043" max="1043" width="3" style="274" customWidth="1"/>
    <col min="1044" max="1044" width="3.19921875" style="274" customWidth="1"/>
    <col min="1045" max="1045" width="2.69921875" style="274" customWidth="1"/>
    <col min="1046" max="1046" width="3.19921875" style="274" customWidth="1"/>
    <col min="1047" max="1047" width="2.69921875" style="274" customWidth="1"/>
    <col min="1048" max="1048" width="1.69921875" style="274" customWidth="1"/>
    <col min="1049" max="1050" width="2" style="274" customWidth="1"/>
    <col min="1051" max="1051" width="6.5" style="274" customWidth="1"/>
    <col min="1052" max="1286" width="8.69921875" style="274"/>
    <col min="1287" max="1287" width="2.19921875" style="274" customWidth="1"/>
    <col min="1288" max="1288" width="2.09765625" style="274" customWidth="1"/>
    <col min="1289" max="1289" width="1" style="274" customWidth="1"/>
    <col min="1290" max="1290" width="20.3984375" style="274" customWidth="1"/>
    <col min="1291" max="1291" width="1.09765625" style="274" customWidth="1"/>
    <col min="1292" max="1293" width="10.59765625" style="274" customWidth="1"/>
    <col min="1294" max="1294" width="1.59765625" style="274" customWidth="1"/>
    <col min="1295" max="1295" width="6.19921875" style="274" customWidth="1"/>
    <col min="1296" max="1296" width="4" style="274" customWidth="1"/>
    <col min="1297" max="1297" width="3.19921875" style="274" customWidth="1"/>
    <col min="1298" max="1298" width="0.69921875" style="274" customWidth="1"/>
    <col min="1299" max="1299" width="3" style="274" customWidth="1"/>
    <col min="1300" max="1300" width="3.19921875" style="274" customWidth="1"/>
    <col min="1301" max="1301" width="2.69921875" style="274" customWidth="1"/>
    <col min="1302" max="1302" width="3.19921875" style="274" customWidth="1"/>
    <col min="1303" max="1303" width="2.69921875" style="274" customWidth="1"/>
    <col min="1304" max="1304" width="1.69921875" style="274" customWidth="1"/>
    <col min="1305" max="1306" width="2" style="274" customWidth="1"/>
    <col min="1307" max="1307" width="6.5" style="274" customWidth="1"/>
    <col min="1308" max="1542" width="8.69921875" style="274"/>
    <col min="1543" max="1543" width="2.19921875" style="274" customWidth="1"/>
    <col min="1544" max="1544" width="2.09765625" style="274" customWidth="1"/>
    <col min="1545" max="1545" width="1" style="274" customWidth="1"/>
    <col min="1546" max="1546" width="20.3984375" style="274" customWidth="1"/>
    <col min="1547" max="1547" width="1.09765625" style="274" customWidth="1"/>
    <col min="1548" max="1549" width="10.59765625" style="274" customWidth="1"/>
    <col min="1550" max="1550" width="1.59765625" style="274" customWidth="1"/>
    <col min="1551" max="1551" width="6.19921875" style="274" customWidth="1"/>
    <col min="1552" max="1552" width="4" style="274" customWidth="1"/>
    <col min="1553" max="1553" width="3.19921875" style="274" customWidth="1"/>
    <col min="1554" max="1554" width="0.69921875" style="274" customWidth="1"/>
    <col min="1555" max="1555" width="3" style="274" customWidth="1"/>
    <col min="1556" max="1556" width="3.19921875" style="274" customWidth="1"/>
    <col min="1557" max="1557" width="2.69921875" style="274" customWidth="1"/>
    <col min="1558" max="1558" width="3.19921875" style="274" customWidth="1"/>
    <col min="1559" max="1559" width="2.69921875" style="274" customWidth="1"/>
    <col min="1560" max="1560" width="1.69921875" style="274" customWidth="1"/>
    <col min="1561" max="1562" width="2" style="274" customWidth="1"/>
    <col min="1563" max="1563" width="6.5" style="274" customWidth="1"/>
    <col min="1564" max="1798" width="8.69921875" style="274"/>
    <col min="1799" max="1799" width="2.19921875" style="274" customWidth="1"/>
    <col min="1800" max="1800" width="2.09765625" style="274" customWidth="1"/>
    <col min="1801" max="1801" width="1" style="274" customWidth="1"/>
    <col min="1802" max="1802" width="20.3984375" style="274" customWidth="1"/>
    <col min="1803" max="1803" width="1.09765625" style="274" customWidth="1"/>
    <col min="1804" max="1805" width="10.59765625" style="274" customWidth="1"/>
    <col min="1806" max="1806" width="1.59765625" style="274" customWidth="1"/>
    <col min="1807" max="1807" width="6.19921875" style="274" customWidth="1"/>
    <col min="1808" max="1808" width="4" style="274" customWidth="1"/>
    <col min="1809" max="1809" width="3.19921875" style="274" customWidth="1"/>
    <col min="1810" max="1810" width="0.69921875" style="274" customWidth="1"/>
    <col min="1811" max="1811" width="3" style="274" customWidth="1"/>
    <col min="1812" max="1812" width="3.19921875" style="274" customWidth="1"/>
    <col min="1813" max="1813" width="2.69921875" style="274" customWidth="1"/>
    <col min="1814" max="1814" width="3.19921875" style="274" customWidth="1"/>
    <col min="1815" max="1815" width="2.69921875" style="274" customWidth="1"/>
    <col min="1816" max="1816" width="1.69921875" style="274" customWidth="1"/>
    <col min="1817" max="1818" width="2" style="274" customWidth="1"/>
    <col min="1819" max="1819" width="6.5" style="274" customWidth="1"/>
    <col min="1820" max="2054" width="8.69921875" style="274"/>
    <col min="2055" max="2055" width="2.19921875" style="274" customWidth="1"/>
    <col min="2056" max="2056" width="2.09765625" style="274" customWidth="1"/>
    <col min="2057" max="2057" width="1" style="274" customWidth="1"/>
    <col min="2058" max="2058" width="20.3984375" style="274" customWidth="1"/>
    <col min="2059" max="2059" width="1.09765625" style="274" customWidth="1"/>
    <col min="2060" max="2061" width="10.59765625" style="274" customWidth="1"/>
    <col min="2062" max="2062" width="1.59765625" style="274" customWidth="1"/>
    <col min="2063" max="2063" width="6.19921875" style="274" customWidth="1"/>
    <col min="2064" max="2064" width="4" style="274" customWidth="1"/>
    <col min="2065" max="2065" width="3.19921875" style="274" customWidth="1"/>
    <col min="2066" max="2066" width="0.69921875" style="274" customWidth="1"/>
    <col min="2067" max="2067" width="3" style="274" customWidth="1"/>
    <col min="2068" max="2068" width="3.19921875" style="274" customWidth="1"/>
    <col min="2069" max="2069" width="2.69921875" style="274" customWidth="1"/>
    <col min="2070" max="2070" width="3.19921875" style="274" customWidth="1"/>
    <col min="2071" max="2071" width="2.69921875" style="274" customWidth="1"/>
    <col min="2072" max="2072" width="1.69921875" style="274" customWidth="1"/>
    <col min="2073" max="2074" width="2" style="274" customWidth="1"/>
    <col min="2075" max="2075" width="6.5" style="274" customWidth="1"/>
    <col min="2076" max="2310" width="8.69921875" style="274"/>
    <col min="2311" max="2311" width="2.19921875" style="274" customWidth="1"/>
    <col min="2312" max="2312" width="2.09765625" style="274" customWidth="1"/>
    <col min="2313" max="2313" width="1" style="274" customWidth="1"/>
    <col min="2314" max="2314" width="20.3984375" style="274" customWidth="1"/>
    <col min="2315" max="2315" width="1.09765625" style="274" customWidth="1"/>
    <col min="2316" max="2317" width="10.59765625" style="274" customWidth="1"/>
    <col min="2318" max="2318" width="1.59765625" style="274" customWidth="1"/>
    <col min="2319" max="2319" width="6.19921875" style="274" customWidth="1"/>
    <col min="2320" max="2320" width="4" style="274" customWidth="1"/>
    <col min="2321" max="2321" width="3.19921875" style="274" customWidth="1"/>
    <col min="2322" max="2322" width="0.69921875" style="274" customWidth="1"/>
    <col min="2323" max="2323" width="3" style="274" customWidth="1"/>
    <col min="2324" max="2324" width="3.19921875" style="274" customWidth="1"/>
    <col min="2325" max="2325" width="2.69921875" style="274" customWidth="1"/>
    <col min="2326" max="2326" width="3.19921875" style="274" customWidth="1"/>
    <col min="2327" max="2327" width="2.69921875" style="274" customWidth="1"/>
    <col min="2328" max="2328" width="1.69921875" style="274" customWidth="1"/>
    <col min="2329" max="2330" width="2" style="274" customWidth="1"/>
    <col min="2331" max="2331" width="6.5" style="274" customWidth="1"/>
    <col min="2332" max="2566" width="8.69921875" style="274"/>
    <col min="2567" max="2567" width="2.19921875" style="274" customWidth="1"/>
    <col min="2568" max="2568" width="2.09765625" style="274" customWidth="1"/>
    <col min="2569" max="2569" width="1" style="274" customWidth="1"/>
    <col min="2570" max="2570" width="20.3984375" style="274" customWidth="1"/>
    <col min="2571" max="2571" width="1.09765625" style="274" customWidth="1"/>
    <col min="2572" max="2573" width="10.59765625" style="274" customWidth="1"/>
    <col min="2574" max="2574" width="1.59765625" style="274" customWidth="1"/>
    <col min="2575" max="2575" width="6.19921875" style="274" customWidth="1"/>
    <col min="2576" max="2576" width="4" style="274" customWidth="1"/>
    <col min="2577" max="2577" width="3.19921875" style="274" customWidth="1"/>
    <col min="2578" max="2578" width="0.69921875" style="274" customWidth="1"/>
    <col min="2579" max="2579" width="3" style="274" customWidth="1"/>
    <col min="2580" max="2580" width="3.19921875" style="274" customWidth="1"/>
    <col min="2581" max="2581" width="2.69921875" style="274" customWidth="1"/>
    <col min="2582" max="2582" width="3.19921875" style="274" customWidth="1"/>
    <col min="2583" max="2583" width="2.69921875" style="274" customWidth="1"/>
    <col min="2584" max="2584" width="1.69921875" style="274" customWidth="1"/>
    <col min="2585" max="2586" width="2" style="274" customWidth="1"/>
    <col min="2587" max="2587" width="6.5" style="274" customWidth="1"/>
    <col min="2588" max="2822" width="8.69921875" style="274"/>
    <col min="2823" max="2823" width="2.19921875" style="274" customWidth="1"/>
    <col min="2824" max="2824" width="2.09765625" style="274" customWidth="1"/>
    <col min="2825" max="2825" width="1" style="274" customWidth="1"/>
    <col min="2826" max="2826" width="20.3984375" style="274" customWidth="1"/>
    <col min="2827" max="2827" width="1.09765625" style="274" customWidth="1"/>
    <col min="2828" max="2829" width="10.59765625" style="274" customWidth="1"/>
    <col min="2830" max="2830" width="1.59765625" style="274" customWidth="1"/>
    <col min="2831" max="2831" width="6.19921875" style="274" customWidth="1"/>
    <col min="2832" max="2832" width="4" style="274" customWidth="1"/>
    <col min="2833" max="2833" width="3.19921875" style="274" customWidth="1"/>
    <col min="2834" max="2834" width="0.69921875" style="274" customWidth="1"/>
    <col min="2835" max="2835" width="3" style="274" customWidth="1"/>
    <col min="2836" max="2836" width="3.19921875" style="274" customWidth="1"/>
    <col min="2837" max="2837" width="2.69921875" style="274" customWidth="1"/>
    <col min="2838" max="2838" width="3.19921875" style="274" customWidth="1"/>
    <col min="2839" max="2839" width="2.69921875" style="274" customWidth="1"/>
    <col min="2840" max="2840" width="1.69921875" style="274" customWidth="1"/>
    <col min="2841" max="2842" width="2" style="274" customWidth="1"/>
    <col min="2843" max="2843" width="6.5" style="274" customWidth="1"/>
    <col min="2844" max="3078" width="8.69921875" style="274"/>
    <col min="3079" max="3079" width="2.19921875" style="274" customWidth="1"/>
    <col min="3080" max="3080" width="2.09765625" style="274" customWidth="1"/>
    <col min="3081" max="3081" width="1" style="274" customWidth="1"/>
    <col min="3082" max="3082" width="20.3984375" style="274" customWidth="1"/>
    <col min="3083" max="3083" width="1.09765625" style="274" customWidth="1"/>
    <col min="3084" max="3085" width="10.59765625" style="274" customWidth="1"/>
    <col min="3086" max="3086" width="1.59765625" style="274" customWidth="1"/>
    <col min="3087" max="3087" width="6.19921875" style="274" customWidth="1"/>
    <col min="3088" max="3088" width="4" style="274" customWidth="1"/>
    <col min="3089" max="3089" width="3.19921875" style="274" customWidth="1"/>
    <col min="3090" max="3090" width="0.69921875" style="274" customWidth="1"/>
    <col min="3091" max="3091" width="3" style="274" customWidth="1"/>
    <col min="3092" max="3092" width="3.19921875" style="274" customWidth="1"/>
    <col min="3093" max="3093" width="2.69921875" style="274" customWidth="1"/>
    <col min="3094" max="3094" width="3.19921875" style="274" customWidth="1"/>
    <col min="3095" max="3095" width="2.69921875" style="274" customWidth="1"/>
    <col min="3096" max="3096" width="1.69921875" style="274" customWidth="1"/>
    <col min="3097" max="3098" width="2" style="274" customWidth="1"/>
    <col min="3099" max="3099" width="6.5" style="274" customWidth="1"/>
    <col min="3100" max="3334" width="8.69921875" style="274"/>
    <col min="3335" max="3335" width="2.19921875" style="274" customWidth="1"/>
    <col min="3336" max="3336" width="2.09765625" style="274" customWidth="1"/>
    <col min="3337" max="3337" width="1" style="274" customWidth="1"/>
    <col min="3338" max="3338" width="20.3984375" style="274" customWidth="1"/>
    <col min="3339" max="3339" width="1.09765625" style="274" customWidth="1"/>
    <col min="3340" max="3341" width="10.59765625" style="274" customWidth="1"/>
    <col min="3342" max="3342" width="1.59765625" style="274" customWidth="1"/>
    <col min="3343" max="3343" width="6.19921875" style="274" customWidth="1"/>
    <col min="3344" max="3344" width="4" style="274" customWidth="1"/>
    <col min="3345" max="3345" width="3.19921875" style="274" customWidth="1"/>
    <col min="3346" max="3346" width="0.69921875" style="274" customWidth="1"/>
    <col min="3347" max="3347" width="3" style="274" customWidth="1"/>
    <col min="3348" max="3348" width="3.19921875" style="274" customWidth="1"/>
    <col min="3349" max="3349" width="2.69921875" style="274" customWidth="1"/>
    <col min="3350" max="3350" width="3.19921875" style="274" customWidth="1"/>
    <col min="3351" max="3351" width="2.69921875" style="274" customWidth="1"/>
    <col min="3352" max="3352" width="1.69921875" style="274" customWidth="1"/>
    <col min="3353" max="3354" width="2" style="274" customWidth="1"/>
    <col min="3355" max="3355" width="6.5" style="274" customWidth="1"/>
    <col min="3356" max="3590" width="8.69921875" style="274"/>
    <col min="3591" max="3591" width="2.19921875" style="274" customWidth="1"/>
    <col min="3592" max="3592" width="2.09765625" style="274" customWidth="1"/>
    <col min="3593" max="3593" width="1" style="274" customWidth="1"/>
    <col min="3594" max="3594" width="20.3984375" style="274" customWidth="1"/>
    <col min="3595" max="3595" width="1.09765625" style="274" customWidth="1"/>
    <col min="3596" max="3597" width="10.59765625" style="274" customWidth="1"/>
    <col min="3598" max="3598" width="1.59765625" style="274" customWidth="1"/>
    <col min="3599" max="3599" width="6.19921875" style="274" customWidth="1"/>
    <col min="3600" max="3600" width="4" style="274" customWidth="1"/>
    <col min="3601" max="3601" width="3.19921875" style="274" customWidth="1"/>
    <col min="3602" max="3602" width="0.69921875" style="274" customWidth="1"/>
    <col min="3603" max="3603" width="3" style="274" customWidth="1"/>
    <col min="3604" max="3604" width="3.19921875" style="274" customWidth="1"/>
    <col min="3605" max="3605" width="2.69921875" style="274" customWidth="1"/>
    <col min="3606" max="3606" width="3.19921875" style="274" customWidth="1"/>
    <col min="3607" max="3607" width="2.69921875" style="274" customWidth="1"/>
    <col min="3608" max="3608" width="1.69921875" style="274" customWidth="1"/>
    <col min="3609" max="3610" width="2" style="274" customWidth="1"/>
    <col min="3611" max="3611" width="6.5" style="274" customWidth="1"/>
    <col min="3612" max="3846" width="8.69921875" style="274"/>
    <col min="3847" max="3847" width="2.19921875" style="274" customWidth="1"/>
    <col min="3848" max="3848" width="2.09765625" style="274" customWidth="1"/>
    <col min="3849" max="3849" width="1" style="274" customWidth="1"/>
    <col min="3850" max="3850" width="20.3984375" style="274" customWidth="1"/>
    <col min="3851" max="3851" width="1.09765625" style="274" customWidth="1"/>
    <col min="3852" max="3853" width="10.59765625" style="274" customWidth="1"/>
    <col min="3854" max="3854" width="1.59765625" style="274" customWidth="1"/>
    <col min="3855" max="3855" width="6.19921875" style="274" customWidth="1"/>
    <col min="3856" max="3856" width="4" style="274" customWidth="1"/>
    <col min="3857" max="3857" width="3.19921875" style="274" customWidth="1"/>
    <col min="3858" max="3858" width="0.69921875" style="274" customWidth="1"/>
    <col min="3859" max="3859" width="3" style="274" customWidth="1"/>
    <col min="3860" max="3860" width="3.19921875" style="274" customWidth="1"/>
    <col min="3861" max="3861" width="2.69921875" style="274" customWidth="1"/>
    <col min="3862" max="3862" width="3.19921875" style="274" customWidth="1"/>
    <col min="3863" max="3863" width="2.69921875" style="274" customWidth="1"/>
    <col min="3864" max="3864" width="1.69921875" style="274" customWidth="1"/>
    <col min="3865" max="3866" width="2" style="274" customWidth="1"/>
    <col min="3867" max="3867" width="6.5" style="274" customWidth="1"/>
    <col min="3868" max="4102" width="8.69921875" style="274"/>
    <col min="4103" max="4103" width="2.19921875" style="274" customWidth="1"/>
    <col min="4104" max="4104" width="2.09765625" style="274" customWidth="1"/>
    <col min="4105" max="4105" width="1" style="274" customWidth="1"/>
    <col min="4106" max="4106" width="20.3984375" style="274" customWidth="1"/>
    <col min="4107" max="4107" width="1.09765625" style="274" customWidth="1"/>
    <col min="4108" max="4109" width="10.59765625" style="274" customWidth="1"/>
    <col min="4110" max="4110" width="1.59765625" style="274" customWidth="1"/>
    <col min="4111" max="4111" width="6.19921875" style="274" customWidth="1"/>
    <col min="4112" max="4112" width="4" style="274" customWidth="1"/>
    <col min="4113" max="4113" width="3.19921875" style="274" customWidth="1"/>
    <col min="4114" max="4114" width="0.69921875" style="274" customWidth="1"/>
    <col min="4115" max="4115" width="3" style="274" customWidth="1"/>
    <col min="4116" max="4116" width="3.19921875" style="274" customWidth="1"/>
    <col min="4117" max="4117" width="2.69921875" style="274" customWidth="1"/>
    <col min="4118" max="4118" width="3.19921875" style="274" customWidth="1"/>
    <col min="4119" max="4119" width="2.69921875" style="274" customWidth="1"/>
    <col min="4120" max="4120" width="1.69921875" style="274" customWidth="1"/>
    <col min="4121" max="4122" width="2" style="274" customWidth="1"/>
    <col min="4123" max="4123" width="6.5" style="274" customWidth="1"/>
    <col min="4124" max="4358" width="8.69921875" style="274"/>
    <col min="4359" max="4359" width="2.19921875" style="274" customWidth="1"/>
    <col min="4360" max="4360" width="2.09765625" style="274" customWidth="1"/>
    <col min="4361" max="4361" width="1" style="274" customWidth="1"/>
    <col min="4362" max="4362" width="20.3984375" style="274" customWidth="1"/>
    <col min="4363" max="4363" width="1.09765625" style="274" customWidth="1"/>
    <col min="4364" max="4365" width="10.59765625" style="274" customWidth="1"/>
    <col min="4366" max="4366" width="1.59765625" style="274" customWidth="1"/>
    <col min="4367" max="4367" width="6.19921875" style="274" customWidth="1"/>
    <col min="4368" max="4368" width="4" style="274" customWidth="1"/>
    <col min="4369" max="4369" width="3.19921875" style="274" customWidth="1"/>
    <col min="4370" max="4370" width="0.69921875" style="274" customWidth="1"/>
    <col min="4371" max="4371" width="3" style="274" customWidth="1"/>
    <col min="4372" max="4372" width="3.19921875" style="274" customWidth="1"/>
    <col min="4373" max="4373" width="2.69921875" style="274" customWidth="1"/>
    <col min="4374" max="4374" width="3.19921875" style="274" customWidth="1"/>
    <col min="4375" max="4375" width="2.69921875" style="274" customWidth="1"/>
    <col min="4376" max="4376" width="1.69921875" style="274" customWidth="1"/>
    <col min="4377" max="4378" width="2" style="274" customWidth="1"/>
    <col min="4379" max="4379" width="6.5" style="274" customWidth="1"/>
    <col min="4380" max="4614" width="8.69921875" style="274"/>
    <col min="4615" max="4615" width="2.19921875" style="274" customWidth="1"/>
    <col min="4616" max="4616" width="2.09765625" style="274" customWidth="1"/>
    <col min="4617" max="4617" width="1" style="274" customWidth="1"/>
    <col min="4618" max="4618" width="20.3984375" style="274" customWidth="1"/>
    <col min="4619" max="4619" width="1.09765625" style="274" customWidth="1"/>
    <col min="4620" max="4621" width="10.59765625" style="274" customWidth="1"/>
    <col min="4622" max="4622" width="1.59765625" style="274" customWidth="1"/>
    <col min="4623" max="4623" width="6.19921875" style="274" customWidth="1"/>
    <col min="4624" max="4624" width="4" style="274" customWidth="1"/>
    <col min="4625" max="4625" width="3.19921875" style="274" customWidth="1"/>
    <col min="4626" max="4626" width="0.69921875" style="274" customWidth="1"/>
    <col min="4627" max="4627" width="3" style="274" customWidth="1"/>
    <col min="4628" max="4628" width="3.19921875" style="274" customWidth="1"/>
    <col min="4629" max="4629" width="2.69921875" style="274" customWidth="1"/>
    <col min="4630" max="4630" width="3.19921875" style="274" customWidth="1"/>
    <col min="4631" max="4631" width="2.69921875" style="274" customWidth="1"/>
    <col min="4632" max="4632" width="1.69921875" style="274" customWidth="1"/>
    <col min="4633" max="4634" width="2" style="274" customWidth="1"/>
    <col min="4635" max="4635" width="6.5" style="274" customWidth="1"/>
    <col min="4636" max="4870" width="8.69921875" style="274"/>
    <col min="4871" max="4871" width="2.19921875" style="274" customWidth="1"/>
    <col min="4872" max="4872" width="2.09765625" style="274" customWidth="1"/>
    <col min="4873" max="4873" width="1" style="274" customWidth="1"/>
    <col min="4874" max="4874" width="20.3984375" style="274" customWidth="1"/>
    <col min="4875" max="4875" width="1.09765625" style="274" customWidth="1"/>
    <col min="4876" max="4877" width="10.59765625" style="274" customWidth="1"/>
    <col min="4878" max="4878" width="1.59765625" style="274" customWidth="1"/>
    <col min="4879" max="4879" width="6.19921875" style="274" customWidth="1"/>
    <col min="4880" max="4880" width="4" style="274" customWidth="1"/>
    <col min="4881" max="4881" width="3.19921875" style="274" customWidth="1"/>
    <col min="4882" max="4882" width="0.69921875" style="274" customWidth="1"/>
    <col min="4883" max="4883" width="3" style="274" customWidth="1"/>
    <col min="4884" max="4884" width="3.19921875" style="274" customWidth="1"/>
    <col min="4885" max="4885" width="2.69921875" style="274" customWidth="1"/>
    <col min="4886" max="4886" width="3.19921875" style="274" customWidth="1"/>
    <col min="4887" max="4887" width="2.69921875" style="274" customWidth="1"/>
    <col min="4888" max="4888" width="1.69921875" style="274" customWidth="1"/>
    <col min="4889" max="4890" width="2" style="274" customWidth="1"/>
    <col min="4891" max="4891" width="6.5" style="274" customWidth="1"/>
    <col min="4892" max="5126" width="8.69921875" style="274"/>
    <col min="5127" max="5127" width="2.19921875" style="274" customWidth="1"/>
    <col min="5128" max="5128" width="2.09765625" style="274" customWidth="1"/>
    <col min="5129" max="5129" width="1" style="274" customWidth="1"/>
    <col min="5130" max="5130" width="20.3984375" style="274" customWidth="1"/>
    <col min="5131" max="5131" width="1.09765625" style="274" customWidth="1"/>
    <col min="5132" max="5133" width="10.59765625" style="274" customWidth="1"/>
    <col min="5134" max="5134" width="1.59765625" style="274" customWidth="1"/>
    <col min="5135" max="5135" width="6.19921875" style="274" customWidth="1"/>
    <col min="5136" max="5136" width="4" style="274" customWidth="1"/>
    <col min="5137" max="5137" width="3.19921875" style="274" customWidth="1"/>
    <col min="5138" max="5138" width="0.69921875" style="274" customWidth="1"/>
    <col min="5139" max="5139" width="3" style="274" customWidth="1"/>
    <col min="5140" max="5140" width="3.19921875" style="274" customWidth="1"/>
    <col min="5141" max="5141" width="2.69921875" style="274" customWidth="1"/>
    <col min="5142" max="5142" width="3.19921875" style="274" customWidth="1"/>
    <col min="5143" max="5143" width="2.69921875" style="274" customWidth="1"/>
    <col min="5144" max="5144" width="1.69921875" style="274" customWidth="1"/>
    <col min="5145" max="5146" width="2" style="274" customWidth="1"/>
    <col min="5147" max="5147" width="6.5" style="274" customWidth="1"/>
    <col min="5148" max="5382" width="8.69921875" style="274"/>
    <col min="5383" max="5383" width="2.19921875" style="274" customWidth="1"/>
    <col min="5384" max="5384" width="2.09765625" style="274" customWidth="1"/>
    <col min="5385" max="5385" width="1" style="274" customWidth="1"/>
    <col min="5386" max="5386" width="20.3984375" style="274" customWidth="1"/>
    <col min="5387" max="5387" width="1.09765625" style="274" customWidth="1"/>
    <col min="5388" max="5389" width="10.59765625" style="274" customWidth="1"/>
    <col min="5390" max="5390" width="1.59765625" style="274" customWidth="1"/>
    <col min="5391" max="5391" width="6.19921875" style="274" customWidth="1"/>
    <col min="5392" max="5392" width="4" style="274" customWidth="1"/>
    <col min="5393" max="5393" width="3.19921875" style="274" customWidth="1"/>
    <col min="5394" max="5394" width="0.69921875" style="274" customWidth="1"/>
    <col min="5395" max="5395" width="3" style="274" customWidth="1"/>
    <col min="5396" max="5396" width="3.19921875" style="274" customWidth="1"/>
    <col min="5397" max="5397" width="2.69921875" style="274" customWidth="1"/>
    <col min="5398" max="5398" width="3.19921875" style="274" customWidth="1"/>
    <col min="5399" max="5399" width="2.69921875" style="274" customWidth="1"/>
    <col min="5400" max="5400" width="1.69921875" style="274" customWidth="1"/>
    <col min="5401" max="5402" width="2" style="274" customWidth="1"/>
    <col min="5403" max="5403" width="6.5" style="274" customWidth="1"/>
    <col min="5404" max="5638" width="8.69921875" style="274"/>
    <col min="5639" max="5639" width="2.19921875" style="274" customWidth="1"/>
    <col min="5640" max="5640" width="2.09765625" style="274" customWidth="1"/>
    <col min="5641" max="5641" width="1" style="274" customWidth="1"/>
    <col min="5642" max="5642" width="20.3984375" style="274" customWidth="1"/>
    <col min="5643" max="5643" width="1.09765625" style="274" customWidth="1"/>
    <col min="5644" max="5645" width="10.59765625" style="274" customWidth="1"/>
    <col min="5646" max="5646" width="1.59765625" style="274" customWidth="1"/>
    <col min="5647" max="5647" width="6.19921875" style="274" customWidth="1"/>
    <col min="5648" max="5648" width="4" style="274" customWidth="1"/>
    <col min="5649" max="5649" width="3.19921875" style="274" customWidth="1"/>
    <col min="5650" max="5650" width="0.69921875" style="274" customWidth="1"/>
    <col min="5651" max="5651" width="3" style="274" customWidth="1"/>
    <col min="5652" max="5652" width="3.19921875" style="274" customWidth="1"/>
    <col min="5653" max="5653" width="2.69921875" style="274" customWidth="1"/>
    <col min="5654" max="5654" width="3.19921875" style="274" customWidth="1"/>
    <col min="5655" max="5655" width="2.69921875" style="274" customWidth="1"/>
    <col min="5656" max="5656" width="1.69921875" style="274" customWidth="1"/>
    <col min="5657" max="5658" width="2" style="274" customWidth="1"/>
    <col min="5659" max="5659" width="6.5" style="274" customWidth="1"/>
    <col min="5660" max="5894" width="8.69921875" style="274"/>
    <col min="5895" max="5895" width="2.19921875" style="274" customWidth="1"/>
    <col min="5896" max="5896" width="2.09765625" style="274" customWidth="1"/>
    <col min="5897" max="5897" width="1" style="274" customWidth="1"/>
    <col min="5898" max="5898" width="20.3984375" style="274" customWidth="1"/>
    <col min="5899" max="5899" width="1.09765625" style="274" customWidth="1"/>
    <col min="5900" max="5901" width="10.59765625" style="274" customWidth="1"/>
    <col min="5902" max="5902" width="1.59765625" style="274" customWidth="1"/>
    <col min="5903" max="5903" width="6.19921875" style="274" customWidth="1"/>
    <col min="5904" max="5904" width="4" style="274" customWidth="1"/>
    <col min="5905" max="5905" width="3.19921875" style="274" customWidth="1"/>
    <col min="5906" max="5906" width="0.69921875" style="274" customWidth="1"/>
    <col min="5907" max="5907" width="3" style="274" customWidth="1"/>
    <col min="5908" max="5908" width="3.19921875" style="274" customWidth="1"/>
    <col min="5909" max="5909" width="2.69921875" style="274" customWidth="1"/>
    <col min="5910" max="5910" width="3.19921875" style="274" customWidth="1"/>
    <col min="5911" max="5911" width="2.69921875" style="274" customWidth="1"/>
    <col min="5912" max="5912" width="1.69921875" style="274" customWidth="1"/>
    <col min="5913" max="5914" width="2" style="274" customWidth="1"/>
    <col min="5915" max="5915" width="6.5" style="274" customWidth="1"/>
    <col min="5916" max="6150" width="8.69921875" style="274"/>
    <col min="6151" max="6151" width="2.19921875" style="274" customWidth="1"/>
    <col min="6152" max="6152" width="2.09765625" style="274" customWidth="1"/>
    <col min="6153" max="6153" width="1" style="274" customWidth="1"/>
    <col min="6154" max="6154" width="20.3984375" style="274" customWidth="1"/>
    <col min="6155" max="6155" width="1.09765625" style="274" customWidth="1"/>
    <col min="6156" max="6157" width="10.59765625" style="274" customWidth="1"/>
    <col min="6158" max="6158" width="1.59765625" style="274" customWidth="1"/>
    <col min="6159" max="6159" width="6.19921875" style="274" customWidth="1"/>
    <col min="6160" max="6160" width="4" style="274" customWidth="1"/>
    <col min="6161" max="6161" width="3.19921875" style="274" customWidth="1"/>
    <col min="6162" max="6162" width="0.69921875" style="274" customWidth="1"/>
    <col min="6163" max="6163" width="3" style="274" customWidth="1"/>
    <col min="6164" max="6164" width="3.19921875" style="274" customWidth="1"/>
    <col min="6165" max="6165" width="2.69921875" style="274" customWidth="1"/>
    <col min="6166" max="6166" width="3.19921875" style="274" customWidth="1"/>
    <col min="6167" max="6167" width="2.69921875" style="274" customWidth="1"/>
    <col min="6168" max="6168" width="1.69921875" style="274" customWidth="1"/>
    <col min="6169" max="6170" width="2" style="274" customWidth="1"/>
    <col min="6171" max="6171" width="6.5" style="274" customWidth="1"/>
    <col min="6172" max="6406" width="8.69921875" style="274"/>
    <col min="6407" max="6407" width="2.19921875" style="274" customWidth="1"/>
    <col min="6408" max="6408" width="2.09765625" style="274" customWidth="1"/>
    <col min="6409" max="6409" width="1" style="274" customWidth="1"/>
    <col min="6410" max="6410" width="20.3984375" style="274" customWidth="1"/>
    <col min="6411" max="6411" width="1.09765625" style="274" customWidth="1"/>
    <col min="6412" max="6413" width="10.59765625" style="274" customWidth="1"/>
    <col min="6414" max="6414" width="1.59765625" style="274" customWidth="1"/>
    <col min="6415" max="6415" width="6.19921875" style="274" customWidth="1"/>
    <col min="6416" max="6416" width="4" style="274" customWidth="1"/>
    <col min="6417" max="6417" width="3.19921875" style="274" customWidth="1"/>
    <col min="6418" max="6418" width="0.69921875" style="274" customWidth="1"/>
    <col min="6419" max="6419" width="3" style="274" customWidth="1"/>
    <col min="6420" max="6420" width="3.19921875" style="274" customWidth="1"/>
    <col min="6421" max="6421" width="2.69921875" style="274" customWidth="1"/>
    <col min="6422" max="6422" width="3.19921875" style="274" customWidth="1"/>
    <col min="6423" max="6423" width="2.69921875" style="274" customWidth="1"/>
    <col min="6424" max="6424" width="1.69921875" style="274" customWidth="1"/>
    <col min="6425" max="6426" width="2" style="274" customWidth="1"/>
    <col min="6427" max="6427" width="6.5" style="274" customWidth="1"/>
    <col min="6428" max="6662" width="8.69921875" style="274"/>
    <col min="6663" max="6663" width="2.19921875" style="274" customWidth="1"/>
    <col min="6664" max="6664" width="2.09765625" style="274" customWidth="1"/>
    <col min="6665" max="6665" width="1" style="274" customWidth="1"/>
    <col min="6666" max="6666" width="20.3984375" style="274" customWidth="1"/>
    <col min="6667" max="6667" width="1.09765625" style="274" customWidth="1"/>
    <col min="6668" max="6669" width="10.59765625" style="274" customWidth="1"/>
    <col min="6670" max="6670" width="1.59765625" style="274" customWidth="1"/>
    <col min="6671" max="6671" width="6.19921875" style="274" customWidth="1"/>
    <col min="6672" max="6672" width="4" style="274" customWidth="1"/>
    <col min="6673" max="6673" width="3.19921875" style="274" customWidth="1"/>
    <col min="6674" max="6674" width="0.69921875" style="274" customWidth="1"/>
    <col min="6675" max="6675" width="3" style="274" customWidth="1"/>
    <col min="6676" max="6676" width="3.19921875" style="274" customWidth="1"/>
    <col min="6677" max="6677" width="2.69921875" style="274" customWidth="1"/>
    <col min="6678" max="6678" width="3.19921875" style="274" customWidth="1"/>
    <col min="6679" max="6679" width="2.69921875" style="274" customWidth="1"/>
    <col min="6680" max="6680" width="1.69921875" style="274" customWidth="1"/>
    <col min="6681" max="6682" width="2" style="274" customWidth="1"/>
    <col min="6683" max="6683" width="6.5" style="274" customWidth="1"/>
    <col min="6684" max="6918" width="8.69921875" style="274"/>
    <col min="6919" max="6919" width="2.19921875" style="274" customWidth="1"/>
    <col min="6920" max="6920" width="2.09765625" style="274" customWidth="1"/>
    <col min="6921" max="6921" width="1" style="274" customWidth="1"/>
    <col min="6922" max="6922" width="20.3984375" style="274" customWidth="1"/>
    <col min="6923" max="6923" width="1.09765625" style="274" customWidth="1"/>
    <col min="6924" max="6925" width="10.59765625" style="274" customWidth="1"/>
    <col min="6926" max="6926" width="1.59765625" style="274" customWidth="1"/>
    <col min="6927" max="6927" width="6.19921875" style="274" customWidth="1"/>
    <col min="6928" max="6928" width="4" style="274" customWidth="1"/>
    <col min="6929" max="6929" width="3.19921875" style="274" customWidth="1"/>
    <col min="6930" max="6930" width="0.69921875" style="274" customWidth="1"/>
    <col min="6931" max="6931" width="3" style="274" customWidth="1"/>
    <col min="6932" max="6932" width="3.19921875" style="274" customWidth="1"/>
    <col min="6933" max="6933" width="2.69921875" style="274" customWidth="1"/>
    <col min="6934" max="6934" width="3.19921875" style="274" customWidth="1"/>
    <col min="6935" max="6935" width="2.69921875" style="274" customWidth="1"/>
    <col min="6936" max="6936" width="1.69921875" style="274" customWidth="1"/>
    <col min="6937" max="6938" width="2" style="274" customWidth="1"/>
    <col min="6939" max="6939" width="6.5" style="274" customWidth="1"/>
    <col min="6940" max="7174" width="8.69921875" style="274"/>
    <col min="7175" max="7175" width="2.19921875" style="274" customWidth="1"/>
    <col min="7176" max="7176" width="2.09765625" style="274" customWidth="1"/>
    <col min="7177" max="7177" width="1" style="274" customWidth="1"/>
    <col min="7178" max="7178" width="20.3984375" style="274" customWidth="1"/>
    <col min="7179" max="7179" width="1.09765625" style="274" customWidth="1"/>
    <col min="7180" max="7181" width="10.59765625" style="274" customWidth="1"/>
    <col min="7182" max="7182" width="1.59765625" style="274" customWidth="1"/>
    <col min="7183" max="7183" width="6.19921875" style="274" customWidth="1"/>
    <col min="7184" max="7184" width="4" style="274" customWidth="1"/>
    <col min="7185" max="7185" width="3.19921875" style="274" customWidth="1"/>
    <col min="7186" max="7186" width="0.69921875" style="274" customWidth="1"/>
    <col min="7187" max="7187" width="3" style="274" customWidth="1"/>
    <col min="7188" max="7188" width="3.19921875" style="274" customWidth="1"/>
    <col min="7189" max="7189" width="2.69921875" style="274" customWidth="1"/>
    <col min="7190" max="7190" width="3.19921875" style="274" customWidth="1"/>
    <col min="7191" max="7191" width="2.69921875" style="274" customWidth="1"/>
    <col min="7192" max="7192" width="1.69921875" style="274" customWidth="1"/>
    <col min="7193" max="7194" width="2" style="274" customWidth="1"/>
    <col min="7195" max="7195" width="6.5" style="274" customWidth="1"/>
    <col min="7196" max="7430" width="8.69921875" style="274"/>
    <col min="7431" max="7431" width="2.19921875" style="274" customWidth="1"/>
    <col min="7432" max="7432" width="2.09765625" style="274" customWidth="1"/>
    <col min="7433" max="7433" width="1" style="274" customWidth="1"/>
    <col min="7434" max="7434" width="20.3984375" style="274" customWidth="1"/>
    <col min="7435" max="7435" width="1.09765625" style="274" customWidth="1"/>
    <col min="7436" max="7437" width="10.59765625" style="274" customWidth="1"/>
    <col min="7438" max="7438" width="1.59765625" style="274" customWidth="1"/>
    <col min="7439" max="7439" width="6.19921875" style="274" customWidth="1"/>
    <col min="7440" max="7440" width="4" style="274" customWidth="1"/>
    <col min="7441" max="7441" width="3.19921875" style="274" customWidth="1"/>
    <col min="7442" max="7442" width="0.69921875" style="274" customWidth="1"/>
    <col min="7443" max="7443" width="3" style="274" customWidth="1"/>
    <col min="7444" max="7444" width="3.19921875" style="274" customWidth="1"/>
    <col min="7445" max="7445" width="2.69921875" style="274" customWidth="1"/>
    <col min="7446" max="7446" width="3.19921875" style="274" customWidth="1"/>
    <col min="7447" max="7447" width="2.69921875" style="274" customWidth="1"/>
    <col min="7448" max="7448" width="1.69921875" style="274" customWidth="1"/>
    <col min="7449" max="7450" width="2" style="274" customWidth="1"/>
    <col min="7451" max="7451" width="6.5" style="274" customWidth="1"/>
    <col min="7452" max="7686" width="8.69921875" style="274"/>
    <col min="7687" max="7687" width="2.19921875" style="274" customWidth="1"/>
    <col min="7688" max="7688" width="2.09765625" style="274" customWidth="1"/>
    <col min="7689" max="7689" width="1" style="274" customWidth="1"/>
    <col min="7690" max="7690" width="20.3984375" style="274" customWidth="1"/>
    <col min="7691" max="7691" width="1.09765625" style="274" customWidth="1"/>
    <col min="7692" max="7693" width="10.59765625" style="274" customWidth="1"/>
    <col min="7694" max="7694" width="1.59765625" style="274" customWidth="1"/>
    <col min="7695" max="7695" width="6.19921875" style="274" customWidth="1"/>
    <col min="7696" max="7696" width="4" style="274" customWidth="1"/>
    <col min="7697" max="7697" width="3.19921875" style="274" customWidth="1"/>
    <col min="7698" max="7698" width="0.69921875" style="274" customWidth="1"/>
    <col min="7699" max="7699" width="3" style="274" customWidth="1"/>
    <col min="7700" max="7700" width="3.19921875" style="274" customWidth="1"/>
    <col min="7701" max="7701" width="2.69921875" style="274" customWidth="1"/>
    <col min="7702" max="7702" width="3.19921875" style="274" customWidth="1"/>
    <col min="7703" max="7703" width="2.69921875" style="274" customWidth="1"/>
    <col min="7704" max="7704" width="1.69921875" style="274" customWidth="1"/>
    <col min="7705" max="7706" width="2" style="274" customWidth="1"/>
    <col min="7707" max="7707" width="6.5" style="274" customWidth="1"/>
    <col min="7708" max="7942" width="8.69921875" style="274"/>
    <col min="7943" max="7943" width="2.19921875" style="274" customWidth="1"/>
    <col min="7944" max="7944" width="2.09765625" style="274" customWidth="1"/>
    <col min="7945" max="7945" width="1" style="274" customWidth="1"/>
    <col min="7946" max="7946" width="20.3984375" style="274" customWidth="1"/>
    <col min="7947" max="7947" width="1.09765625" style="274" customWidth="1"/>
    <col min="7948" max="7949" width="10.59765625" style="274" customWidth="1"/>
    <col min="7950" max="7950" width="1.59765625" style="274" customWidth="1"/>
    <col min="7951" max="7951" width="6.19921875" style="274" customWidth="1"/>
    <col min="7952" max="7952" width="4" style="274" customWidth="1"/>
    <col min="7953" max="7953" width="3.19921875" style="274" customWidth="1"/>
    <col min="7954" max="7954" width="0.69921875" style="274" customWidth="1"/>
    <col min="7955" max="7955" width="3" style="274" customWidth="1"/>
    <col min="7956" max="7956" width="3.19921875" style="274" customWidth="1"/>
    <col min="7957" max="7957" width="2.69921875" style="274" customWidth="1"/>
    <col min="7958" max="7958" width="3.19921875" style="274" customWidth="1"/>
    <col min="7959" max="7959" width="2.69921875" style="274" customWidth="1"/>
    <col min="7960" max="7960" width="1.69921875" style="274" customWidth="1"/>
    <col min="7961" max="7962" width="2" style="274" customWidth="1"/>
    <col min="7963" max="7963" width="6.5" style="274" customWidth="1"/>
    <col min="7964" max="8198" width="8.69921875" style="274"/>
    <col min="8199" max="8199" width="2.19921875" style="274" customWidth="1"/>
    <col min="8200" max="8200" width="2.09765625" style="274" customWidth="1"/>
    <col min="8201" max="8201" width="1" style="274" customWidth="1"/>
    <col min="8202" max="8202" width="20.3984375" style="274" customWidth="1"/>
    <col min="8203" max="8203" width="1.09765625" style="274" customWidth="1"/>
    <col min="8204" max="8205" width="10.59765625" style="274" customWidth="1"/>
    <col min="8206" max="8206" width="1.59765625" style="274" customWidth="1"/>
    <col min="8207" max="8207" width="6.19921875" style="274" customWidth="1"/>
    <col min="8208" max="8208" width="4" style="274" customWidth="1"/>
    <col min="8209" max="8209" width="3.19921875" style="274" customWidth="1"/>
    <col min="8210" max="8210" width="0.69921875" style="274" customWidth="1"/>
    <col min="8211" max="8211" width="3" style="274" customWidth="1"/>
    <col min="8212" max="8212" width="3.19921875" style="274" customWidth="1"/>
    <col min="8213" max="8213" width="2.69921875" style="274" customWidth="1"/>
    <col min="8214" max="8214" width="3.19921875" style="274" customWidth="1"/>
    <col min="8215" max="8215" width="2.69921875" style="274" customWidth="1"/>
    <col min="8216" max="8216" width="1.69921875" style="274" customWidth="1"/>
    <col min="8217" max="8218" width="2" style="274" customWidth="1"/>
    <col min="8219" max="8219" width="6.5" style="274" customWidth="1"/>
    <col min="8220" max="8454" width="8.69921875" style="274"/>
    <col min="8455" max="8455" width="2.19921875" style="274" customWidth="1"/>
    <col min="8456" max="8456" width="2.09765625" style="274" customWidth="1"/>
    <col min="8457" max="8457" width="1" style="274" customWidth="1"/>
    <col min="8458" max="8458" width="20.3984375" style="274" customWidth="1"/>
    <col min="8459" max="8459" width="1.09765625" style="274" customWidth="1"/>
    <col min="8460" max="8461" width="10.59765625" style="274" customWidth="1"/>
    <col min="8462" max="8462" width="1.59765625" style="274" customWidth="1"/>
    <col min="8463" max="8463" width="6.19921875" style="274" customWidth="1"/>
    <col min="8464" max="8464" width="4" style="274" customWidth="1"/>
    <col min="8465" max="8465" width="3.19921875" style="274" customWidth="1"/>
    <col min="8466" max="8466" width="0.69921875" style="274" customWidth="1"/>
    <col min="8467" max="8467" width="3" style="274" customWidth="1"/>
    <col min="8468" max="8468" width="3.19921875" style="274" customWidth="1"/>
    <col min="8469" max="8469" width="2.69921875" style="274" customWidth="1"/>
    <col min="8470" max="8470" width="3.19921875" style="274" customWidth="1"/>
    <col min="8471" max="8471" width="2.69921875" style="274" customWidth="1"/>
    <col min="8472" max="8472" width="1.69921875" style="274" customWidth="1"/>
    <col min="8473" max="8474" width="2" style="274" customWidth="1"/>
    <col min="8475" max="8475" width="6.5" style="274" customWidth="1"/>
    <col min="8476" max="8710" width="8.69921875" style="274"/>
    <col min="8711" max="8711" width="2.19921875" style="274" customWidth="1"/>
    <col min="8712" max="8712" width="2.09765625" style="274" customWidth="1"/>
    <col min="8713" max="8713" width="1" style="274" customWidth="1"/>
    <col min="8714" max="8714" width="20.3984375" style="274" customWidth="1"/>
    <col min="8715" max="8715" width="1.09765625" style="274" customWidth="1"/>
    <col min="8716" max="8717" width="10.59765625" style="274" customWidth="1"/>
    <col min="8718" max="8718" width="1.59765625" style="274" customWidth="1"/>
    <col min="8719" max="8719" width="6.19921875" style="274" customWidth="1"/>
    <col min="8720" max="8720" width="4" style="274" customWidth="1"/>
    <col min="8721" max="8721" width="3.19921875" style="274" customWidth="1"/>
    <col min="8722" max="8722" width="0.69921875" style="274" customWidth="1"/>
    <col min="8723" max="8723" width="3" style="274" customWidth="1"/>
    <col min="8724" max="8724" width="3.19921875" style="274" customWidth="1"/>
    <col min="8725" max="8725" width="2.69921875" style="274" customWidth="1"/>
    <col min="8726" max="8726" width="3.19921875" style="274" customWidth="1"/>
    <col min="8727" max="8727" width="2.69921875" style="274" customWidth="1"/>
    <col min="8728" max="8728" width="1.69921875" style="274" customWidth="1"/>
    <col min="8729" max="8730" width="2" style="274" customWidth="1"/>
    <col min="8731" max="8731" width="6.5" style="274" customWidth="1"/>
    <col min="8732" max="8966" width="8.69921875" style="274"/>
    <col min="8967" max="8967" width="2.19921875" style="274" customWidth="1"/>
    <col min="8968" max="8968" width="2.09765625" style="274" customWidth="1"/>
    <col min="8969" max="8969" width="1" style="274" customWidth="1"/>
    <col min="8970" max="8970" width="20.3984375" style="274" customWidth="1"/>
    <col min="8971" max="8971" width="1.09765625" style="274" customWidth="1"/>
    <col min="8972" max="8973" width="10.59765625" style="274" customWidth="1"/>
    <col min="8974" max="8974" width="1.59765625" style="274" customWidth="1"/>
    <col min="8975" max="8975" width="6.19921875" style="274" customWidth="1"/>
    <col min="8976" max="8976" width="4" style="274" customWidth="1"/>
    <col min="8977" max="8977" width="3.19921875" style="274" customWidth="1"/>
    <col min="8978" max="8978" width="0.69921875" style="274" customWidth="1"/>
    <col min="8979" max="8979" width="3" style="274" customWidth="1"/>
    <col min="8980" max="8980" width="3.19921875" style="274" customWidth="1"/>
    <col min="8981" max="8981" width="2.69921875" style="274" customWidth="1"/>
    <col min="8982" max="8982" width="3.19921875" style="274" customWidth="1"/>
    <col min="8983" max="8983" width="2.69921875" style="274" customWidth="1"/>
    <col min="8984" max="8984" width="1.69921875" style="274" customWidth="1"/>
    <col min="8985" max="8986" width="2" style="274" customWidth="1"/>
    <col min="8987" max="8987" width="6.5" style="274" customWidth="1"/>
    <col min="8988" max="9222" width="8.69921875" style="274"/>
    <col min="9223" max="9223" width="2.19921875" style="274" customWidth="1"/>
    <col min="9224" max="9224" width="2.09765625" style="274" customWidth="1"/>
    <col min="9225" max="9225" width="1" style="274" customWidth="1"/>
    <col min="9226" max="9226" width="20.3984375" style="274" customWidth="1"/>
    <col min="9227" max="9227" width="1.09765625" style="274" customWidth="1"/>
    <col min="9228" max="9229" width="10.59765625" style="274" customWidth="1"/>
    <col min="9230" max="9230" width="1.59765625" style="274" customWidth="1"/>
    <col min="9231" max="9231" width="6.19921875" style="274" customWidth="1"/>
    <col min="9232" max="9232" width="4" style="274" customWidth="1"/>
    <col min="9233" max="9233" width="3.19921875" style="274" customWidth="1"/>
    <col min="9234" max="9234" width="0.69921875" style="274" customWidth="1"/>
    <col min="9235" max="9235" width="3" style="274" customWidth="1"/>
    <col min="9236" max="9236" width="3.19921875" style="274" customWidth="1"/>
    <col min="9237" max="9237" width="2.69921875" style="274" customWidth="1"/>
    <col min="9238" max="9238" width="3.19921875" style="274" customWidth="1"/>
    <col min="9239" max="9239" width="2.69921875" style="274" customWidth="1"/>
    <col min="9240" max="9240" width="1.69921875" style="274" customWidth="1"/>
    <col min="9241" max="9242" width="2" style="274" customWidth="1"/>
    <col min="9243" max="9243" width="6.5" style="274" customWidth="1"/>
    <col min="9244" max="9478" width="8.69921875" style="274"/>
    <col min="9479" max="9479" width="2.19921875" style="274" customWidth="1"/>
    <col min="9480" max="9480" width="2.09765625" style="274" customWidth="1"/>
    <col min="9481" max="9481" width="1" style="274" customWidth="1"/>
    <col min="9482" max="9482" width="20.3984375" style="274" customWidth="1"/>
    <col min="9483" max="9483" width="1.09765625" style="274" customWidth="1"/>
    <col min="9484" max="9485" width="10.59765625" style="274" customWidth="1"/>
    <col min="9486" max="9486" width="1.59765625" style="274" customWidth="1"/>
    <col min="9487" max="9487" width="6.19921875" style="274" customWidth="1"/>
    <col min="9488" max="9488" width="4" style="274" customWidth="1"/>
    <col min="9489" max="9489" width="3.19921875" style="274" customWidth="1"/>
    <col min="9490" max="9490" width="0.69921875" style="274" customWidth="1"/>
    <col min="9491" max="9491" width="3" style="274" customWidth="1"/>
    <col min="9492" max="9492" width="3.19921875" style="274" customWidth="1"/>
    <col min="9493" max="9493" width="2.69921875" style="274" customWidth="1"/>
    <col min="9494" max="9494" width="3.19921875" style="274" customWidth="1"/>
    <col min="9495" max="9495" width="2.69921875" style="274" customWidth="1"/>
    <col min="9496" max="9496" width="1.69921875" style="274" customWidth="1"/>
    <col min="9497" max="9498" width="2" style="274" customWidth="1"/>
    <col min="9499" max="9499" width="6.5" style="274" customWidth="1"/>
    <col min="9500" max="9734" width="8.69921875" style="274"/>
    <col min="9735" max="9735" width="2.19921875" style="274" customWidth="1"/>
    <col min="9736" max="9736" width="2.09765625" style="274" customWidth="1"/>
    <col min="9737" max="9737" width="1" style="274" customWidth="1"/>
    <col min="9738" max="9738" width="20.3984375" style="274" customWidth="1"/>
    <col min="9739" max="9739" width="1.09765625" style="274" customWidth="1"/>
    <col min="9740" max="9741" width="10.59765625" style="274" customWidth="1"/>
    <col min="9742" max="9742" width="1.59765625" style="274" customWidth="1"/>
    <col min="9743" max="9743" width="6.19921875" style="274" customWidth="1"/>
    <col min="9744" max="9744" width="4" style="274" customWidth="1"/>
    <col min="9745" max="9745" width="3.19921875" style="274" customWidth="1"/>
    <col min="9746" max="9746" width="0.69921875" style="274" customWidth="1"/>
    <col min="9747" max="9747" width="3" style="274" customWidth="1"/>
    <col min="9748" max="9748" width="3.19921875" style="274" customWidth="1"/>
    <col min="9749" max="9749" width="2.69921875" style="274" customWidth="1"/>
    <col min="9750" max="9750" width="3.19921875" style="274" customWidth="1"/>
    <col min="9751" max="9751" width="2.69921875" style="274" customWidth="1"/>
    <col min="9752" max="9752" width="1.69921875" style="274" customWidth="1"/>
    <col min="9753" max="9754" width="2" style="274" customWidth="1"/>
    <col min="9755" max="9755" width="6.5" style="274" customWidth="1"/>
    <col min="9756" max="9990" width="8.69921875" style="274"/>
    <col min="9991" max="9991" width="2.19921875" style="274" customWidth="1"/>
    <col min="9992" max="9992" width="2.09765625" style="274" customWidth="1"/>
    <col min="9993" max="9993" width="1" style="274" customWidth="1"/>
    <col min="9994" max="9994" width="20.3984375" style="274" customWidth="1"/>
    <col min="9995" max="9995" width="1.09765625" style="274" customWidth="1"/>
    <col min="9996" max="9997" width="10.59765625" style="274" customWidth="1"/>
    <col min="9998" max="9998" width="1.59765625" style="274" customWidth="1"/>
    <col min="9999" max="9999" width="6.19921875" style="274" customWidth="1"/>
    <col min="10000" max="10000" width="4" style="274" customWidth="1"/>
    <col min="10001" max="10001" width="3.19921875" style="274" customWidth="1"/>
    <col min="10002" max="10002" width="0.69921875" style="274" customWidth="1"/>
    <col min="10003" max="10003" width="3" style="274" customWidth="1"/>
    <col min="10004" max="10004" width="3.19921875" style="274" customWidth="1"/>
    <col min="10005" max="10005" width="2.69921875" style="274" customWidth="1"/>
    <col min="10006" max="10006" width="3.19921875" style="274" customWidth="1"/>
    <col min="10007" max="10007" width="2.69921875" style="274" customWidth="1"/>
    <col min="10008" max="10008" width="1.69921875" style="274" customWidth="1"/>
    <col min="10009" max="10010" width="2" style="274" customWidth="1"/>
    <col min="10011" max="10011" width="6.5" style="274" customWidth="1"/>
    <col min="10012" max="10246" width="8.69921875" style="274"/>
    <col min="10247" max="10247" width="2.19921875" style="274" customWidth="1"/>
    <col min="10248" max="10248" width="2.09765625" style="274" customWidth="1"/>
    <col min="10249" max="10249" width="1" style="274" customWidth="1"/>
    <col min="10250" max="10250" width="20.3984375" style="274" customWidth="1"/>
    <col min="10251" max="10251" width="1.09765625" style="274" customWidth="1"/>
    <col min="10252" max="10253" width="10.59765625" style="274" customWidth="1"/>
    <col min="10254" max="10254" width="1.59765625" style="274" customWidth="1"/>
    <col min="10255" max="10255" width="6.19921875" style="274" customWidth="1"/>
    <col min="10256" max="10256" width="4" style="274" customWidth="1"/>
    <col min="10257" max="10257" width="3.19921875" style="274" customWidth="1"/>
    <col min="10258" max="10258" width="0.69921875" style="274" customWidth="1"/>
    <col min="10259" max="10259" width="3" style="274" customWidth="1"/>
    <col min="10260" max="10260" width="3.19921875" style="274" customWidth="1"/>
    <col min="10261" max="10261" width="2.69921875" style="274" customWidth="1"/>
    <col min="10262" max="10262" width="3.19921875" style="274" customWidth="1"/>
    <col min="10263" max="10263" width="2.69921875" style="274" customWidth="1"/>
    <col min="10264" max="10264" width="1.69921875" style="274" customWidth="1"/>
    <col min="10265" max="10266" width="2" style="274" customWidth="1"/>
    <col min="10267" max="10267" width="6.5" style="274" customWidth="1"/>
    <col min="10268" max="10502" width="8.69921875" style="274"/>
    <col min="10503" max="10503" width="2.19921875" style="274" customWidth="1"/>
    <col min="10504" max="10504" width="2.09765625" style="274" customWidth="1"/>
    <col min="10505" max="10505" width="1" style="274" customWidth="1"/>
    <col min="10506" max="10506" width="20.3984375" style="274" customWidth="1"/>
    <col min="10507" max="10507" width="1.09765625" style="274" customWidth="1"/>
    <col min="10508" max="10509" width="10.59765625" style="274" customWidth="1"/>
    <col min="10510" max="10510" width="1.59765625" style="274" customWidth="1"/>
    <col min="10511" max="10511" width="6.19921875" style="274" customWidth="1"/>
    <col min="10512" max="10512" width="4" style="274" customWidth="1"/>
    <col min="10513" max="10513" width="3.19921875" style="274" customWidth="1"/>
    <col min="10514" max="10514" width="0.69921875" style="274" customWidth="1"/>
    <col min="10515" max="10515" width="3" style="274" customWidth="1"/>
    <col min="10516" max="10516" width="3.19921875" style="274" customWidth="1"/>
    <col min="10517" max="10517" width="2.69921875" style="274" customWidth="1"/>
    <col min="10518" max="10518" width="3.19921875" style="274" customWidth="1"/>
    <col min="10519" max="10519" width="2.69921875" style="274" customWidth="1"/>
    <col min="10520" max="10520" width="1.69921875" style="274" customWidth="1"/>
    <col min="10521" max="10522" width="2" style="274" customWidth="1"/>
    <col min="10523" max="10523" width="6.5" style="274" customWidth="1"/>
    <col min="10524" max="10758" width="8.69921875" style="274"/>
    <col min="10759" max="10759" width="2.19921875" style="274" customWidth="1"/>
    <col min="10760" max="10760" width="2.09765625" style="274" customWidth="1"/>
    <col min="10761" max="10761" width="1" style="274" customWidth="1"/>
    <col min="10762" max="10762" width="20.3984375" style="274" customWidth="1"/>
    <col min="10763" max="10763" width="1.09765625" style="274" customWidth="1"/>
    <col min="10764" max="10765" width="10.59765625" style="274" customWidth="1"/>
    <col min="10766" max="10766" width="1.59765625" style="274" customWidth="1"/>
    <col min="10767" max="10767" width="6.19921875" style="274" customWidth="1"/>
    <col min="10768" max="10768" width="4" style="274" customWidth="1"/>
    <col min="10769" max="10769" width="3.19921875" style="274" customWidth="1"/>
    <col min="10770" max="10770" width="0.69921875" style="274" customWidth="1"/>
    <col min="10771" max="10771" width="3" style="274" customWidth="1"/>
    <col min="10772" max="10772" width="3.19921875" style="274" customWidth="1"/>
    <col min="10773" max="10773" width="2.69921875" style="274" customWidth="1"/>
    <col min="10774" max="10774" width="3.19921875" style="274" customWidth="1"/>
    <col min="10775" max="10775" width="2.69921875" style="274" customWidth="1"/>
    <col min="10776" max="10776" width="1.69921875" style="274" customWidth="1"/>
    <col min="10777" max="10778" width="2" style="274" customWidth="1"/>
    <col min="10779" max="10779" width="6.5" style="274" customWidth="1"/>
    <col min="10780" max="11014" width="8.69921875" style="274"/>
    <col min="11015" max="11015" width="2.19921875" style="274" customWidth="1"/>
    <col min="11016" max="11016" width="2.09765625" style="274" customWidth="1"/>
    <col min="11017" max="11017" width="1" style="274" customWidth="1"/>
    <col min="11018" max="11018" width="20.3984375" style="274" customWidth="1"/>
    <col min="11019" max="11019" width="1.09765625" style="274" customWidth="1"/>
    <col min="11020" max="11021" width="10.59765625" style="274" customWidth="1"/>
    <col min="11022" max="11022" width="1.59765625" style="274" customWidth="1"/>
    <col min="11023" max="11023" width="6.19921875" style="274" customWidth="1"/>
    <col min="11024" max="11024" width="4" style="274" customWidth="1"/>
    <col min="11025" max="11025" width="3.19921875" style="274" customWidth="1"/>
    <col min="11026" max="11026" width="0.69921875" style="274" customWidth="1"/>
    <col min="11027" max="11027" width="3" style="274" customWidth="1"/>
    <col min="11028" max="11028" width="3.19921875" style="274" customWidth="1"/>
    <col min="11029" max="11029" width="2.69921875" style="274" customWidth="1"/>
    <col min="11030" max="11030" width="3.19921875" style="274" customWidth="1"/>
    <col min="11031" max="11031" width="2.69921875" style="274" customWidth="1"/>
    <col min="11032" max="11032" width="1.69921875" style="274" customWidth="1"/>
    <col min="11033" max="11034" width="2" style="274" customWidth="1"/>
    <col min="11035" max="11035" width="6.5" style="274" customWidth="1"/>
    <col min="11036" max="11270" width="8.69921875" style="274"/>
    <col min="11271" max="11271" width="2.19921875" style="274" customWidth="1"/>
    <col min="11272" max="11272" width="2.09765625" style="274" customWidth="1"/>
    <col min="11273" max="11273" width="1" style="274" customWidth="1"/>
    <col min="11274" max="11274" width="20.3984375" style="274" customWidth="1"/>
    <col min="11275" max="11275" width="1.09765625" style="274" customWidth="1"/>
    <col min="11276" max="11277" width="10.59765625" style="274" customWidth="1"/>
    <col min="11278" max="11278" width="1.59765625" style="274" customWidth="1"/>
    <col min="11279" max="11279" width="6.19921875" style="274" customWidth="1"/>
    <col min="11280" max="11280" width="4" style="274" customWidth="1"/>
    <col min="11281" max="11281" width="3.19921875" style="274" customWidth="1"/>
    <col min="11282" max="11282" width="0.69921875" style="274" customWidth="1"/>
    <col min="11283" max="11283" width="3" style="274" customWidth="1"/>
    <col min="11284" max="11284" width="3.19921875" style="274" customWidth="1"/>
    <col min="11285" max="11285" width="2.69921875" style="274" customWidth="1"/>
    <col min="11286" max="11286" width="3.19921875" style="274" customWidth="1"/>
    <col min="11287" max="11287" width="2.69921875" style="274" customWidth="1"/>
    <col min="11288" max="11288" width="1.69921875" style="274" customWidth="1"/>
    <col min="11289" max="11290" width="2" style="274" customWidth="1"/>
    <col min="11291" max="11291" width="6.5" style="274" customWidth="1"/>
    <col min="11292" max="11526" width="8.69921875" style="274"/>
    <col min="11527" max="11527" width="2.19921875" style="274" customWidth="1"/>
    <col min="11528" max="11528" width="2.09765625" style="274" customWidth="1"/>
    <col min="11529" max="11529" width="1" style="274" customWidth="1"/>
    <col min="11530" max="11530" width="20.3984375" style="274" customWidth="1"/>
    <col min="11531" max="11531" width="1.09765625" style="274" customWidth="1"/>
    <col min="11532" max="11533" width="10.59765625" style="274" customWidth="1"/>
    <col min="11534" max="11534" width="1.59765625" style="274" customWidth="1"/>
    <col min="11535" max="11535" width="6.19921875" style="274" customWidth="1"/>
    <col min="11536" max="11536" width="4" style="274" customWidth="1"/>
    <col min="11537" max="11537" width="3.19921875" style="274" customWidth="1"/>
    <col min="11538" max="11538" width="0.69921875" style="274" customWidth="1"/>
    <col min="11539" max="11539" width="3" style="274" customWidth="1"/>
    <col min="11540" max="11540" width="3.19921875" style="274" customWidth="1"/>
    <col min="11541" max="11541" width="2.69921875" style="274" customWidth="1"/>
    <col min="11542" max="11542" width="3.19921875" style="274" customWidth="1"/>
    <col min="11543" max="11543" width="2.69921875" style="274" customWidth="1"/>
    <col min="11544" max="11544" width="1.69921875" style="274" customWidth="1"/>
    <col min="11545" max="11546" width="2" style="274" customWidth="1"/>
    <col min="11547" max="11547" width="6.5" style="274" customWidth="1"/>
    <col min="11548" max="11782" width="8.69921875" style="274"/>
    <col min="11783" max="11783" width="2.19921875" style="274" customWidth="1"/>
    <col min="11784" max="11784" width="2.09765625" style="274" customWidth="1"/>
    <col min="11785" max="11785" width="1" style="274" customWidth="1"/>
    <col min="11786" max="11786" width="20.3984375" style="274" customWidth="1"/>
    <col min="11787" max="11787" width="1.09765625" style="274" customWidth="1"/>
    <col min="11788" max="11789" width="10.59765625" style="274" customWidth="1"/>
    <col min="11790" max="11790" width="1.59765625" style="274" customWidth="1"/>
    <col min="11791" max="11791" width="6.19921875" style="274" customWidth="1"/>
    <col min="11792" max="11792" width="4" style="274" customWidth="1"/>
    <col min="11793" max="11793" width="3.19921875" style="274" customWidth="1"/>
    <col min="11794" max="11794" width="0.69921875" style="274" customWidth="1"/>
    <col min="11795" max="11795" width="3" style="274" customWidth="1"/>
    <col min="11796" max="11796" width="3.19921875" style="274" customWidth="1"/>
    <col min="11797" max="11797" width="2.69921875" style="274" customWidth="1"/>
    <col min="11798" max="11798" width="3.19921875" style="274" customWidth="1"/>
    <col min="11799" max="11799" width="2.69921875" style="274" customWidth="1"/>
    <col min="11800" max="11800" width="1.69921875" style="274" customWidth="1"/>
    <col min="11801" max="11802" width="2" style="274" customWidth="1"/>
    <col min="11803" max="11803" width="6.5" style="274" customWidth="1"/>
    <col min="11804" max="12038" width="8.69921875" style="274"/>
    <col min="12039" max="12039" width="2.19921875" style="274" customWidth="1"/>
    <col min="12040" max="12040" width="2.09765625" style="274" customWidth="1"/>
    <col min="12041" max="12041" width="1" style="274" customWidth="1"/>
    <col min="12042" max="12042" width="20.3984375" style="274" customWidth="1"/>
    <col min="12043" max="12043" width="1.09765625" style="274" customWidth="1"/>
    <col min="12044" max="12045" width="10.59765625" style="274" customWidth="1"/>
    <col min="12046" max="12046" width="1.59765625" style="274" customWidth="1"/>
    <col min="12047" max="12047" width="6.19921875" style="274" customWidth="1"/>
    <col min="12048" max="12048" width="4" style="274" customWidth="1"/>
    <col min="12049" max="12049" width="3.19921875" style="274" customWidth="1"/>
    <col min="12050" max="12050" width="0.69921875" style="274" customWidth="1"/>
    <col min="12051" max="12051" width="3" style="274" customWidth="1"/>
    <col min="12052" max="12052" width="3.19921875" style="274" customWidth="1"/>
    <col min="12053" max="12053" width="2.69921875" style="274" customWidth="1"/>
    <col min="12054" max="12054" width="3.19921875" style="274" customWidth="1"/>
    <col min="12055" max="12055" width="2.69921875" style="274" customWidth="1"/>
    <col min="12056" max="12056" width="1.69921875" style="274" customWidth="1"/>
    <col min="12057" max="12058" width="2" style="274" customWidth="1"/>
    <col min="12059" max="12059" width="6.5" style="274" customWidth="1"/>
    <col min="12060" max="12294" width="8.69921875" style="274"/>
    <col min="12295" max="12295" width="2.19921875" style="274" customWidth="1"/>
    <col min="12296" max="12296" width="2.09765625" style="274" customWidth="1"/>
    <col min="12297" max="12297" width="1" style="274" customWidth="1"/>
    <col min="12298" max="12298" width="20.3984375" style="274" customWidth="1"/>
    <col min="12299" max="12299" width="1.09765625" style="274" customWidth="1"/>
    <col min="12300" max="12301" width="10.59765625" style="274" customWidth="1"/>
    <col min="12302" max="12302" width="1.59765625" style="274" customWidth="1"/>
    <col min="12303" max="12303" width="6.19921875" style="274" customWidth="1"/>
    <col min="12304" max="12304" width="4" style="274" customWidth="1"/>
    <col min="12305" max="12305" width="3.19921875" style="274" customWidth="1"/>
    <col min="12306" max="12306" width="0.69921875" style="274" customWidth="1"/>
    <col min="12307" max="12307" width="3" style="274" customWidth="1"/>
    <col min="12308" max="12308" width="3.19921875" style="274" customWidth="1"/>
    <col min="12309" max="12309" width="2.69921875" style="274" customWidth="1"/>
    <col min="12310" max="12310" width="3.19921875" style="274" customWidth="1"/>
    <col min="12311" max="12311" width="2.69921875" style="274" customWidth="1"/>
    <col min="12312" max="12312" width="1.69921875" style="274" customWidth="1"/>
    <col min="12313" max="12314" width="2" style="274" customWidth="1"/>
    <col min="12315" max="12315" width="6.5" style="274" customWidth="1"/>
    <col min="12316" max="12550" width="8.69921875" style="274"/>
    <col min="12551" max="12551" width="2.19921875" style="274" customWidth="1"/>
    <col min="12552" max="12552" width="2.09765625" style="274" customWidth="1"/>
    <col min="12553" max="12553" width="1" style="274" customWidth="1"/>
    <col min="12554" max="12554" width="20.3984375" style="274" customWidth="1"/>
    <col min="12555" max="12555" width="1.09765625" style="274" customWidth="1"/>
    <col min="12556" max="12557" width="10.59765625" style="274" customWidth="1"/>
    <col min="12558" max="12558" width="1.59765625" style="274" customWidth="1"/>
    <col min="12559" max="12559" width="6.19921875" style="274" customWidth="1"/>
    <col min="12560" max="12560" width="4" style="274" customWidth="1"/>
    <col min="12561" max="12561" width="3.19921875" style="274" customWidth="1"/>
    <col min="12562" max="12562" width="0.69921875" style="274" customWidth="1"/>
    <col min="12563" max="12563" width="3" style="274" customWidth="1"/>
    <col min="12564" max="12564" width="3.19921875" style="274" customWidth="1"/>
    <col min="12565" max="12565" width="2.69921875" style="274" customWidth="1"/>
    <col min="12566" max="12566" width="3.19921875" style="274" customWidth="1"/>
    <col min="12567" max="12567" width="2.69921875" style="274" customWidth="1"/>
    <col min="12568" max="12568" width="1.69921875" style="274" customWidth="1"/>
    <col min="12569" max="12570" width="2" style="274" customWidth="1"/>
    <col min="12571" max="12571" width="6.5" style="274" customWidth="1"/>
    <col min="12572" max="12806" width="8.69921875" style="274"/>
    <col min="12807" max="12807" width="2.19921875" style="274" customWidth="1"/>
    <col min="12808" max="12808" width="2.09765625" style="274" customWidth="1"/>
    <col min="12809" max="12809" width="1" style="274" customWidth="1"/>
    <col min="12810" max="12810" width="20.3984375" style="274" customWidth="1"/>
    <col min="12811" max="12811" width="1.09765625" style="274" customWidth="1"/>
    <col min="12812" max="12813" width="10.59765625" style="274" customWidth="1"/>
    <col min="12814" max="12814" width="1.59765625" style="274" customWidth="1"/>
    <col min="12815" max="12815" width="6.19921875" style="274" customWidth="1"/>
    <col min="12816" max="12816" width="4" style="274" customWidth="1"/>
    <col min="12817" max="12817" width="3.19921875" style="274" customWidth="1"/>
    <col min="12818" max="12818" width="0.69921875" style="274" customWidth="1"/>
    <col min="12819" max="12819" width="3" style="274" customWidth="1"/>
    <col min="12820" max="12820" width="3.19921875" style="274" customWidth="1"/>
    <col min="12821" max="12821" width="2.69921875" style="274" customWidth="1"/>
    <col min="12822" max="12822" width="3.19921875" style="274" customWidth="1"/>
    <col min="12823" max="12823" width="2.69921875" style="274" customWidth="1"/>
    <col min="12824" max="12824" width="1.69921875" style="274" customWidth="1"/>
    <col min="12825" max="12826" width="2" style="274" customWidth="1"/>
    <col min="12827" max="12827" width="6.5" style="274" customWidth="1"/>
    <col min="12828" max="13062" width="8.69921875" style="274"/>
    <col min="13063" max="13063" width="2.19921875" style="274" customWidth="1"/>
    <col min="13064" max="13064" width="2.09765625" style="274" customWidth="1"/>
    <col min="13065" max="13065" width="1" style="274" customWidth="1"/>
    <col min="13066" max="13066" width="20.3984375" style="274" customWidth="1"/>
    <col min="13067" max="13067" width="1.09765625" style="274" customWidth="1"/>
    <col min="13068" max="13069" width="10.59765625" style="274" customWidth="1"/>
    <col min="13070" max="13070" width="1.59765625" style="274" customWidth="1"/>
    <col min="13071" max="13071" width="6.19921875" style="274" customWidth="1"/>
    <col min="13072" max="13072" width="4" style="274" customWidth="1"/>
    <col min="13073" max="13073" width="3.19921875" style="274" customWidth="1"/>
    <col min="13074" max="13074" width="0.69921875" style="274" customWidth="1"/>
    <col min="13075" max="13075" width="3" style="274" customWidth="1"/>
    <col min="13076" max="13076" width="3.19921875" style="274" customWidth="1"/>
    <col min="13077" max="13077" width="2.69921875" style="274" customWidth="1"/>
    <col min="13078" max="13078" width="3.19921875" style="274" customWidth="1"/>
    <col min="13079" max="13079" width="2.69921875" style="274" customWidth="1"/>
    <col min="13080" max="13080" width="1.69921875" style="274" customWidth="1"/>
    <col min="13081" max="13082" width="2" style="274" customWidth="1"/>
    <col min="13083" max="13083" width="6.5" style="274" customWidth="1"/>
    <col min="13084" max="13318" width="8.69921875" style="274"/>
    <col min="13319" max="13319" width="2.19921875" style="274" customWidth="1"/>
    <col min="13320" max="13320" width="2.09765625" style="274" customWidth="1"/>
    <col min="13321" max="13321" width="1" style="274" customWidth="1"/>
    <col min="13322" max="13322" width="20.3984375" style="274" customWidth="1"/>
    <col min="13323" max="13323" width="1.09765625" style="274" customWidth="1"/>
    <col min="13324" max="13325" width="10.59765625" style="274" customWidth="1"/>
    <col min="13326" max="13326" width="1.59765625" style="274" customWidth="1"/>
    <col min="13327" max="13327" width="6.19921875" style="274" customWidth="1"/>
    <col min="13328" max="13328" width="4" style="274" customWidth="1"/>
    <col min="13329" max="13329" width="3.19921875" style="274" customWidth="1"/>
    <col min="13330" max="13330" width="0.69921875" style="274" customWidth="1"/>
    <col min="13331" max="13331" width="3" style="274" customWidth="1"/>
    <col min="13332" max="13332" width="3.19921875" style="274" customWidth="1"/>
    <col min="13333" max="13333" width="2.69921875" style="274" customWidth="1"/>
    <col min="13334" max="13334" width="3.19921875" style="274" customWidth="1"/>
    <col min="13335" max="13335" width="2.69921875" style="274" customWidth="1"/>
    <col min="13336" max="13336" width="1.69921875" style="274" customWidth="1"/>
    <col min="13337" max="13338" width="2" style="274" customWidth="1"/>
    <col min="13339" max="13339" width="6.5" style="274" customWidth="1"/>
    <col min="13340" max="13574" width="8.69921875" style="274"/>
    <col min="13575" max="13575" width="2.19921875" style="274" customWidth="1"/>
    <col min="13576" max="13576" width="2.09765625" style="274" customWidth="1"/>
    <col min="13577" max="13577" width="1" style="274" customWidth="1"/>
    <col min="13578" max="13578" width="20.3984375" style="274" customWidth="1"/>
    <col min="13579" max="13579" width="1.09765625" style="274" customWidth="1"/>
    <col min="13580" max="13581" width="10.59765625" style="274" customWidth="1"/>
    <col min="13582" max="13582" width="1.59765625" style="274" customWidth="1"/>
    <col min="13583" max="13583" width="6.19921875" style="274" customWidth="1"/>
    <col min="13584" max="13584" width="4" style="274" customWidth="1"/>
    <col min="13585" max="13585" width="3.19921875" style="274" customWidth="1"/>
    <col min="13586" max="13586" width="0.69921875" style="274" customWidth="1"/>
    <col min="13587" max="13587" width="3" style="274" customWidth="1"/>
    <col min="13588" max="13588" width="3.19921875" style="274" customWidth="1"/>
    <col min="13589" max="13589" width="2.69921875" style="274" customWidth="1"/>
    <col min="13590" max="13590" width="3.19921875" style="274" customWidth="1"/>
    <col min="13591" max="13591" width="2.69921875" style="274" customWidth="1"/>
    <col min="13592" max="13592" width="1.69921875" style="274" customWidth="1"/>
    <col min="13593" max="13594" width="2" style="274" customWidth="1"/>
    <col min="13595" max="13595" width="6.5" style="274" customWidth="1"/>
    <col min="13596" max="13830" width="8.69921875" style="274"/>
    <col min="13831" max="13831" width="2.19921875" style="274" customWidth="1"/>
    <col min="13832" max="13832" width="2.09765625" style="274" customWidth="1"/>
    <col min="13833" max="13833" width="1" style="274" customWidth="1"/>
    <col min="13834" max="13834" width="20.3984375" style="274" customWidth="1"/>
    <col min="13835" max="13835" width="1.09765625" style="274" customWidth="1"/>
    <col min="13836" max="13837" width="10.59765625" style="274" customWidth="1"/>
    <col min="13838" max="13838" width="1.59765625" style="274" customWidth="1"/>
    <col min="13839" max="13839" width="6.19921875" style="274" customWidth="1"/>
    <col min="13840" max="13840" width="4" style="274" customWidth="1"/>
    <col min="13841" max="13841" width="3.19921875" style="274" customWidth="1"/>
    <col min="13842" max="13842" width="0.69921875" style="274" customWidth="1"/>
    <col min="13843" max="13843" width="3" style="274" customWidth="1"/>
    <col min="13844" max="13844" width="3.19921875" style="274" customWidth="1"/>
    <col min="13845" max="13845" width="2.69921875" style="274" customWidth="1"/>
    <col min="13846" max="13846" width="3.19921875" style="274" customWidth="1"/>
    <col min="13847" max="13847" width="2.69921875" style="274" customWidth="1"/>
    <col min="13848" max="13848" width="1.69921875" style="274" customWidth="1"/>
    <col min="13849" max="13850" width="2" style="274" customWidth="1"/>
    <col min="13851" max="13851" width="6.5" style="274" customWidth="1"/>
    <col min="13852" max="14086" width="8.69921875" style="274"/>
    <col min="14087" max="14087" width="2.19921875" style="274" customWidth="1"/>
    <col min="14088" max="14088" width="2.09765625" style="274" customWidth="1"/>
    <col min="14089" max="14089" width="1" style="274" customWidth="1"/>
    <col min="14090" max="14090" width="20.3984375" style="274" customWidth="1"/>
    <col min="14091" max="14091" width="1.09765625" style="274" customWidth="1"/>
    <col min="14092" max="14093" width="10.59765625" style="274" customWidth="1"/>
    <col min="14094" max="14094" width="1.59765625" style="274" customWidth="1"/>
    <col min="14095" max="14095" width="6.19921875" style="274" customWidth="1"/>
    <col min="14096" max="14096" width="4" style="274" customWidth="1"/>
    <col min="14097" max="14097" width="3.19921875" style="274" customWidth="1"/>
    <col min="14098" max="14098" width="0.69921875" style="274" customWidth="1"/>
    <col min="14099" max="14099" width="3" style="274" customWidth="1"/>
    <col min="14100" max="14100" width="3.19921875" style="274" customWidth="1"/>
    <col min="14101" max="14101" width="2.69921875" style="274" customWidth="1"/>
    <col min="14102" max="14102" width="3.19921875" style="274" customWidth="1"/>
    <col min="14103" max="14103" width="2.69921875" style="274" customWidth="1"/>
    <col min="14104" max="14104" width="1.69921875" style="274" customWidth="1"/>
    <col min="14105" max="14106" width="2" style="274" customWidth="1"/>
    <col min="14107" max="14107" width="6.5" style="274" customWidth="1"/>
    <col min="14108" max="14342" width="8.69921875" style="274"/>
    <col min="14343" max="14343" width="2.19921875" style="274" customWidth="1"/>
    <col min="14344" max="14344" width="2.09765625" style="274" customWidth="1"/>
    <col min="14345" max="14345" width="1" style="274" customWidth="1"/>
    <col min="14346" max="14346" width="20.3984375" style="274" customWidth="1"/>
    <col min="14347" max="14347" width="1.09765625" style="274" customWidth="1"/>
    <col min="14348" max="14349" width="10.59765625" style="274" customWidth="1"/>
    <col min="14350" max="14350" width="1.59765625" style="274" customWidth="1"/>
    <col min="14351" max="14351" width="6.19921875" style="274" customWidth="1"/>
    <col min="14352" max="14352" width="4" style="274" customWidth="1"/>
    <col min="14353" max="14353" width="3.19921875" style="274" customWidth="1"/>
    <col min="14354" max="14354" width="0.69921875" style="274" customWidth="1"/>
    <col min="14355" max="14355" width="3" style="274" customWidth="1"/>
    <col min="14356" max="14356" width="3.19921875" style="274" customWidth="1"/>
    <col min="14357" max="14357" width="2.69921875" style="274" customWidth="1"/>
    <col min="14358" max="14358" width="3.19921875" style="274" customWidth="1"/>
    <col min="14359" max="14359" width="2.69921875" style="274" customWidth="1"/>
    <col min="14360" max="14360" width="1.69921875" style="274" customWidth="1"/>
    <col min="14361" max="14362" width="2" style="274" customWidth="1"/>
    <col min="14363" max="14363" width="6.5" style="274" customWidth="1"/>
    <col min="14364" max="14598" width="8.69921875" style="274"/>
    <col min="14599" max="14599" width="2.19921875" style="274" customWidth="1"/>
    <col min="14600" max="14600" width="2.09765625" style="274" customWidth="1"/>
    <col min="14601" max="14601" width="1" style="274" customWidth="1"/>
    <col min="14602" max="14602" width="20.3984375" style="274" customWidth="1"/>
    <col min="14603" max="14603" width="1.09765625" style="274" customWidth="1"/>
    <col min="14604" max="14605" width="10.59765625" style="274" customWidth="1"/>
    <col min="14606" max="14606" width="1.59765625" style="274" customWidth="1"/>
    <col min="14607" max="14607" width="6.19921875" style="274" customWidth="1"/>
    <col min="14608" max="14608" width="4" style="274" customWidth="1"/>
    <col min="14609" max="14609" width="3.19921875" style="274" customWidth="1"/>
    <col min="14610" max="14610" width="0.69921875" style="274" customWidth="1"/>
    <col min="14611" max="14611" width="3" style="274" customWidth="1"/>
    <col min="14612" max="14612" width="3.19921875" style="274" customWidth="1"/>
    <col min="14613" max="14613" width="2.69921875" style="274" customWidth="1"/>
    <col min="14614" max="14614" width="3.19921875" style="274" customWidth="1"/>
    <col min="14615" max="14615" width="2.69921875" style="274" customWidth="1"/>
    <col min="14616" max="14616" width="1.69921875" style="274" customWidth="1"/>
    <col min="14617" max="14618" width="2" style="274" customWidth="1"/>
    <col min="14619" max="14619" width="6.5" style="274" customWidth="1"/>
    <col min="14620" max="14854" width="8.69921875" style="274"/>
    <col min="14855" max="14855" width="2.19921875" style="274" customWidth="1"/>
    <col min="14856" max="14856" width="2.09765625" style="274" customWidth="1"/>
    <col min="14857" max="14857" width="1" style="274" customWidth="1"/>
    <col min="14858" max="14858" width="20.3984375" style="274" customWidth="1"/>
    <col min="14859" max="14859" width="1.09765625" style="274" customWidth="1"/>
    <col min="14860" max="14861" width="10.59765625" style="274" customWidth="1"/>
    <col min="14862" max="14862" width="1.59765625" style="274" customWidth="1"/>
    <col min="14863" max="14863" width="6.19921875" style="274" customWidth="1"/>
    <col min="14864" max="14864" width="4" style="274" customWidth="1"/>
    <col min="14865" max="14865" width="3.19921875" style="274" customWidth="1"/>
    <col min="14866" max="14866" width="0.69921875" style="274" customWidth="1"/>
    <col min="14867" max="14867" width="3" style="274" customWidth="1"/>
    <col min="14868" max="14868" width="3.19921875" style="274" customWidth="1"/>
    <col min="14869" max="14869" width="2.69921875" style="274" customWidth="1"/>
    <col min="14870" max="14870" width="3.19921875" style="274" customWidth="1"/>
    <col min="14871" max="14871" width="2.69921875" style="274" customWidth="1"/>
    <col min="14872" max="14872" width="1.69921875" style="274" customWidth="1"/>
    <col min="14873" max="14874" width="2" style="274" customWidth="1"/>
    <col min="14875" max="14875" width="6.5" style="274" customWidth="1"/>
    <col min="14876" max="15110" width="8.69921875" style="274"/>
    <col min="15111" max="15111" width="2.19921875" style="274" customWidth="1"/>
    <col min="15112" max="15112" width="2.09765625" style="274" customWidth="1"/>
    <col min="15113" max="15113" width="1" style="274" customWidth="1"/>
    <col min="15114" max="15114" width="20.3984375" style="274" customWidth="1"/>
    <col min="15115" max="15115" width="1.09765625" style="274" customWidth="1"/>
    <col min="15116" max="15117" width="10.59765625" style="274" customWidth="1"/>
    <col min="15118" max="15118" width="1.59765625" style="274" customWidth="1"/>
    <col min="15119" max="15119" width="6.19921875" style="274" customWidth="1"/>
    <col min="15120" max="15120" width="4" style="274" customWidth="1"/>
    <col min="15121" max="15121" width="3.19921875" style="274" customWidth="1"/>
    <col min="15122" max="15122" width="0.69921875" style="274" customWidth="1"/>
    <col min="15123" max="15123" width="3" style="274" customWidth="1"/>
    <col min="15124" max="15124" width="3.19921875" style="274" customWidth="1"/>
    <col min="15125" max="15125" width="2.69921875" style="274" customWidth="1"/>
    <col min="15126" max="15126" width="3.19921875" style="274" customWidth="1"/>
    <col min="15127" max="15127" width="2.69921875" style="274" customWidth="1"/>
    <col min="15128" max="15128" width="1.69921875" style="274" customWidth="1"/>
    <col min="15129" max="15130" width="2" style="274" customWidth="1"/>
    <col min="15131" max="15131" width="6.5" style="274" customWidth="1"/>
    <col min="15132" max="15366" width="8.69921875" style="274"/>
    <col min="15367" max="15367" width="2.19921875" style="274" customWidth="1"/>
    <col min="15368" max="15368" width="2.09765625" style="274" customWidth="1"/>
    <col min="15369" max="15369" width="1" style="274" customWidth="1"/>
    <col min="15370" max="15370" width="20.3984375" style="274" customWidth="1"/>
    <col min="15371" max="15371" width="1.09765625" style="274" customWidth="1"/>
    <col min="15372" max="15373" width="10.59765625" style="274" customWidth="1"/>
    <col min="15374" max="15374" width="1.59765625" style="274" customWidth="1"/>
    <col min="15375" max="15375" width="6.19921875" style="274" customWidth="1"/>
    <col min="15376" max="15376" width="4" style="274" customWidth="1"/>
    <col min="15377" max="15377" width="3.19921875" style="274" customWidth="1"/>
    <col min="15378" max="15378" width="0.69921875" style="274" customWidth="1"/>
    <col min="15379" max="15379" width="3" style="274" customWidth="1"/>
    <col min="15380" max="15380" width="3.19921875" style="274" customWidth="1"/>
    <col min="15381" max="15381" width="2.69921875" style="274" customWidth="1"/>
    <col min="15382" max="15382" width="3.19921875" style="274" customWidth="1"/>
    <col min="15383" max="15383" width="2.69921875" style="274" customWidth="1"/>
    <col min="15384" max="15384" width="1.69921875" style="274" customWidth="1"/>
    <col min="15385" max="15386" width="2" style="274" customWidth="1"/>
    <col min="15387" max="15387" width="6.5" style="274" customWidth="1"/>
    <col min="15388" max="15622" width="8.69921875" style="274"/>
    <col min="15623" max="15623" width="2.19921875" style="274" customWidth="1"/>
    <col min="15624" max="15624" width="2.09765625" style="274" customWidth="1"/>
    <col min="15625" max="15625" width="1" style="274" customWidth="1"/>
    <col min="15626" max="15626" width="20.3984375" style="274" customWidth="1"/>
    <col min="15627" max="15627" width="1.09765625" style="274" customWidth="1"/>
    <col min="15628" max="15629" width="10.59765625" style="274" customWidth="1"/>
    <col min="15630" max="15630" width="1.59765625" style="274" customWidth="1"/>
    <col min="15631" max="15631" width="6.19921875" style="274" customWidth="1"/>
    <col min="15632" max="15632" width="4" style="274" customWidth="1"/>
    <col min="15633" max="15633" width="3.19921875" style="274" customWidth="1"/>
    <col min="15634" max="15634" width="0.69921875" style="274" customWidth="1"/>
    <col min="15635" max="15635" width="3" style="274" customWidth="1"/>
    <col min="15636" max="15636" width="3.19921875" style="274" customWidth="1"/>
    <col min="15637" max="15637" width="2.69921875" style="274" customWidth="1"/>
    <col min="15638" max="15638" width="3.19921875" style="274" customWidth="1"/>
    <col min="15639" max="15639" width="2.69921875" style="274" customWidth="1"/>
    <col min="15640" max="15640" width="1.69921875" style="274" customWidth="1"/>
    <col min="15641" max="15642" width="2" style="274" customWidth="1"/>
    <col min="15643" max="15643" width="6.5" style="274" customWidth="1"/>
    <col min="15644" max="15878" width="8.69921875" style="274"/>
    <col min="15879" max="15879" width="2.19921875" style="274" customWidth="1"/>
    <col min="15880" max="15880" width="2.09765625" style="274" customWidth="1"/>
    <col min="15881" max="15881" width="1" style="274" customWidth="1"/>
    <col min="15882" max="15882" width="20.3984375" style="274" customWidth="1"/>
    <col min="15883" max="15883" width="1.09765625" style="274" customWidth="1"/>
    <col min="15884" max="15885" width="10.59765625" style="274" customWidth="1"/>
    <col min="15886" max="15886" width="1.59765625" style="274" customWidth="1"/>
    <col min="15887" max="15887" width="6.19921875" style="274" customWidth="1"/>
    <col min="15888" max="15888" width="4" style="274" customWidth="1"/>
    <col min="15889" max="15889" width="3.19921875" style="274" customWidth="1"/>
    <col min="15890" max="15890" width="0.69921875" style="274" customWidth="1"/>
    <col min="15891" max="15891" width="3" style="274" customWidth="1"/>
    <col min="15892" max="15892" width="3.19921875" style="274" customWidth="1"/>
    <col min="15893" max="15893" width="2.69921875" style="274" customWidth="1"/>
    <col min="15894" max="15894" width="3.19921875" style="274" customWidth="1"/>
    <col min="15895" max="15895" width="2.69921875" style="274" customWidth="1"/>
    <col min="15896" max="15896" width="1.69921875" style="274" customWidth="1"/>
    <col min="15897" max="15898" width="2" style="274" customWidth="1"/>
    <col min="15899" max="15899" width="6.5" style="274" customWidth="1"/>
    <col min="15900" max="16134" width="8.69921875" style="274"/>
    <col min="16135" max="16135" width="2.19921875" style="274" customWidth="1"/>
    <col min="16136" max="16136" width="2.09765625" style="274" customWidth="1"/>
    <col min="16137" max="16137" width="1" style="274" customWidth="1"/>
    <col min="16138" max="16138" width="20.3984375" style="274" customWidth="1"/>
    <col min="16139" max="16139" width="1.09765625" style="274" customWidth="1"/>
    <col min="16140" max="16141" width="10.59765625" style="274" customWidth="1"/>
    <col min="16142" max="16142" width="1.59765625" style="274" customWidth="1"/>
    <col min="16143" max="16143" width="6.19921875" style="274" customWidth="1"/>
    <col min="16144" max="16144" width="4" style="274" customWidth="1"/>
    <col min="16145" max="16145" width="3.19921875" style="274" customWidth="1"/>
    <col min="16146" max="16146" width="0.69921875" style="274" customWidth="1"/>
    <col min="16147" max="16147" width="3" style="274" customWidth="1"/>
    <col min="16148" max="16148" width="3.19921875" style="274" customWidth="1"/>
    <col min="16149" max="16149" width="2.69921875" style="274" customWidth="1"/>
    <col min="16150" max="16150" width="3.19921875" style="274" customWidth="1"/>
    <col min="16151" max="16151" width="2.69921875" style="274" customWidth="1"/>
    <col min="16152" max="16152" width="1.69921875" style="274" customWidth="1"/>
    <col min="16153" max="16154" width="2" style="274" customWidth="1"/>
    <col min="16155" max="16155" width="6.5" style="274" customWidth="1"/>
    <col min="16156" max="16383" width="8.69921875" style="274"/>
    <col min="16384" max="16384" width="8.69921875" style="274" customWidth="1"/>
  </cols>
  <sheetData>
    <row r="1" spans="3:62" ht="18" customHeight="1">
      <c r="D1" s="273" t="s">
        <v>657</v>
      </c>
      <c r="U1" s="274"/>
      <c r="V1" s="274"/>
      <c r="AB1" s="275"/>
      <c r="AC1" s="276"/>
      <c r="AD1" s="276"/>
      <c r="AE1" s="276"/>
      <c r="AF1" s="276"/>
      <c r="AG1" s="277" t="str">
        <f>D1</f>
        <v>第13号様式（第22条関係）</v>
      </c>
      <c r="AH1" s="276"/>
      <c r="AI1" s="276"/>
      <c r="AJ1" s="276"/>
      <c r="AK1" s="276"/>
      <c r="AL1" s="276"/>
      <c r="AM1" s="276"/>
      <c r="AN1" s="276"/>
      <c r="AO1" s="276"/>
      <c r="AP1" s="276"/>
      <c r="AQ1" s="276"/>
      <c r="AR1" s="276"/>
      <c r="AS1" s="276"/>
      <c r="AT1" s="276"/>
      <c r="AU1" s="276"/>
      <c r="AV1" s="276"/>
      <c r="AW1" s="276"/>
      <c r="AX1" s="276"/>
      <c r="AY1" s="276"/>
      <c r="AZ1" s="278"/>
      <c r="BA1" s="278"/>
      <c r="BB1" s="278"/>
      <c r="BC1" s="278"/>
      <c r="BD1" s="275"/>
      <c r="BE1" s="275"/>
    </row>
    <row r="2" spans="3:62" ht="9.75" customHeight="1">
      <c r="U2" s="279"/>
      <c r="V2" s="279"/>
      <c r="Z2" s="279"/>
      <c r="AB2" s="275"/>
      <c r="AC2" s="276"/>
      <c r="AD2" s="276"/>
      <c r="AE2" s="276"/>
      <c r="AF2" s="276"/>
      <c r="AG2" s="276"/>
      <c r="AH2" s="276"/>
      <c r="AI2" s="276"/>
      <c r="AJ2" s="276"/>
      <c r="AK2" s="276"/>
      <c r="AL2" s="276"/>
      <c r="AM2" s="276"/>
      <c r="AN2" s="276"/>
      <c r="AO2" s="276"/>
      <c r="AP2" s="276"/>
      <c r="AQ2" s="276"/>
      <c r="AR2" s="276"/>
      <c r="AS2" s="276"/>
      <c r="AT2" s="276"/>
      <c r="AU2" s="276"/>
      <c r="AV2" s="276"/>
      <c r="AW2" s="280"/>
      <c r="AX2" s="280"/>
      <c r="AY2" s="278"/>
      <c r="AZ2" s="278"/>
      <c r="BA2" s="278"/>
      <c r="BB2" s="280"/>
      <c r="BC2" s="275"/>
      <c r="BD2" s="275"/>
    </row>
    <row r="3" spans="3:62" ht="18">
      <c r="S3" s="281"/>
      <c r="T3" s="281" t="s">
        <v>587</v>
      </c>
      <c r="U3" s="69" t="str">
        <f>IF(①2基本情報入力シート!I46="","",①2基本情報入力シート!I46)</f>
        <v/>
      </c>
      <c r="V3" s="283" t="s">
        <v>575</v>
      </c>
      <c r="W3" s="69" t="str">
        <f>IF(①2基本情報入力シート!K46="","",①2基本情報入力シート!K46)</f>
        <v/>
      </c>
      <c r="X3" s="283" t="s">
        <v>576</v>
      </c>
      <c r="Y3" s="69" t="str">
        <f>IF(①2基本情報入力シート!M46="","",①2基本情報入力シート!M46)</f>
        <v/>
      </c>
      <c r="Z3" s="283" t="s">
        <v>577</v>
      </c>
      <c r="AB3" s="275"/>
      <c r="AC3" s="276"/>
      <c r="AD3" s="276"/>
      <c r="AE3" s="276"/>
      <c r="AF3" s="276"/>
      <c r="AG3" s="276"/>
      <c r="AH3" s="276"/>
      <c r="AI3" s="276"/>
      <c r="AJ3" s="276"/>
      <c r="AK3" s="276"/>
      <c r="AL3" s="276"/>
      <c r="AM3" s="276"/>
      <c r="AN3" s="276"/>
      <c r="AO3" s="276"/>
      <c r="AP3" s="276"/>
      <c r="AQ3" s="276"/>
      <c r="AR3" s="276"/>
      <c r="AS3" s="276"/>
      <c r="AT3" s="276"/>
      <c r="AU3" s="284"/>
      <c r="AV3" s="1307"/>
      <c r="AW3" s="1308"/>
      <c r="AX3" s="285" t="str">
        <f>V3</f>
        <v>年</v>
      </c>
      <c r="AY3" s="285"/>
      <c r="AZ3" s="285" t="str">
        <f>X3</f>
        <v>月</v>
      </c>
      <c r="BA3" s="285"/>
      <c r="BB3" s="285" t="str">
        <f>Z3</f>
        <v>日</v>
      </c>
      <c r="BC3" s="275"/>
      <c r="BD3" s="275"/>
    </row>
    <row r="4" spans="3:62">
      <c r="S4" s="281"/>
      <c r="T4" s="281"/>
      <c r="U4" s="283"/>
      <c r="V4" s="283"/>
      <c r="W4" s="283"/>
      <c r="X4" s="283"/>
      <c r="Y4" s="283"/>
      <c r="Z4" s="283"/>
      <c r="AB4" s="275"/>
      <c r="AC4" s="276"/>
      <c r="AD4" s="276"/>
      <c r="AE4" s="276"/>
      <c r="AF4" s="276"/>
      <c r="AG4" s="276"/>
      <c r="AH4" s="276"/>
      <c r="AI4" s="276"/>
      <c r="AJ4" s="276"/>
      <c r="AK4" s="276"/>
      <c r="AL4" s="276"/>
      <c r="AM4" s="276"/>
      <c r="AN4" s="276"/>
      <c r="AO4" s="276"/>
      <c r="AP4" s="276"/>
      <c r="AQ4" s="276"/>
      <c r="AR4" s="276"/>
      <c r="AS4" s="276"/>
      <c r="AT4" s="276"/>
      <c r="AU4" s="284"/>
      <c r="AV4" s="284"/>
      <c r="AW4" s="285"/>
      <c r="AX4" s="285"/>
      <c r="AY4" s="285"/>
      <c r="AZ4" s="285"/>
      <c r="BA4" s="285"/>
      <c r="BB4" s="285"/>
      <c r="BC4" s="275"/>
      <c r="BD4" s="275"/>
    </row>
    <row r="5" spans="3:62" ht="16.2" customHeight="1">
      <c r="P5" s="274" t="s">
        <v>644</v>
      </c>
      <c r="U5" s="274"/>
      <c r="V5" s="286"/>
      <c r="W5" s="286"/>
      <c r="X5" s="286"/>
      <c r="Y5" s="286"/>
      <c r="Z5" s="286"/>
      <c r="AB5" s="275"/>
      <c r="AC5" s="276"/>
      <c r="AD5" s="276"/>
      <c r="AE5" s="276"/>
      <c r="AF5" s="276"/>
      <c r="AG5" s="276"/>
      <c r="AH5" s="276"/>
      <c r="AI5" s="276"/>
      <c r="AJ5" s="276"/>
      <c r="AK5" s="276"/>
      <c r="AL5" s="276"/>
      <c r="AM5" s="276"/>
      <c r="AN5" s="276"/>
      <c r="AO5" s="276"/>
      <c r="AP5" s="276"/>
      <c r="AQ5" s="276"/>
      <c r="AR5" s="276" t="str">
        <f>P5</f>
        <v>（助成事業者）</v>
      </c>
      <c r="AS5" s="276"/>
      <c r="AT5" s="276"/>
      <c r="AU5" s="276"/>
      <c r="AV5" s="276"/>
      <c r="AW5" s="276"/>
      <c r="AX5" s="287"/>
      <c r="AY5" s="287"/>
      <c r="AZ5" s="287"/>
      <c r="BA5" s="287"/>
      <c r="BB5" s="287"/>
      <c r="BC5" s="275"/>
      <c r="BD5" s="275"/>
    </row>
    <row r="6" spans="3:62" ht="16.95" customHeight="1">
      <c r="E6" s="274" t="s">
        <v>579</v>
      </c>
      <c r="P6" s="1295" t="s">
        <v>580</v>
      </c>
      <c r="Q6" s="1296"/>
      <c r="R6" s="1297" t="str">
        <f>IF(①基本情報入力シート!E16="","",①基本情報入力シート!E16)</f>
        <v/>
      </c>
      <c r="S6" s="1298"/>
      <c r="T6" s="1298"/>
      <c r="U6" s="1298"/>
      <c r="V6" s="1298"/>
      <c r="W6" s="1298"/>
      <c r="X6" s="1298"/>
      <c r="Y6" s="1298"/>
      <c r="Z6" s="1298"/>
      <c r="AB6" s="275"/>
      <c r="AC6" s="276"/>
      <c r="AD6" s="276"/>
      <c r="AE6" s="276"/>
      <c r="AF6" s="276"/>
      <c r="AG6" s="276" t="str">
        <f>E6</f>
        <v>公益財団法人 東京都環境公社</v>
      </c>
      <c r="AH6" s="276"/>
      <c r="AI6" s="276"/>
      <c r="AJ6" s="276"/>
      <c r="AK6" s="276"/>
      <c r="AL6" s="276"/>
      <c r="AM6" s="276"/>
      <c r="AN6" s="276"/>
      <c r="AO6" s="276"/>
      <c r="AP6" s="276"/>
      <c r="AQ6" s="276"/>
      <c r="AR6" s="1299" t="str">
        <f>P6</f>
        <v>住　　所</v>
      </c>
      <c r="AS6" s="1300"/>
      <c r="AU6" s="290" t="s">
        <v>748</v>
      </c>
      <c r="AV6" s="78"/>
      <c r="AW6" s="78"/>
      <c r="AX6" s="78"/>
      <c r="AY6" s="78"/>
      <c r="AZ6" s="78"/>
      <c r="BA6" s="78"/>
      <c r="BB6" s="78"/>
      <c r="BC6" s="275"/>
      <c r="BD6" s="275"/>
    </row>
    <row r="7" spans="3:62" ht="2.4" customHeight="1">
      <c r="G7" s="291"/>
      <c r="H7" s="291"/>
      <c r="I7" s="291"/>
      <c r="J7" s="291"/>
      <c r="K7" s="291"/>
      <c r="L7" s="291"/>
      <c r="Q7" s="291"/>
      <c r="R7" s="1301"/>
      <c r="S7" s="1301"/>
      <c r="T7" s="1301"/>
      <c r="U7" s="1301"/>
      <c r="V7" s="1301"/>
      <c r="W7" s="1301"/>
      <c r="X7" s="1301"/>
      <c r="Y7" s="1301"/>
      <c r="Z7" s="1301"/>
      <c r="AB7" s="275"/>
      <c r="AC7" s="276"/>
      <c r="AD7" s="276"/>
      <c r="AE7" s="276"/>
      <c r="AF7" s="276"/>
      <c r="AG7" s="276"/>
      <c r="AH7" s="276"/>
      <c r="AI7" s="277"/>
      <c r="AJ7" s="277"/>
      <c r="AK7" s="277"/>
      <c r="AL7" s="277"/>
      <c r="AM7" s="277"/>
      <c r="AN7" s="277"/>
      <c r="AO7" s="276"/>
      <c r="AP7" s="276"/>
      <c r="AQ7" s="276"/>
      <c r="AR7" s="276"/>
      <c r="AS7" s="277"/>
      <c r="AU7" s="293"/>
      <c r="AV7" s="292"/>
      <c r="AW7" s="292"/>
      <c r="AX7" s="292"/>
      <c r="AY7" s="292"/>
      <c r="AZ7" s="292"/>
      <c r="BA7" s="292"/>
      <c r="BB7" s="292"/>
      <c r="BC7" s="275"/>
      <c r="BD7" s="275"/>
    </row>
    <row r="8" spans="3:62" ht="16.95" customHeight="1">
      <c r="E8" s="274" t="s">
        <v>645</v>
      </c>
      <c r="F8" s="291"/>
      <c r="G8" s="291"/>
      <c r="H8" s="291"/>
      <c r="I8" s="291"/>
      <c r="J8" s="291"/>
      <c r="K8" s="291"/>
      <c r="L8" s="291"/>
      <c r="P8" s="1295" t="s">
        <v>584</v>
      </c>
      <c r="Q8" s="1296"/>
      <c r="R8" s="1297" t="str">
        <f>IF(①基本情報入力シート!E14="","",①基本情報入力シート!E14)</f>
        <v/>
      </c>
      <c r="S8" s="1298"/>
      <c r="T8" s="1298"/>
      <c r="U8" s="1298"/>
      <c r="V8" s="1298"/>
      <c r="W8" s="1298"/>
      <c r="X8" s="1298"/>
      <c r="Y8" s="1298"/>
      <c r="Z8" s="1298"/>
      <c r="AB8" s="275"/>
      <c r="AC8" s="276"/>
      <c r="AD8" s="276"/>
      <c r="AE8" s="276"/>
      <c r="AF8" s="276"/>
      <c r="AG8" s="276" t="str">
        <f>E8</f>
        <v>理事長 殿</v>
      </c>
      <c r="AH8" s="277"/>
      <c r="AI8" s="277"/>
      <c r="AJ8" s="277"/>
      <c r="AK8" s="277"/>
      <c r="AL8" s="277"/>
      <c r="AM8" s="277"/>
      <c r="AN8" s="277"/>
      <c r="AO8" s="276"/>
      <c r="AP8" s="276"/>
      <c r="AQ8" s="276"/>
      <c r="AR8" s="1299" t="str">
        <f>P8</f>
        <v>名　　称</v>
      </c>
      <c r="AS8" s="1300"/>
      <c r="AU8" s="290" t="s">
        <v>745</v>
      </c>
      <c r="AV8" s="78"/>
      <c r="AW8" s="78"/>
      <c r="AX8" s="78"/>
      <c r="AY8" s="78"/>
      <c r="AZ8" s="78"/>
      <c r="BA8" s="78"/>
      <c r="BB8" s="78"/>
      <c r="BC8" s="275"/>
      <c r="BD8" s="275"/>
    </row>
    <row r="9" spans="3:62" ht="2.4" customHeight="1">
      <c r="F9" s="291"/>
      <c r="G9" s="291"/>
      <c r="H9" s="291"/>
      <c r="I9" s="291"/>
      <c r="J9" s="291"/>
      <c r="K9" s="291"/>
      <c r="L9" s="291"/>
      <c r="Q9" s="291"/>
      <c r="R9" s="1301"/>
      <c r="S9" s="1301"/>
      <c r="T9" s="1301"/>
      <c r="U9" s="1301"/>
      <c r="V9" s="1301"/>
      <c r="W9" s="1301"/>
      <c r="X9" s="1301"/>
      <c r="Y9" s="1301"/>
      <c r="Z9" s="1301"/>
      <c r="AB9" s="275"/>
      <c r="AC9" s="276"/>
      <c r="AD9" s="276"/>
      <c r="AE9" s="276"/>
      <c r="AF9" s="276"/>
      <c r="AG9" s="276"/>
      <c r="AH9" s="277"/>
      <c r="AI9" s="277"/>
      <c r="AJ9" s="277"/>
      <c r="AK9" s="277"/>
      <c r="AL9" s="277"/>
      <c r="AM9" s="277"/>
      <c r="AN9" s="277"/>
      <c r="AO9" s="276"/>
      <c r="AP9" s="276"/>
      <c r="AQ9" s="276"/>
      <c r="AR9" s="276"/>
      <c r="AS9" s="277"/>
      <c r="AU9" s="293"/>
      <c r="AV9" s="292"/>
      <c r="AW9" s="292"/>
      <c r="AX9" s="292"/>
      <c r="AY9" s="292"/>
      <c r="AZ9" s="292"/>
      <c r="BA9" s="292"/>
      <c r="BB9" s="292"/>
      <c r="BC9" s="275"/>
      <c r="BD9" s="275"/>
    </row>
    <row r="10" spans="3:62" ht="21.6" customHeight="1">
      <c r="P10" s="1302" t="s">
        <v>585</v>
      </c>
      <c r="Q10" s="1303"/>
      <c r="R10" s="1306" t="str">
        <f>IF(①基本情報入力シート!E22="","",①基本情報入力シート!E22)</f>
        <v/>
      </c>
      <c r="S10" s="1306"/>
      <c r="T10" s="1306"/>
      <c r="U10" s="1306"/>
      <c r="V10" s="1306" t="str">
        <f>IF(①基本情報入力シート!E24="","",①基本情報入力シート!E24)</f>
        <v/>
      </c>
      <c r="W10" s="1306"/>
      <c r="X10" s="1306"/>
      <c r="Y10" s="1306"/>
      <c r="Z10" s="1306"/>
      <c r="AB10" s="275"/>
      <c r="AC10" s="276"/>
      <c r="AD10" s="276"/>
      <c r="AE10" s="276"/>
      <c r="AF10" s="276"/>
      <c r="AG10" s="276"/>
      <c r="AH10" s="276"/>
      <c r="AI10" s="276"/>
      <c r="AJ10" s="276"/>
      <c r="AK10" s="276"/>
      <c r="AL10" s="276"/>
      <c r="AM10" s="276"/>
      <c r="AN10" s="276"/>
      <c r="AO10" s="276"/>
      <c r="AP10" s="276"/>
      <c r="AQ10" s="276"/>
      <c r="AR10" s="1304" t="str">
        <f>P10</f>
        <v>代表者の職・氏名</v>
      </c>
      <c r="AS10" s="1305"/>
      <c r="AU10" s="1309" t="s">
        <v>722</v>
      </c>
      <c r="AV10" s="1309"/>
      <c r="AW10" s="1309"/>
      <c r="AX10" s="978" t="s">
        <v>753</v>
      </c>
      <c r="AY10" s="978"/>
      <c r="AZ10" s="978"/>
      <c r="BA10" s="978"/>
      <c r="BB10" s="78"/>
      <c r="BC10" s="275"/>
      <c r="BD10" s="275"/>
    </row>
    <row r="11" spans="3:62" ht="33" customHeight="1">
      <c r="U11" s="274"/>
      <c r="V11" s="274"/>
      <c r="AB11" s="275"/>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8"/>
      <c r="AZ11" s="278"/>
      <c r="BA11" s="278"/>
      <c r="BB11" s="278"/>
      <c r="BC11" s="275"/>
      <c r="BD11" s="275"/>
      <c r="BJ11" s="294"/>
    </row>
    <row r="12" spans="3:62" ht="23.4">
      <c r="E12" s="1313" t="s">
        <v>658</v>
      </c>
      <c r="F12" s="1313"/>
      <c r="G12" s="1313"/>
      <c r="H12" s="1313"/>
      <c r="I12" s="1313"/>
      <c r="J12" s="1313"/>
      <c r="K12" s="1313"/>
      <c r="L12" s="1313"/>
      <c r="M12" s="1313"/>
      <c r="N12" s="1313"/>
      <c r="O12" s="1313"/>
      <c r="P12" s="1313"/>
      <c r="Q12" s="1313"/>
      <c r="R12" s="1313"/>
      <c r="S12" s="1313"/>
      <c r="T12" s="1313"/>
      <c r="U12" s="1313"/>
      <c r="V12" s="1313"/>
      <c r="W12" s="1313"/>
      <c r="X12" s="1313"/>
      <c r="Y12" s="1313"/>
      <c r="Z12" s="1313"/>
      <c r="AB12" s="275"/>
      <c r="AC12" s="276"/>
      <c r="AD12" s="276"/>
      <c r="AE12" s="276"/>
      <c r="AF12" s="276"/>
      <c r="AG12" s="1313" t="s">
        <v>658</v>
      </c>
      <c r="AH12" s="1313"/>
      <c r="AI12" s="1313"/>
      <c r="AJ12" s="1313"/>
      <c r="AK12" s="1313"/>
      <c r="AL12" s="1313"/>
      <c r="AM12" s="1313"/>
      <c r="AN12" s="1313"/>
      <c r="AO12" s="1313"/>
      <c r="AP12" s="1313"/>
      <c r="AQ12" s="1313"/>
      <c r="AR12" s="1313"/>
      <c r="AS12" s="1313"/>
      <c r="AT12" s="1313"/>
      <c r="AU12" s="1313"/>
      <c r="AV12" s="1313"/>
      <c r="AW12" s="1313"/>
      <c r="AX12" s="1313"/>
      <c r="AY12" s="1313"/>
      <c r="AZ12" s="1313"/>
      <c r="BA12" s="1313"/>
      <c r="BB12" s="1313"/>
      <c r="BC12" s="275"/>
      <c r="BD12" s="275"/>
      <c r="BE12" s="275"/>
      <c r="BJ12" s="294"/>
    </row>
    <row r="13" spans="3:62" ht="7.95" customHeight="1">
      <c r="E13" s="295"/>
      <c r="F13" s="295"/>
      <c r="G13" s="295"/>
      <c r="H13" s="295"/>
      <c r="I13" s="295"/>
      <c r="J13" s="295"/>
      <c r="K13" s="295"/>
      <c r="L13" s="295"/>
      <c r="M13" s="295"/>
      <c r="N13" s="295"/>
      <c r="O13" s="295"/>
      <c r="P13" s="295"/>
      <c r="Q13" s="295"/>
      <c r="R13" s="295"/>
      <c r="S13" s="295"/>
      <c r="T13" s="295"/>
      <c r="U13" s="295"/>
      <c r="V13" s="295"/>
      <c r="W13" s="295"/>
      <c r="X13" s="295"/>
      <c r="Y13" s="295"/>
      <c r="Z13" s="295"/>
      <c r="AB13" s="275"/>
      <c r="AC13" s="276"/>
      <c r="AD13" s="276"/>
      <c r="AE13" s="276"/>
      <c r="AF13" s="276"/>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75"/>
      <c r="BD13" s="275"/>
      <c r="BE13" s="275"/>
      <c r="BJ13" s="294"/>
    </row>
    <row r="14" spans="3:62" ht="20.399999999999999" customHeight="1">
      <c r="E14" s="1314"/>
      <c r="F14" s="1314"/>
      <c r="G14" s="1314"/>
      <c r="H14" s="1314"/>
      <c r="I14" s="1314"/>
      <c r="J14" s="1314"/>
      <c r="K14" s="1314"/>
      <c r="L14" s="1314"/>
      <c r="M14" s="1314"/>
      <c r="N14" s="1314"/>
      <c r="O14" s="1314"/>
      <c r="P14" s="1314"/>
      <c r="Q14" s="1314"/>
      <c r="R14" s="1314"/>
      <c r="S14" s="1314"/>
      <c r="T14" s="1314"/>
      <c r="U14" s="1314"/>
      <c r="V14" s="1314"/>
      <c r="W14" s="1314"/>
      <c r="X14" s="1314"/>
      <c r="Y14" s="1314"/>
      <c r="Z14" s="1314"/>
      <c r="AB14" s="275"/>
      <c r="AC14" s="276"/>
      <c r="AD14" s="276"/>
      <c r="AE14" s="276"/>
      <c r="AF14" s="276"/>
      <c r="AG14" s="1314"/>
      <c r="AH14" s="1314"/>
      <c r="AI14" s="1314"/>
      <c r="AJ14" s="1314"/>
      <c r="AK14" s="1314"/>
      <c r="AL14" s="1314"/>
      <c r="AM14" s="1314"/>
      <c r="AN14" s="1314"/>
      <c r="AO14" s="1314"/>
      <c r="AP14" s="1314"/>
      <c r="AQ14" s="1314"/>
      <c r="AR14" s="1314"/>
      <c r="AS14" s="1314"/>
      <c r="AT14" s="1314"/>
      <c r="AU14" s="1314"/>
      <c r="AV14" s="1314"/>
      <c r="AW14" s="1314"/>
      <c r="AX14" s="1314"/>
      <c r="AY14" s="1314"/>
      <c r="AZ14" s="1314"/>
      <c r="BA14" s="1314"/>
      <c r="BB14" s="1314"/>
      <c r="BC14" s="275"/>
      <c r="BD14" s="275"/>
      <c r="BE14" s="275"/>
      <c r="BJ14" s="294"/>
    </row>
    <row r="15" spans="3:62" ht="6.6" customHeight="1">
      <c r="F15" s="296"/>
      <c r="G15" s="296"/>
      <c r="H15" s="296"/>
      <c r="I15" s="296"/>
      <c r="J15" s="296"/>
      <c r="K15" s="296"/>
      <c r="L15" s="296"/>
      <c r="M15" s="296"/>
      <c r="N15" s="296"/>
      <c r="O15" s="296"/>
      <c r="P15" s="296"/>
      <c r="Q15" s="296"/>
      <c r="R15" s="296"/>
      <c r="S15" s="296"/>
      <c r="T15" s="296"/>
      <c r="U15" s="296"/>
      <c r="V15" s="296"/>
      <c r="W15" s="296"/>
      <c r="X15" s="296"/>
      <c r="Y15" s="296"/>
      <c r="Z15" s="296"/>
      <c r="AB15" s="275"/>
      <c r="AC15" s="276"/>
      <c r="AD15" s="276"/>
      <c r="AE15" s="276"/>
      <c r="AF15" s="27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75"/>
      <c r="BD15" s="275"/>
      <c r="BE15" s="275"/>
      <c r="BJ15" s="294"/>
    </row>
    <row r="16" spans="3:62" ht="18" customHeight="1">
      <c r="C16" s="586"/>
      <c r="D16" s="586"/>
      <c r="E16" s="586"/>
      <c r="F16" s="596" t="s">
        <v>587</v>
      </c>
      <c r="G16" s="597" t="str">
        <f>IF(①2基本情報入力シート!R10="","",①2基本情報入力シート!R10)</f>
        <v/>
      </c>
      <c r="H16" s="598" t="s">
        <v>575</v>
      </c>
      <c r="I16" s="597" t="str">
        <f>IF(①2基本情報入力シート!T10="","",①2基本情報入力シート!T10)</f>
        <v/>
      </c>
      <c r="J16" s="598" t="s">
        <v>576</v>
      </c>
      <c r="K16" s="597" t="str">
        <f>IF(①2基本情報入力シート!V10="","",①2基本情報入力シート!V10)</f>
        <v/>
      </c>
      <c r="L16" s="1315" t="s">
        <v>588</v>
      </c>
      <c r="M16" s="1315"/>
      <c r="N16" s="597" t="str">
        <f>IF(①2基本情報入力シート!Q9="","",①2基本情報入力シート!Q9)</f>
        <v/>
      </c>
      <c r="O16" s="1316" t="s">
        <v>589</v>
      </c>
      <c r="P16" s="1316"/>
      <c r="Q16" s="1316"/>
      <c r="R16" s="1317" t="str">
        <f>IF(①2基本情報入力シート!U9="","",①2基本情報入力シート!U9)</f>
        <v/>
      </c>
      <c r="S16" s="1317"/>
      <c r="T16" s="1318" t="s">
        <v>608</v>
      </c>
      <c r="U16" s="1318"/>
      <c r="V16" s="1318"/>
      <c r="W16" s="1318"/>
      <c r="X16" s="1318"/>
      <c r="Y16" s="1318"/>
      <c r="Z16" s="1318"/>
      <c r="AA16" s="274"/>
      <c r="AC16" s="276"/>
      <c r="AD16" s="276"/>
      <c r="AE16" s="276"/>
      <c r="AF16" s="276"/>
      <c r="AH16" s="297" t="s">
        <v>587</v>
      </c>
      <c r="AI16" s="563" t="str">
        <f>IF(①2基本情報入力シート!AU10="","",①2基本情報入力シート!AU10)</f>
        <v/>
      </c>
      <c r="AJ16" s="285" t="s">
        <v>575</v>
      </c>
      <c r="AK16" s="563" t="str">
        <f>IF(①2基本情報入力シート!AW10="","",①2基本情報入力シート!AW10)</f>
        <v/>
      </c>
      <c r="AL16" s="285" t="s">
        <v>576</v>
      </c>
      <c r="AM16" s="563" t="str">
        <f>IF(①2基本情報入力シート!AY10="","",①2基本情報入力シート!AY10)</f>
        <v/>
      </c>
      <c r="AN16" s="1319" t="s">
        <v>588</v>
      </c>
      <c r="AO16" s="1319"/>
      <c r="AP16" s="563" t="str">
        <f>IF(①2基本情報入力シート!AT9="","",①2基本情報入力シート!AT9)</f>
        <v/>
      </c>
      <c r="AQ16" s="1320" t="s">
        <v>589</v>
      </c>
      <c r="AR16" s="1320"/>
      <c r="AS16" s="1320"/>
      <c r="AT16" s="1319" t="str">
        <f>IF(①2基本情報入力シート!AX9="","",①2基本情報入力シート!AX9)</f>
        <v/>
      </c>
      <c r="AU16" s="1319"/>
      <c r="AV16" s="1321" t="s">
        <v>608</v>
      </c>
      <c r="AW16" s="1321"/>
      <c r="AX16" s="1321"/>
      <c r="AY16" s="1321"/>
      <c r="AZ16" s="1321"/>
      <c r="BA16" s="1321"/>
      <c r="BB16" s="1321"/>
      <c r="BJ16" s="294"/>
    </row>
    <row r="17" spans="1:16156" ht="39" customHeight="1">
      <c r="C17" s="586"/>
      <c r="D17" s="586"/>
      <c r="E17" s="1247" t="s">
        <v>773</v>
      </c>
      <c r="F17" s="1247"/>
      <c r="G17" s="1247"/>
      <c r="H17" s="1247"/>
      <c r="I17" s="1247"/>
      <c r="J17" s="1247"/>
      <c r="K17" s="1247"/>
      <c r="L17" s="1247"/>
      <c r="M17" s="1247"/>
      <c r="N17" s="1247"/>
      <c r="O17" s="1247"/>
      <c r="P17" s="1247"/>
      <c r="Q17" s="1247"/>
      <c r="R17" s="1247"/>
      <c r="S17" s="1247"/>
      <c r="T17" s="1247"/>
      <c r="U17" s="1247"/>
      <c r="V17" s="1247"/>
      <c r="W17" s="1247"/>
      <c r="X17" s="1247"/>
      <c r="Y17" s="1247"/>
      <c r="Z17" s="1247"/>
      <c r="AB17" s="275"/>
      <c r="AC17" s="276"/>
      <c r="AD17" s="276"/>
      <c r="AE17" s="276"/>
      <c r="AF17" s="276"/>
      <c r="AG17" s="1248" t="s">
        <v>773</v>
      </c>
      <c r="AH17" s="1248"/>
      <c r="AI17" s="1248"/>
      <c r="AJ17" s="1248"/>
      <c r="AK17" s="1248"/>
      <c r="AL17" s="1248"/>
      <c r="AM17" s="1248"/>
      <c r="AN17" s="1248"/>
      <c r="AO17" s="1248"/>
      <c r="AP17" s="1248"/>
      <c r="AQ17" s="1248"/>
      <c r="AR17" s="1248"/>
      <c r="AS17" s="1248"/>
      <c r="AT17" s="1248"/>
      <c r="AU17" s="1248"/>
      <c r="AV17" s="1248"/>
      <c r="AW17" s="1248"/>
      <c r="AX17" s="1248"/>
      <c r="AY17" s="1248"/>
      <c r="AZ17" s="1248"/>
      <c r="BA17" s="1248"/>
      <c r="BB17" s="1248"/>
      <c r="BC17" s="275"/>
      <c r="BD17" s="275"/>
      <c r="BE17" s="275"/>
      <c r="BJ17" s="294"/>
    </row>
    <row r="18" spans="1:16156" ht="16.5" customHeight="1">
      <c r="C18" s="586"/>
      <c r="D18" s="586"/>
      <c r="E18" s="586"/>
      <c r="F18" s="1310" t="s">
        <v>592</v>
      </c>
      <c r="G18" s="1310"/>
      <c r="H18" s="1310"/>
      <c r="I18" s="1310"/>
      <c r="J18" s="1310"/>
      <c r="K18" s="1310"/>
      <c r="L18" s="1310"/>
      <c r="M18" s="1311"/>
      <c r="N18" s="1311"/>
      <c r="O18" s="1311"/>
      <c r="P18" s="1311"/>
      <c r="Q18" s="1311"/>
      <c r="R18" s="1311"/>
      <c r="S18" s="1311"/>
      <c r="T18" s="1311"/>
      <c r="U18" s="1311"/>
      <c r="V18" s="1311"/>
      <c r="W18" s="1311"/>
      <c r="X18" s="1311"/>
      <c r="Y18" s="1311"/>
      <c r="Z18" s="1311"/>
      <c r="AB18" s="275"/>
      <c r="AC18" s="276"/>
      <c r="AD18" s="276"/>
      <c r="AE18" s="276"/>
      <c r="AF18" s="276"/>
      <c r="AH18" s="1312" t="s">
        <v>592</v>
      </c>
      <c r="AI18" s="1312"/>
      <c r="AJ18" s="1312"/>
      <c r="AK18" s="1312"/>
      <c r="AL18" s="1312"/>
      <c r="AM18" s="1312"/>
      <c r="AN18" s="1312"/>
      <c r="AO18" s="1312"/>
      <c r="AP18" s="1312"/>
      <c r="AQ18" s="1312"/>
      <c r="AR18" s="1312"/>
      <c r="AS18" s="1312"/>
      <c r="AT18" s="1312"/>
      <c r="AU18" s="1312"/>
      <c r="AV18" s="1312"/>
      <c r="AW18" s="1312"/>
      <c r="AX18" s="1312"/>
      <c r="AY18" s="1312"/>
      <c r="AZ18" s="1312"/>
      <c r="BA18" s="1312"/>
      <c r="BB18" s="1312"/>
      <c r="BC18" s="275"/>
      <c r="BD18" s="275"/>
      <c r="BE18" s="275"/>
      <c r="BJ18" s="294"/>
    </row>
    <row r="19" spans="1:16156" ht="39" customHeight="1">
      <c r="C19" s="1288" t="s">
        <v>593</v>
      </c>
      <c r="D19" s="1288"/>
      <c r="E19" s="1288"/>
      <c r="F19" s="1288"/>
      <c r="G19" s="1288"/>
      <c r="H19" s="1288"/>
      <c r="I19" s="1288"/>
      <c r="J19" s="1288"/>
      <c r="K19" s="1288"/>
      <c r="L19" s="1288"/>
      <c r="M19" s="1265" t="s">
        <v>829</v>
      </c>
      <c r="N19" s="1266"/>
      <c r="O19" s="1266"/>
      <c r="P19" s="1266"/>
      <c r="Q19" s="1266"/>
      <c r="R19" s="1266"/>
      <c r="S19" s="1266"/>
      <c r="T19" s="1267" t="str">
        <f>IF(①2基本情報入力シート!E26="","",①2基本情報入力シート!E26)</f>
        <v/>
      </c>
      <c r="U19" s="1267"/>
      <c r="V19" s="1267"/>
      <c r="W19" s="1267"/>
      <c r="X19" s="1267"/>
      <c r="Y19" s="1267"/>
      <c r="Z19" s="1268"/>
      <c r="AB19" s="275"/>
      <c r="AG19" s="299"/>
      <c r="AH19" s="300" t="s">
        <v>593</v>
      </c>
      <c r="AI19" s="300"/>
      <c r="AJ19" s="300"/>
      <c r="AK19" s="300"/>
      <c r="AL19" s="300"/>
      <c r="AM19" s="300"/>
      <c r="AN19" s="301"/>
      <c r="AO19" s="1291" t="s">
        <v>829</v>
      </c>
      <c r="AP19" s="1292"/>
      <c r="AQ19" s="1292"/>
      <c r="AR19" s="1292"/>
      <c r="AS19" s="1292"/>
      <c r="AT19" s="1292"/>
      <c r="AU19" s="1292"/>
      <c r="AV19" s="1293" t="str">
        <f>IF(①2基本情報入力シート!AH26="","",①2基本情報入力シート!AH26)</f>
        <v/>
      </c>
      <c r="AW19" s="1293"/>
      <c r="AX19" s="1293"/>
      <c r="AY19" s="1293"/>
      <c r="AZ19" s="1293"/>
      <c r="BA19" s="1293"/>
      <c r="BB19" s="1294"/>
      <c r="BC19" s="275"/>
      <c r="BD19" s="275"/>
      <c r="BE19" s="275"/>
    </row>
    <row r="20" spans="1:16156" ht="39" customHeight="1">
      <c r="C20" s="1244" t="s">
        <v>881</v>
      </c>
      <c r="D20" s="1245"/>
      <c r="E20" s="1245"/>
      <c r="F20" s="1245"/>
      <c r="G20" s="1245"/>
      <c r="H20" s="1245"/>
      <c r="I20" s="1245"/>
      <c r="J20" s="1245"/>
      <c r="K20" s="1245"/>
      <c r="L20" s="1246"/>
      <c r="M20" s="599"/>
      <c r="N20" s="1271" t="s">
        <v>660</v>
      </c>
      <c r="O20" s="1271"/>
      <c r="P20" s="1271"/>
      <c r="Q20" s="1271"/>
      <c r="R20" s="600" t="s">
        <v>651</v>
      </c>
      <c r="S20" s="1272" t="s">
        <v>604</v>
      </c>
      <c r="T20" s="1272"/>
      <c r="U20" s="573" t="str">
        <f>IF(①2基本情報入力シート!R42="","",①2基本情報入力シート!R42)</f>
        <v/>
      </c>
      <c r="V20" s="601" t="s">
        <v>48</v>
      </c>
      <c r="W20" s="573" t="str">
        <f>IF(①2基本情報入力シート!T42="","",①2基本情報入力シート!T42)</f>
        <v/>
      </c>
      <c r="X20" s="601" t="s">
        <v>652</v>
      </c>
      <c r="Y20" s="573" t="str">
        <f>IF(①2基本情報入力シート!V42="","",①2基本情報入力シート!V42)</f>
        <v/>
      </c>
      <c r="Z20" s="602" t="s">
        <v>245</v>
      </c>
      <c r="AB20" s="275"/>
      <c r="AG20" s="302"/>
      <c r="AH20" s="1250" t="s">
        <v>735</v>
      </c>
      <c r="AI20" s="1250"/>
      <c r="AJ20" s="1250"/>
      <c r="AK20" s="1250"/>
      <c r="AL20" s="1250"/>
      <c r="AM20" s="1250"/>
      <c r="AN20" s="1251"/>
      <c r="AO20" s="579"/>
      <c r="AP20" s="1252" t="s">
        <v>660</v>
      </c>
      <c r="AQ20" s="1252"/>
      <c r="AR20" s="1252"/>
      <c r="AS20" s="1252"/>
      <c r="AT20" s="310" t="s">
        <v>651</v>
      </c>
      <c r="AU20" s="1253" t="s">
        <v>604</v>
      </c>
      <c r="AV20" s="1253"/>
      <c r="AW20" s="580" t="str">
        <f>IF(①2基本情報入力シート!AU42="","",①2基本情報入力シート!AU42)</f>
        <v/>
      </c>
      <c r="AX20" s="326" t="s">
        <v>48</v>
      </c>
      <c r="AY20" s="580" t="str">
        <f>IF(①2基本情報入力シート!AW42="","",①2基本情報入力シート!AW42)</f>
        <v/>
      </c>
      <c r="AZ20" s="326" t="s">
        <v>652</v>
      </c>
      <c r="BA20" s="580" t="str">
        <f>IF(①2基本情報入力シート!AY42="","",①2基本情報入力シート!AY42)</f>
        <v/>
      </c>
      <c r="BB20" s="581" t="s">
        <v>245</v>
      </c>
      <c r="BC20" s="275"/>
      <c r="BD20" s="275"/>
      <c r="BE20" s="275"/>
    </row>
    <row r="21" spans="1:16156" ht="39" customHeight="1">
      <c r="C21" s="1244" t="s">
        <v>880</v>
      </c>
      <c r="D21" s="1245"/>
      <c r="E21" s="1245"/>
      <c r="F21" s="1245"/>
      <c r="G21" s="1245"/>
      <c r="H21" s="1245"/>
      <c r="I21" s="1245"/>
      <c r="J21" s="1245"/>
      <c r="K21" s="1245"/>
      <c r="L21" s="1246"/>
      <c r="M21" s="603"/>
      <c r="N21" s="603" t="s">
        <v>609</v>
      </c>
      <c r="O21" s="1249" t="str">
        <f>IF(①2基本情報入力シート!I47="","",①2基本情報入力シート!I47)</f>
        <v/>
      </c>
      <c r="P21" s="1249"/>
      <c r="Q21" s="1249"/>
      <c r="R21" s="1249"/>
      <c r="S21" s="1249"/>
      <c r="T21" s="1249"/>
      <c r="U21" s="1249"/>
      <c r="V21" s="1249"/>
      <c r="W21" s="1249"/>
      <c r="X21" s="1249"/>
      <c r="Y21" s="1249"/>
      <c r="Z21" s="604" t="s">
        <v>27</v>
      </c>
      <c r="AA21" s="577"/>
      <c r="AB21" s="275"/>
      <c r="AF21" s="575"/>
      <c r="AG21" s="319"/>
      <c r="AH21" s="303" t="s">
        <v>659</v>
      </c>
      <c r="AI21" s="303"/>
      <c r="AJ21" s="303"/>
      <c r="AK21" s="303"/>
      <c r="AL21" s="303"/>
      <c r="AM21" s="303"/>
      <c r="AN21" s="304"/>
      <c r="AO21" s="303"/>
      <c r="AP21" s="303" t="s">
        <v>609</v>
      </c>
      <c r="AQ21" s="1254"/>
      <c r="AR21" s="1254"/>
      <c r="AS21" s="1254"/>
      <c r="AT21" s="1254"/>
      <c r="AU21" s="1254"/>
      <c r="AV21" s="1254"/>
      <c r="AW21" s="1254"/>
      <c r="AX21" s="1254"/>
      <c r="AY21" s="1254"/>
      <c r="AZ21" s="1254"/>
      <c r="BA21" s="1254"/>
      <c r="BB21" s="305" t="s">
        <v>27</v>
      </c>
      <c r="BC21" s="577"/>
      <c r="BD21" s="275"/>
      <c r="BE21" s="275"/>
    </row>
    <row r="22" spans="1:16156" ht="7.2" customHeight="1">
      <c r="C22" s="586"/>
      <c r="D22" s="586"/>
      <c r="E22" s="586"/>
      <c r="F22" s="586"/>
      <c r="G22" s="586"/>
      <c r="H22" s="586"/>
      <c r="I22" s="586"/>
      <c r="J22" s="586"/>
      <c r="K22" s="586"/>
      <c r="L22" s="586"/>
      <c r="M22" s="605"/>
      <c r="N22" s="606"/>
      <c r="O22" s="606"/>
      <c r="P22" s="606"/>
      <c r="Q22" s="606"/>
      <c r="R22" s="607"/>
      <c r="S22" s="607"/>
      <c r="T22" s="607"/>
      <c r="U22" s="607"/>
      <c r="V22" s="607"/>
      <c r="W22" s="607"/>
      <c r="X22" s="607"/>
      <c r="Y22" s="607"/>
      <c r="Z22" s="608"/>
      <c r="AA22" s="576"/>
      <c r="AB22" s="275"/>
      <c r="AG22" s="307"/>
      <c r="AH22" s="307"/>
      <c r="AI22" s="307"/>
      <c r="AJ22" s="307"/>
      <c r="AK22" s="307"/>
      <c r="AL22" s="307"/>
      <c r="AM22" s="307"/>
      <c r="AN22" s="307"/>
      <c r="AO22" s="312"/>
      <c r="AP22" s="313"/>
      <c r="AQ22" s="313"/>
      <c r="AR22" s="313"/>
      <c r="AS22" s="313"/>
      <c r="AT22" s="314"/>
      <c r="AU22" s="314"/>
      <c r="AV22" s="314"/>
      <c r="AW22" s="314"/>
      <c r="AX22" s="314"/>
      <c r="AY22" s="314"/>
      <c r="AZ22" s="314"/>
      <c r="BA22" s="314"/>
      <c r="BB22" s="576"/>
      <c r="BC22" s="576"/>
      <c r="BD22" s="275"/>
    </row>
    <row r="23" spans="1:16156" ht="19.2" customHeight="1">
      <c r="C23" s="582" t="s">
        <v>662</v>
      </c>
      <c r="D23" s="582"/>
      <c r="E23" s="582"/>
      <c r="F23" s="582"/>
      <c r="G23" s="582"/>
      <c r="H23" s="582"/>
      <c r="I23" s="582"/>
      <c r="J23" s="582"/>
      <c r="K23" s="582"/>
      <c r="L23" s="609"/>
      <c r="M23" s="610"/>
      <c r="N23" s="610"/>
      <c r="O23" s="610"/>
      <c r="P23" s="610"/>
      <c r="Q23" s="611"/>
      <c r="R23" s="611"/>
      <c r="S23" s="611"/>
      <c r="T23" s="611"/>
      <c r="U23" s="611"/>
      <c r="V23" s="611"/>
      <c r="W23" s="611"/>
      <c r="X23" s="611"/>
      <c r="Y23" s="611"/>
      <c r="Z23" s="611"/>
      <c r="AA23"/>
      <c r="AE23" s="274" t="s">
        <v>662</v>
      </c>
      <c r="AF23" s="291"/>
      <c r="AG23" s="291"/>
      <c r="AH23" s="291"/>
      <c r="AI23" s="291"/>
      <c r="AJ23" s="291"/>
      <c r="AK23" s="291"/>
      <c r="AL23" s="291"/>
      <c r="AM23" s="291"/>
      <c r="AN23" s="587"/>
      <c r="AO23" s="588"/>
      <c r="AP23" s="588"/>
      <c r="AQ23" s="588"/>
      <c r="AR23" s="588"/>
      <c r="AS23" s="576"/>
      <c r="AT23" s="576"/>
      <c r="AU23" s="576"/>
      <c r="AV23" s="576"/>
      <c r="AW23" s="576"/>
      <c r="AX23" s="576"/>
      <c r="AY23" s="576"/>
      <c r="AZ23" s="576"/>
      <c r="BA23" s="576"/>
      <c r="BB23" s="576"/>
      <c r="BC23" s="275"/>
    </row>
    <row r="24" spans="1:16156" s="275" customFormat="1" ht="43.8" customHeight="1">
      <c r="A24" s="274"/>
      <c r="B24" s="274"/>
      <c r="C24" s="1273" t="s">
        <v>663</v>
      </c>
      <c r="D24" s="1274"/>
      <c r="E24" s="1274"/>
      <c r="F24" s="1275"/>
      <c r="G24" s="612" t="str">
        <f>IF(①2基本情報入力シート!F49="","",①2基本情報入力シート!F49)</f>
        <v/>
      </c>
      <c r="H24" s="613" t="str">
        <f>IF(①2基本情報入力シート!G49="","",①2基本情報入力シート!G49)</f>
        <v/>
      </c>
      <c r="I24" s="594" t="str">
        <f>IF(①2基本情報入力シート!H49="","",①2基本情報入力シート!H49)</f>
        <v/>
      </c>
      <c r="J24" s="614" t="str">
        <f>IF(①2基本情報入力シート!I49="","",①2基本情報入力シート!I49)</f>
        <v/>
      </c>
      <c r="K24" s="1325" t="s">
        <v>664</v>
      </c>
      <c r="L24" s="1326"/>
      <c r="M24" s="1326"/>
      <c r="N24" s="1327"/>
      <c r="O24" s="615" t="str">
        <f>IF(①2基本情報入力シート!N49="","",①2基本情報入力シート!N49)</f>
        <v/>
      </c>
      <c r="P24" s="615" t="str">
        <f>IF(①2基本情報入力シート!O49="","",①2基本情報入力シート!O49)</f>
        <v/>
      </c>
      <c r="Q24" s="614" t="str">
        <f>IF(①2基本情報入力シート!P49="","",①2基本情報入力シート!P49)</f>
        <v/>
      </c>
      <c r="R24" s="1322" t="s">
        <v>843</v>
      </c>
      <c r="S24" s="1323"/>
      <c r="T24" s="1324"/>
      <c r="U24" s="707" t="s">
        <v>844</v>
      </c>
      <c r="V24" s="614" t="str">
        <f>IF(①2基本情報入力シート!U49="","",①2基本情報入力シート!U49)</f>
        <v/>
      </c>
      <c r="W24" s="708" t="s">
        <v>847</v>
      </c>
      <c r="X24" s="595" t="str">
        <f>IF(①2基本情報入力シート!W49="","",①2基本情報入力シート!W49)</f>
        <v/>
      </c>
      <c r="Y24" s="707" t="s">
        <v>848</v>
      </c>
      <c r="Z24" s="614" t="str">
        <f>IF(①2基本情報入力シート!Y49="","",①2基本情報入力シート!Y49)</f>
        <v/>
      </c>
      <c r="AA24"/>
      <c r="AB24" s="274"/>
      <c r="AC24" s="274"/>
      <c r="AD24" s="274"/>
      <c r="AE24" s="1328" t="s">
        <v>663</v>
      </c>
      <c r="AF24" s="1328"/>
      <c r="AG24" s="1328"/>
      <c r="AH24" s="1328"/>
      <c r="AI24" s="71"/>
      <c r="AJ24" s="695"/>
      <c r="AK24" s="696"/>
      <c r="AL24" s="73"/>
      <c r="AM24" s="1329" t="s">
        <v>664</v>
      </c>
      <c r="AN24" s="1329"/>
      <c r="AO24" s="1329"/>
      <c r="AP24" s="1329"/>
      <c r="AQ24" s="697"/>
      <c r="AR24" s="72"/>
      <c r="AS24" s="694"/>
      <c r="AT24" s="1330" t="s">
        <v>665</v>
      </c>
      <c r="AU24" s="1330"/>
      <c r="AV24" s="1330"/>
      <c r="AW24" s="616" t="s">
        <v>844</v>
      </c>
      <c r="AX24" s="614" t="str">
        <f>IF(①2基本情報入力シート!AW49="","",①2基本情報入力シート!AW49)</f>
        <v/>
      </c>
      <c r="AY24" s="617" t="s">
        <v>847</v>
      </c>
      <c r="AZ24" s="595" t="str">
        <f>IF(①2基本情報入力シート!AY49="","",①2基本情報入力シート!AY49)</f>
        <v/>
      </c>
      <c r="BA24" s="617" t="s">
        <v>848</v>
      </c>
      <c r="BB24" s="595" t="str">
        <f>IF(①2基本情報入力シート!BA49="","",①2基本情報入力シート!BA49)</f>
        <v/>
      </c>
      <c r="BC24"/>
      <c r="BD2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c r="FC24" s="274"/>
      <c r="FD24" s="274"/>
      <c r="FE24" s="274"/>
      <c r="FF24" s="274"/>
      <c r="FG24" s="274"/>
      <c r="FH24" s="274"/>
      <c r="FI24" s="274"/>
      <c r="FJ24" s="274"/>
      <c r="FK24" s="274"/>
      <c r="FL24" s="274"/>
      <c r="FM24" s="274"/>
      <c r="FN24" s="274"/>
      <c r="FO24" s="274"/>
      <c r="FP24" s="274"/>
      <c r="FQ24" s="274"/>
      <c r="FR24" s="274"/>
      <c r="FS24" s="274"/>
      <c r="FT24" s="274"/>
      <c r="FU24" s="274"/>
      <c r="FV24" s="274"/>
      <c r="FW24" s="274"/>
      <c r="FX24" s="274"/>
      <c r="FY24" s="274"/>
      <c r="FZ24" s="274"/>
      <c r="GA24" s="274"/>
      <c r="GB24" s="274"/>
      <c r="GC24" s="274"/>
      <c r="GD24" s="274"/>
      <c r="GE24" s="274"/>
      <c r="GF24" s="274"/>
      <c r="GG24" s="274"/>
      <c r="GH24" s="274"/>
      <c r="GI24" s="274"/>
      <c r="GJ24" s="274"/>
      <c r="GK24" s="274"/>
      <c r="GL24" s="274"/>
      <c r="GM24" s="274"/>
      <c r="GN24" s="274"/>
      <c r="GO24" s="274"/>
      <c r="GP24" s="274"/>
      <c r="GQ24" s="274"/>
      <c r="GR24" s="274"/>
      <c r="GS24" s="274"/>
      <c r="GT24" s="274"/>
      <c r="GU24" s="274"/>
      <c r="GV24" s="274"/>
      <c r="GW24" s="274"/>
      <c r="GX24" s="274"/>
      <c r="GY24" s="274"/>
      <c r="GZ24" s="274"/>
      <c r="HA24" s="274"/>
      <c r="HB24" s="274"/>
      <c r="HC24" s="274"/>
      <c r="HD24" s="274"/>
      <c r="HE24" s="274"/>
      <c r="HF24" s="274"/>
      <c r="HG24" s="274"/>
      <c r="HH24" s="274"/>
      <c r="HI24" s="274"/>
      <c r="HJ24" s="274"/>
      <c r="HK24" s="274"/>
      <c r="HL24" s="274"/>
      <c r="HM24" s="274"/>
      <c r="HN24" s="274"/>
      <c r="HO24" s="274"/>
      <c r="HP24" s="274"/>
      <c r="HQ24" s="274"/>
      <c r="HR24" s="274"/>
      <c r="HS24" s="274"/>
      <c r="HT24" s="274"/>
      <c r="HU24" s="274"/>
      <c r="HV24" s="274"/>
      <c r="HW24" s="274"/>
      <c r="HX24" s="274"/>
      <c r="HY24" s="274"/>
      <c r="HZ24" s="274"/>
      <c r="IA24" s="274"/>
      <c r="IB24" s="274"/>
      <c r="IC24" s="274"/>
      <c r="ID24" s="274"/>
      <c r="IE24" s="274"/>
      <c r="IF24" s="274"/>
      <c r="IG24" s="274"/>
      <c r="IH24" s="274"/>
      <c r="II24" s="274"/>
      <c r="IJ24" s="274"/>
      <c r="IK24" s="274"/>
      <c r="IL24" s="274"/>
      <c r="IM24" s="274"/>
      <c r="IN24" s="274"/>
      <c r="IO24" s="274"/>
      <c r="IP24" s="274"/>
      <c r="IQ24" s="274"/>
      <c r="IR24" s="274"/>
      <c r="IS24" s="274"/>
      <c r="IT24" s="274"/>
      <c r="IU24" s="274"/>
      <c r="IV24" s="274"/>
      <c r="IW24" s="274"/>
      <c r="IX24" s="274"/>
      <c r="IY24" s="274"/>
      <c r="IZ24" s="274"/>
      <c r="JA24" s="274"/>
      <c r="JB24" s="274"/>
      <c r="JC24" s="274"/>
      <c r="JD24" s="274"/>
      <c r="JE24" s="274"/>
      <c r="JF24" s="274"/>
      <c r="JG24" s="274"/>
      <c r="JH24" s="274"/>
      <c r="JI24" s="274"/>
      <c r="JJ24" s="274"/>
      <c r="JK24" s="274"/>
      <c r="JL24" s="274"/>
      <c r="JM24" s="274"/>
      <c r="JN24" s="274"/>
      <c r="JO24" s="274"/>
      <c r="JP24" s="274"/>
      <c r="JQ24" s="274"/>
      <c r="JR24" s="274"/>
      <c r="JS24" s="274"/>
      <c r="JT24" s="274"/>
      <c r="JU24" s="274"/>
      <c r="JV24" s="274"/>
      <c r="JW24" s="274"/>
      <c r="JX24" s="274"/>
      <c r="JY24" s="274"/>
      <c r="JZ24" s="274"/>
      <c r="KA24" s="274"/>
      <c r="KB24" s="274"/>
      <c r="KC24" s="274"/>
      <c r="KD24" s="274"/>
      <c r="KE24" s="274"/>
      <c r="KF24" s="274"/>
      <c r="KG24" s="274"/>
      <c r="KH24" s="274"/>
      <c r="KI24" s="274"/>
      <c r="KJ24" s="274"/>
      <c r="KK24" s="274"/>
      <c r="KL24" s="274"/>
      <c r="KM24" s="274"/>
      <c r="KN24" s="274"/>
      <c r="KO24" s="274"/>
      <c r="KP24" s="274"/>
      <c r="KQ24" s="274"/>
      <c r="KR24" s="274"/>
      <c r="KS24" s="274"/>
      <c r="KT24" s="274"/>
      <c r="KU24" s="274"/>
      <c r="KV24" s="274"/>
      <c r="KW24" s="274"/>
      <c r="KX24" s="274"/>
      <c r="KY24" s="274"/>
      <c r="KZ24" s="274"/>
      <c r="LA24" s="274"/>
      <c r="LB24" s="274"/>
      <c r="LC24" s="274"/>
      <c r="LD24" s="274"/>
      <c r="LE24" s="274"/>
      <c r="LF24" s="274"/>
      <c r="LG24" s="274"/>
      <c r="LH24" s="274"/>
      <c r="LI24" s="274"/>
      <c r="LJ24" s="274"/>
      <c r="LK24" s="274"/>
      <c r="LL24" s="274"/>
      <c r="LM24" s="274"/>
      <c r="LN24" s="274"/>
      <c r="LO24" s="274"/>
      <c r="LP24" s="274"/>
      <c r="LQ24" s="274"/>
      <c r="LR24" s="274"/>
      <c r="LS24" s="274"/>
      <c r="LT24" s="274"/>
      <c r="LU24" s="274"/>
      <c r="LV24" s="274"/>
      <c r="LW24" s="274"/>
      <c r="LX24" s="274"/>
      <c r="LY24" s="274"/>
      <c r="LZ24" s="274"/>
      <c r="MA24" s="274"/>
      <c r="MB24" s="274"/>
      <c r="MC24" s="274"/>
      <c r="MD24" s="274"/>
      <c r="ME24" s="274"/>
      <c r="MF24" s="274"/>
      <c r="MG24" s="274"/>
      <c r="MH24" s="274"/>
      <c r="MI24" s="274"/>
      <c r="MJ24" s="274"/>
      <c r="MK24" s="274"/>
      <c r="ML24" s="274"/>
      <c r="MM24" s="274"/>
      <c r="MN24" s="274"/>
      <c r="MO24" s="274"/>
      <c r="MP24" s="274"/>
      <c r="MQ24" s="274"/>
      <c r="MR24" s="274"/>
      <c r="MS24" s="274"/>
      <c r="MT24" s="274"/>
      <c r="MU24" s="274"/>
      <c r="MV24" s="274"/>
      <c r="MW24" s="274"/>
      <c r="MX24" s="274"/>
      <c r="MY24" s="274"/>
      <c r="MZ24" s="274"/>
      <c r="NA24" s="274"/>
      <c r="NB24" s="274"/>
      <c r="NC24" s="274"/>
      <c r="ND24" s="274"/>
      <c r="NE24" s="274"/>
      <c r="NF24" s="274"/>
      <c r="NG24" s="274"/>
      <c r="NH24" s="274"/>
      <c r="NI24" s="274"/>
      <c r="NJ24" s="274"/>
      <c r="NK24" s="274"/>
      <c r="NL24" s="274"/>
      <c r="NM24" s="274"/>
      <c r="NN24" s="274"/>
      <c r="NO24" s="274"/>
      <c r="NP24" s="274"/>
      <c r="NQ24" s="274"/>
      <c r="NR24" s="274"/>
      <c r="NS24" s="274"/>
      <c r="NT24" s="274"/>
      <c r="NU24" s="274"/>
      <c r="NV24" s="274"/>
      <c r="NW24" s="274"/>
      <c r="NX24" s="274"/>
      <c r="NY24" s="274"/>
      <c r="NZ24" s="274"/>
      <c r="OA24" s="274"/>
      <c r="OB24" s="274"/>
      <c r="OC24" s="274"/>
      <c r="OD24" s="274"/>
      <c r="OE24" s="274"/>
      <c r="OF24" s="274"/>
      <c r="OG24" s="274"/>
      <c r="OH24" s="274"/>
      <c r="OI24" s="274"/>
      <c r="OJ24" s="274"/>
      <c r="OK24" s="274"/>
      <c r="OL24" s="274"/>
      <c r="OM24" s="274"/>
      <c r="ON24" s="274"/>
      <c r="OO24" s="274"/>
      <c r="OP24" s="274"/>
      <c r="OQ24" s="274"/>
      <c r="OR24" s="274"/>
      <c r="OS24" s="274"/>
      <c r="OT24" s="274"/>
      <c r="OU24" s="274"/>
      <c r="OV24" s="274"/>
      <c r="OW24" s="274"/>
      <c r="OX24" s="274"/>
      <c r="OY24" s="274"/>
      <c r="OZ24" s="274"/>
      <c r="PA24" s="274"/>
      <c r="PB24" s="274"/>
      <c r="PC24" s="274"/>
      <c r="PD24" s="274"/>
      <c r="PE24" s="274"/>
      <c r="PF24" s="274"/>
      <c r="PG24" s="274"/>
      <c r="PH24" s="274"/>
      <c r="PI24" s="274"/>
      <c r="PJ24" s="274"/>
      <c r="PK24" s="274"/>
      <c r="PL24" s="274"/>
      <c r="PM24" s="274"/>
      <c r="PN24" s="274"/>
      <c r="PO24" s="274"/>
      <c r="PP24" s="274"/>
      <c r="PQ24" s="274"/>
      <c r="PR24" s="274"/>
      <c r="PS24" s="274"/>
      <c r="PT24" s="274"/>
      <c r="PU24" s="274"/>
      <c r="PV24" s="274"/>
      <c r="PW24" s="274"/>
      <c r="PX24" s="274"/>
      <c r="PY24" s="274"/>
      <c r="PZ24" s="274"/>
      <c r="QA24" s="274"/>
      <c r="QB24" s="274"/>
      <c r="QC24" s="274"/>
      <c r="QD24" s="274"/>
      <c r="QE24" s="274"/>
      <c r="QF24" s="274"/>
      <c r="QG24" s="274"/>
      <c r="QH24" s="274"/>
      <c r="QI24" s="274"/>
      <c r="QJ24" s="274"/>
      <c r="QK24" s="274"/>
      <c r="QL24" s="274"/>
      <c r="QM24" s="274"/>
      <c r="QN24" s="274"/>
      <c r="QO24" s="274"/>
      <c r="QP24" s="274"/>
      <c r="QQ24" s="274"/>
      <c r="QR24" s="274"/>
      <c r="QS24" s="274"/>
      <c r="QT24" s="274"/>
      <c r="QU24" s="274"/>
      <c r="QV24" s="274"/>
      <c r="QW24" s="274"/>
      <c r="QX24" s="274"/>
      <c r="QY24" s="274"/>
      <c r="QZ24" s="274"/>
      <c r="RA24" s="274"/>
      <c r="RB24" s="274"/>
      <c r="RC24" s="274"/>
      <c r="RD24" s="274"/>
      <c r="RE24" s="274"/>
      <c r="RF24" s="274"/>
      <c r="RG24" s="274"/>
      <c r="RH24" s="274"/>
      <c r="RI24" s="274"/>
      <c r="RJ24" s="274"/>
      <c r="RK24" s="274"/>
      <c r="RL24" s="274"/>
      <c r="RM24" s="274"/>
      <c r="RN24" s="274"/>
      <c r="RO24" s="274"/>
      <c r="RP24" s="274"/>
      <c r="RQ24" s="274"/>
      <c r="RR24" s="274"/>
      <c r="RS24" s="274"/>
      <c r="RT24" s="274"/>
      <c r="RU24" s="274"/>
      <c r="RV24" s="274"/>
      <c r="RW24" s="274"/>
      <c r="RX24" s="274"/>
      <c r="RY24" s="274"/>
      <c r="RZ24" s="274"/>
      <c r="SA24" s="274"/>
      <c r="SB24" s="274"/>
      <c r="SC24" s="274"/>
      <c r="SD24" s="274"/>
      <c r="SE24" s="274"/>
      <c r="SF24" s="274"/>
      <c r="SG24" s="274"/>
      <c r="SH24" s="274"/>
      <c r="SI24" s="274"/>
      <c r="SJ24" s="274"/>
      <c r="SK24" s="274"/>
      <c r="SL24" s="274"/>
      <c r="SM24" s="274"/>
      <c r="SN24" s="274"/>
      <c r="SO24" s="274"/>
      <c r="SP24" s="274"/>
      <c r="SQ24" s="274"/>
      <c r="SR24" s="274"/>
      <c r="SS24" s="274"/>
      <c r="ST24" s="274"/>
      <c r="SU24" s="274"/>
      <c r="SV24" s="274"/>
      <c r="SW24" s="274"/>
      <c r="SX24" s="274"/>
      <c r="SY24" s="274"/>
      <c r="SZ24" s="274"/>
      <c r="TA24" s="274"/>
      <c r="TB24" s="274"/>
      <c r="TC24" s="274"/>
      <c r="TD24" s="274"/>
      <c r="TE24" s="274"/>
      <c r="TF24" s="274"/>
      <c r="TG24" s="274"/>
      <c r="TH24" s="274"/>
      <c r="TI24" s="274"/>
      <c r="TJ24" s="274"/>
      <c r="TK24" s="274"/>
      <c r="TL24" s="274"/>
      <c r="TM24" s="274"/>
      <c r="TN24" s="274"/>
      <c r="TO24" s="274"/>
      <c r="TP24" s="274"/>
      <c r="TQ24" s="274"/>
      <c r="TR24" s="274"/>
      <c r="TS24" s="274"/>
      <c r="TT24" s="274"/>
      <c r="TU24" s="274"/>
      <c r="TV24" s="274"/>
      <c r="TW24" s="274"/>
      <c r="TX24" s="274"/>
      <c r="TY24" s="274"/>
      <c r="TZ24" s="274"/>
      <c r="UA24" s="274"/>
      <c r="UB24" s="274"/>
      <c r="UC24" s="274"/>
      <c r="UD24" s="274"/>
      <c r="UE24" s="274"/>
      <c r="UF24" s="274"/>
      <c r="UG24" s="274"/>
      <c r="UH24" s="274"/>
      <c r="UI24" s="274"/>
      <c r="UJ24" s="274"/>
      <c r="UK24" s="274"/>
      <c r="UL24" s="274"/>
      <c r="UM24" s="274"/>
      <c r="UN24" s="274"/>
      <c r="UO24" s="274"/>
      <c r="UP24" s="274"/>
      <c r="UQ24" s="274"/>
      <c r="UR24" s="274"/>
      <c r="US24" s="274"/>
      <c r="UT24" s="274"/>
      <c r="UU24" s="274"/>
      <c r="UV24" s="274"/>
      <c r="UW24" s="274"/>
      <c r="UX24" s="274"/>
      <c r="UY24" s="274"/>
      <c r="UZ24" s="274"/>
      <c r="VA24" s="274"/>
      <c r="VB24" s="274"/>
      <c r="VC24" s="274"/>
      <c r="VD24" s="274"/>
      <c r="VE24" s="274"/>
      <c r="VF24" s="274"/>
      <c r="VG24" s="274"/>
      <c r="VH24" s="274"/>
      <c r="VI24" s="274"/>
      <c r="VJ24" s="274"/>
      <c r="VK24" s="274"/>
      <c r="VL24" s="274"/>
      <c r="VM24" s="274"/>
      <c r="VN24" s="274"/>
      <c r="VO24" s="274"/>
      <c r="VP24" s="274"/>
      <c r="VQ24" s="274"/>
      <c r="VR24" s="274"/>
      <c r="VS24" s="274"/>
      <c r="VT24" s="274"/>
      <c r="VU24" s="274"/>
      <c r="VV24" s="274"/>
      <c r="VW24" s="274"/>
      <c r="VX24" s="274"/>
      <c r="VY24" s="274"/>
      <c r="VZ24" s="274"/>
      <c r="WA24" s="274"/>
      <c r="WB24" s="274"/>
      <c r="WC24" s="274"/>
      <c r="WD24" s="274"/>
      <c r="WE24" s="274"/>
      <c r="WF24" s="274"/>
      <c r="WG24" s="274"/>
      <c r="WH24" s="274"/>
      <c r="WI24" s="274"/>
      <c r="WJ24" s="274"/>
      <c r="WK24" s="274"/>
      <c r="WL24" s="274"/>
      <c r="WM24" s="274"/>
      <c r="WN24" s="274"/>
      <c r="WO24" s="274"/>
      <c r="WP24" s="274"/>
      <c r="WQ24" s="274"/>
      <c r="WR24" s="274"/>
      <c r="WS24" s="274"/>
      <c r="WT24" s="274"/>
      <c r="WU24" s="274"/>
      <c r="WV24" s="274"/>
      <c r="WW24" s="274"/>
      <c r="WX24" s="274"/>
      <c r="WY24" s="274"/>
      <c r="WZ24" s="274"/>
      <c r="XA24" s="274"/>
      <c r="XB24" s="274"/>
      <c r="XC24" s="274"/>
      <c r="XD24" s="274"/>
      <c r="XE24" s="274"/>
      <c r="XF24" s="274"/>
      <c r="XG24" s="274"/>
      <c r="XH24" s="274"/>
      <c r="XI24" s="274"/>
      <c r="XJ24" s="274"/>
      <c r="XK24" s="274"/>
      <c r="XL24" s="274"/>
      <c r="XM24" s="274"/>
      <c r="XN24" s="274"/>
      <c r="XO24" s="274"/>
      <c r="XP24" s="274"/>
      <c r="XQ24" s="274"/>
      <c r="XR24" s="274"/>
      <c r="XS24" s="274"/>
      <c r="XT24" s="274"/>
      <c r="XU24" s="274"/>
      <c r="XV24" s="274"/>
      <c r="XW24" s="274"/>
      <c r="XX24" s="274"/>
      <c r="XY24" s="274"/>
      <c r="XZ24" s="274"/>
      <c r="YA24" s="274"/>
      <c r="YB24" s="274"/>
      <c r="YC24" s="274"/>
      <c r="YD24" s="274"/>
      <c r="YE24" s="274"/>
      <c r="YF24" s="274"/>
      <c r="YG24" s="274"/>
      <c r="YH24" s="274"/>
      <c r="YI24" s="274"/>
      <c r="YJ24" s="274"/>
      <c r="YK24" s="274"/>
      <c r="YL24" s="274"/>
      <c r="YM24" s="274"/>
      <c r="YN24" s="274"/>
      <c r="YO24" s="274"/>
      <c r="YP24" s="274"/>
      <c r="YQ24" s="274"/>
      <c r="YR24" s="274"/>
      <c r="YS24" s="274"/>
      <c r="YT24" s="274"/>
      <c r="YU24" s="274"/>
      <c r="YV24" s="274"/>
      <c r="YW24" s="274"/>
      <c r="YX24" s="274"/>
      <c r="YY24" s="274"/>
      <c r="YZ24" s="274"/>
      <c r="ZA24" s="274"/>
      <c r="ZB24" s="274"/>
      <c r="ZC24" s="274"/>
      <c r="ZD24" s="274"/>
      <c r="ZE24" s="274"/>
      <c r="ZF24" s="274"/>
      <c r="ZG24" s="274"/>
      <c r="ZH24" s="274"/>
      <c r="ZI24" s="274"/>
      <c r="ZJ24" s="274"/>
      <c r="ZK24" s="274"/>
      <c r="ZL24" s="274"/>
      <c r="ZM24" s="274"/>
      <c r="ZN24" s="274"/>
      <c r="ZO24" s="274"/>
      <c r="ZP24" s="274"/>
      <c r="ZQ24" s="274"/>
      <c r="ZR24" s="274"/>
      <c r="ZS24" s="274"/>
      <c r="ZT24" s="274"/>
      <c r="ZU24" s="274"/>
      <c r="ZV24" s="274"/>
      <c r="ZW24" s="274"/>
      <c r="ZX24" s="274"/>
      <c r="ZY24" s="274"/>
      <c r="ZZ24" s="274"/>
      <c r="AAA24" s="274"/>
      <c r="AAB24" s="274"/>
      <c r="AAC24" s="274"/>
      <c r="AAD24" s="274"/>
      <c r="AAE24" s="274"/>
      <c r="AAF24" s="274"/>
      <c r="AAG24" s="274"/>
      <c r="AAH24" s="274"/>
      <c r="AAI24" s="274"/>
      <c r="AAJ24" s="274"/>
      <c r="AAK24" s="274"/>
      <c r="AAL24" s="274"/>
      <c r="AAM24" s="274"/>
      <c r="AAN24" s="274"/>
      <c r="AAO24" s="274"/>
      <c r="AAP24" s="274"/>
      <c r="AAQ24" s="274"/>
      <c r="AAR24" s="274"/>
      <c r="AAS24" s="274"/>
      <c r="AAT24" s="274"/>
      <c r="AAU24" s="274"/>
      <c r="AAV24" s="274"/>
      <c r="AAW24" s="274"/>
      <c r="AAX24" s="274"/>
      <c r="AAY24" s="274"/>
      <c r="AAZ24" s="274"/>
      <c r="ABA24" s="274"/>
      <c r="ABB24" s="274"/>
      <c r="ABC24" s="274"/>
      <c r="ABD24" s="274"/>
      <c r="ABE24" s="274"/>
      <c r="ABF24" s="274"/>
      <c r="ABG24" s="274"/>
      <c r="ABH24" s="274"/>
      <c r="ABI24" s="274"/>
      <c r="ABJ24" s="274"/>
      <c r="ABK24" s="274"/>
      <c r="ABL24" s="274"/>
      <c r="ABM24" s="274"/>
      <c r="ABN24" s="274"/>
      <c r="ABO24" s="274"/>
      <c r="ABP24" s="274"/>
      <c r="ABQ24" s="274"/>
      <c r="ABR24" s="274"/>
      <c r="ABS24" s="274"/>
      <c r="ABT24" s="274"/>
      <c r="ABU24" s="274"/>
      <c r="ABV24" s="274"/>
      <c r="ABW24" s="274"/>
      <c r="ABX24" s="274"/>
      <c r="ABY24" s="274"/>
      <c r="ABZ24" s="274"/>
      <c r="ACA24" s="274"/>
      <c r="ACB24" s="274"/>
      <c r="ACC24" s="274"/>
      <c r="ACD24" s="274"/>
      <c r="ACE24" s="274"/>
      <c r="ACF24" s="274"/>
      <c r="ACG24" s="274"/>
      <c r="ACH24" s="274"/>
      <c r="ACI24" s="274"/>
      <c r="ACJ24" s="274"/>
      <c r="ACK24" s="274"/>
      <c r="ACL24" s="274"/>
      <c r="ACM24" s="274"/>
      <c r="ACN24" s="274"/>
      <c r="ACO24" s="274"/>
      <c r="ACP24" s="274"/>
      <c r="ACQ24" s="274"/>
      <c r="ACR24" s="274"/>
      <c r="ACS24" s="274"/>
      <c r="ACT24" s="274"/>
      <c r="ACU24" s="274"/>
      <c r="ACV24" s="274"/>
      <c r="ACW24" s="274"/>
      <c r="ACX24" s="274"/>
      <c r="ACY24" s="274"/>
      <c r="ACZ24" s="274"/>
      <c r="ADA24" s="274"/>
      <c r="ADB24" s="274"/>
      <c r="ADC24" s="274"/>
      <c r="ADD24" s="274"/>
      <c r="ADE24" s="274"/>
      <c r="ADF24" s="274"/>
      <c r="ADG24" s="274"/>
      <c r="ADH24" s="274"/>
      <c r="ADI24" s="274"/>
      <c r="ADJ24" s="274"/>
      <c r="ADK24" s="274"/>
      <c r="ADL24" s="274"/>
      <c r="ADM24" s="274"/>
      <c r="ADN24" s="274"/>
      <c r="ADO24" s="274"/>
      <c r="ADP24" s="274"/>
      <c r="ADQ24" s="274"/>
      <c r="ADR24" s="274"/>
      <c r="ADS24" s="274"/>
      <c r="ADT24" s="274"/>
      <c r="ADU24" s="274"/>
      <c r="ADV24" s="274"/>
      <c r="ADW24" s="274"/>
      <c r="ADX24" s="274"/>
      <c r="ADY24" s="274"/>
      <c r="ADZ24" s="274"/>
      <c r="AEA24" s="274"/>
      <c r="AEB24" s="274"/>
      <c r="AEC24" s="274"/>
      <c r="AED24" s="274"/>
      <c r="AEE24" s="274"/>
      <c r="AEF24" s="274"/>
      <c r="AEG24" s="274"/>
      <c r="AEH24" s="274"/>
      <c r="AEI24" s="274"/>
      <c r="AEJ24" s="274"/>
      <c r="AEK24" s="274"/>
      <c r="AEL24" s="274"/>
      <c r="AEM24" s="274"/>
      <c r="AEN24" s="274"/>
      <c r="AEO24" s="274"/>
      <c r="AEP24" s="274"/>
      <c r="AEQ24" s="274"/>
      <c r="AER24" s="274"/>
      <c r="AES24" s="274"/>
      <c r="AET24" s="274"/>
      <c r="AEU24" s="274"/>
      <c r="AEV24" s="274"/>
      <c r="AEW24" s="274"/>
      <c r="AEX24" s="274"/>
      <c r="AEY24" s="274"/>
      <c r="AEZ24" s="274"/>
      <c r="AFA24" s="274"/>
      <c r="AFB24" s="274"/>
      <c r="AFC24" s="274"/>
      <c r="AFD24" s="274"/>
      <c r="AFE24" s="274"/>
      <c r="AFF24" s="274"/>
      <c r="AFG24" s="274"/>
      <c r="AFH24" s="274"/>
      <c r="AFI24" s="274"/>
      <c r="AFJ24" s="274"/>
      <c r="AFK24" s="274"/>
      <c r="AFL24" s="274"/>
      <c r="AFM24" s="274"/>
      <c r="AFN24" s="274"/>
      <c r="AFO24" s="274"/>
      <c r="AFP24" s="274"/>
      <c r="AFQ24" s="274"/>
      <c r="AFR24" s="274"/>
      <c r="AFS24" s="274"/>
      <c r="AFT24" s="274"/>
      <c r="AFU24" s="274"/>
      <c r="AFV24" s="274"/>
      <c r="AFW24" s="274"/>
      <c r="AFX24" s="274"/>
      <c r="AFY24" s="274"/>
      <c r="AFZ24" s="274"/>
      <c r="AGA24" s="274"/>
      <c r="AGB24" s="274"/>
      <c r="AGC24" s="274"/>
      <c r="AGD24" s="274"/>
      <c r="AGE24" s="274"/>
      <c r="AGF24" s="274"/>
      <c r="AGG24" s="274"/>
      <c r="AGH24" s="274"/>
      <c r="AGI24" s="274"/>
      <c r="AGJ24" s="274"/>
      <c r="AGK24" s="274"/>
      <c r="AGL24" s="274"/>
      <c r="AGM24" s="274"/>
      <c r="AGN24" s="274"/>
      <c r="AGO24" s="274"/>
      <c r="AGP24" s="274"/>
      <c r="AGQ24" s="274"/>
      <c r="AGR24" s="274"/>
      <c r="AGS24" s="274"/>
      <c r="AGT24" s="274"/>
      <c r="AGU24" s="274"/>
      <c r="AGV24" s="274"/>
      <c r="AGW24" s="274"/>
      <c r="AGX24" s="274"/>
      <c r="AGY24" s="274"/>
      <c r="AGZ24" s="274"/>
      <c r="AHA24" s="274"/>
      <c r="AHB24" s="274"/>
      <c r="AHC24" s="274"/>
      <c r="AHD24" s="274"/>
      <c r="AHE24" s="274"/>
      <c r="AHF24" s="274"/>
      <c r="AHG24" s="274"/>
      <c r="AHH24" s="274"/>
      <c r="AHI24" s="274"/>
      <c r="AHJ24" s="274"/>
      <c r="AHK24" s="274"/>
      <c r="AHL24" s="274"/>
      <c r="AHM24" s="274"/>
      <c r="AHN24" s="274"/>
      <c r="AHO24" s="274"/>
      <c r="AHP24" s="274"/>
      <c r="AHQ24" s="274"/>
      <c r="AHR24" s="274"/>
      <c r="AHS24" s="274"/>
      <c r="AHT24" s="274"/>
      <c r="AHU24" s="274"/>
      <c r="AHV24" s="274"/>
      <c r="AHW24" s="274"/>
      <c r="AHX24" s="274"/>
      <c r="AHY24" s="274"/>
      <c r="AHZ24" s="274"/>
      <c r="AIA24" s="274"/>
      <c r="AIB24" s="274"/>
      <c r="AIC24" s="274"/>
      <c r="AID24" s="274"/>
      <c r="AIE24" s="274"/>
      <c r="AIF24" s="274"/>
      <c r="AIG24" s="274"/>
      <c r="AIH24" s="274"/>
      <c r="AII24" s="274"/>
      <c r="AIJ24" s="274"/>
      <c r="AIK24" s="274"/>
      <c r="AIL24" s="274"/>
      <c r="AIM24" s="274"/>
      <c r="AIN24" s="274"/>
      <c r="AIO24" s="274"/>
      <c r="AIP24" s="274"/>
      <c r="AIQ24" s="274"/>
      <c r="AIR24" s="274"/>
      <c r="AIS24" s="274"/>
      <c r="AIT24" s="274"/>
      <c r="AIU24" s="274"/>
      <c r="AIV24" s="274"/>
      <c r="AIW24" s="274"/>
      <c r="AIX24" s="274"/>
      <c r="AIY24" s="274"/>
      <c r="AIZ24" s="274"/>
      <c r="AJA24" s="274"/>
      <c r="AJB24" s="274"/>
      <c r="AJC24" s="274"/>
      <c r="AJD24" s="274"/>
      <c r="AJE24" s="274"/>
      <c r="AJF24" s="274"/>
      <c r="AJG24" s="274"/>
      <c r="AJH24" s="274"/>
      <c r="AJI24" s="274"/>
      <c r="AJJ24" s="274"/>
      <c r="AJK24" s="274"/>
      <c r="AJL24" s="274"/>
      <c r="AJM24" s="274"/>
      <c r="AJN24" s="274"/>
      <c r="AJO24" s="274"/>
      <c r="AJP24" s="274"/>
      <c r="AJQ24" s="274"/>
      <c r="AJR24" s="274"/>
      <c r="AJS24" s="274"/>
      <c r="AJT24" s="274"/>
      <c r="AJU24" s="274"/>
      <c r="AJV24" s="274"/>
      <c r="AJW24" s="274"/>
      <c r="AJX24" s="274"/>
      <c r="AJY24" s="274"/>
      <c r="AJZ24" s="274"/>
      <c r="AKA24" s="274"/>
      <c r="AKB24" s="274"/>
      <c r="AKC24" s="274"/>
      <c r="AKD24" s="274"/>
      <c r="AKE24" s="274"/>
      <c r="AKF24" s="274"/>
      <c r="AKG24" s="274"/>
      <c r="AKH24" s="274"/>
      <c r="AKI24" s="274"/>
      <c r="AKJ24" s="274"/>
      <c r="AKK24" s="274"/>
      <c r="AKL24" s="274"/>
      <c r="AKM24" s="274"/>
      <c r="AKN24" s="274"/>
      <c r="AKO24" s="274"/>
      <c r="AKP24" s="274"/>
      <c r="AKQ24" s="274"/>
      <c r="AKR24" s="274"/>
      <c r="AKS24" s="274"/>
      <c r="AKT24" s="274"/>
      <c r="AKU24" s="274"/>
      <c r="AKV24" s="274"/>
      <c r="AKW24" s="274"/>
      <c r="AKX24" s="274"/>
      <c r="AKY24" s="274"/>
      <c r="AKZ24" s="274"/>
      <c r="ALA24" s="274"/>
      <c r="ALB24" s="274"/>
      <c r="ALC24" s="274"/>
      <c r="ALD24" s="274"/>
      <c r="ALE24" s="274"/>
      <c r="ALF24" s="274"/>
      <c r="ALG24" s="274"/>
      <c r="ALH24" s="274"/>
      <c r="ALI24" s="274"/>
      <c r="ALJ24" s="274"/>
      <c r="ALK24" s="274"/>
      <c r="ALL24" s="274"/>
      <c r="ALM24" s="274"/>
      <c r="ALN24" s="274"/>
      <c r="ALO24" s="274"/>
      <c r="ALP24" s="274"/>
      <c r="ALQ24" s="274"/>
      <c r="ALR24" s="274"/>
      <c r="ALS24" s="274"/>
      <c r="ALT24" s="274"/>
      <c r="ALU24" s="274"/>
      <c r="ALV24" s="274"/>
      <c r="ALW24" s="274"/>
      <c r="ALX24" s="274"/>
      <c r="ALY24" s="274"/>
      <c r="ALZ24" s="274"/>
      <c r="AMA24" s="274"/>
      <c r="AMB24" s="274"/>
      <c r="AMC24" s="274"/>
      <c r="AMD24" s="274"/>
      <c r="AME24" s="274"/>
      <c r="AMF24" s="274"/>
      <c r="AMG24" s="274"/>
      <c r="AMH24" s="274"/>
      <c r="AMI24" s="274"/>
      <c r="AMJ24" s="274"/>
      <c r="AMK24" s="274"/>
      <c r="AML24" s="274"/>
      <c r="AMM24" s="274"/>
      <c r="AMN24" s="274"/>
      <c r="AMO24" s="274"/>
      <c r="AMP24" s="274"/>
      <c r="AMQ24" s="274"/>
      <c r="AMR24" s="274"/>
      <c r="AMS24" s="274"/>
      <c r="AMT24" s="274"/>
      <c r="AMU24" s="274"/>
      <c r="AMV24" s="274"/>
      <c r="AMW24" s="274"/>
      <c r="AMX24" s="274"/>
      <c r="AMY24" s="274"/>
      <c r="AMZ24" s="274"/>
      <c r="ANA24" s="274"/>
      <c r="ANB24" s="274"/>
      <c r="ANC24" s="274"/>
      <c r="AND24" s="274"/>
      <c r="ANE24" s="274"/>
      <c r="ANF24" s="274"/>
      <c r="ANG24" s="274"/>
      <c r="ANH24" s="274"/>
      <c r="ANI24" s="274"/>
      <c r="ANJ24" s="274"/>
      <c r="ANK24" s="274"/>
      <c r="ANL24" s="274"/>
      <c r="ANM24" s="274"/>
      <c r="ANN24" s="274"/>
      <c r="ANO24" s="274"/>
      <c r="ANP24" s="274"/>
      <c r="ANQ24" s="274"/>
      <c r="ANR24" s="274"/>
      <c r="ANS24" s="274"/>
      <c r="ANT24" s="274"/>
      <c r="ANU24" s="274"/>
      <c r="ANV24" s="274"/>
      <c r="ANW24" s="274"/>
      <c r="ANX24" s="274"/>
      <c r="ANY24" s="274"/>
      <c r="ANZ24" s="274"/>
      <c r="AOA24" s="274"/>
      <c r="AOB24" s="274"/>
      <c r="AOC24" s="274"/>
      <c r="AOD24" s="274"/>
      <c r="AOE24" s="274"/>
      <c r="AOF24" s="274"/>
      <c r="AOG24" s="274"/>
      <c r="AOH24" s="274"/>
      <c r="AOI24" s="274"/>
      <c r="AOJ24" s="274"/>
      <c r="AOK24" s="274"/>
      <c r="AOL24" s="274"/>
      <c r="AOM24" s="274"/>
      <c r="AON24" s="274"/>
      <c r="AOO24" s="274"/>
      <c r="AOP24" s="274"/>
      <c r="AOQ24" s="274"/>
      <c r="AOR24" s="274"/>
      <c r="AOS24" s="274"/>
      <c r="AOT24" s="274"/>
      <c r="AOU24" s="274"/>
      <c r="AOV24" s="274"/>
      <c r="AOW24" s="274"/>
      <c r="AOX24" s="274"/>
      <c r="AOY24" s="274"/>
      <c r="AOZ24" s="274"/>
      <c r="APA24" s="274"/>
      <c r="APB24" s="274"/>
      <c r="APC24" s="274"/>
      <c r="APD24" s="274"/>
      <c r="APE24" s="274"/>
      <c r="APF24" s="274"/>
      <c r="APG24" s="274"/>
      <c r="APH24" s="274"/>
      <c r="API24" s="274"/>
      <c r="APJ24" s="274"/>
      <c r="APK24" s="274"/>
      <c r="APL24" s="274"/>
      <c r="APM24" s="274"/>
      <c r="APN24" s="274"/>
      <c r="APO24" s="274"/>
      <c r="APP24" s="274"/>
      <c r="APQ24" s="274"/>
      <c r="APR24" s="274"/>
      <c r="APS24" s="274"/>
      <c r="APT24" s="274"/>
      <c r="APU24" s="274"/>
      <c r="APV24" s="274"/>
      <c r="APW24" s="274"/>
      <c r="APX24" s="274"/>
      <c r="APY24" s="274"/>
      <c r="APZ24" s="274"/>
      <c r="AQA24" s="274"/>
      <c r="AQB24" s="274"/>
      <c r="AQC24" s="274"/>
      <c r="AQD24" s="274"/>
      <c r="AQE24" s="274"/>
      <c r="AQF24" s="274"/>
      <c r="AQG24" s="274"/>
      <c r="AQH24" s="274"/>
      <c r="AQI24" s="274"/>
      <c r="AQJ24" s="274"/>
      <c r="AQK24" s="274"/>
      <c r="AQL24" s="274"/>
      <c r="AQM24" s="274"/>
      <c r="AQN24" s="274"/>
      <c r="AQO24" s="274"/>
      <c r="AQP24" s="274"/>
      <c r="AQQ24" s="274"/>
      <c r="AQR24" s="274"/>
      <c r="AQS24" s="274"/>
      <c r="AQT24" s="274"/>
      <c r="AQU24" s="274"/>
      <c r="AQV24" s="274"/>
      <c r="AQW24" s="274"/>
      <c r="AQX24" s="274"/>
      <c r="AQY24" s="274"/>
      <c r="AQZ24" s="274"/>
      <c r="ARA24" s="274"/>
      <c r="ARB24" s="274"/>
      <c r="ARC24" s="274"/>
      <c r="ARD24" s="274"/>
      <c r="ARE24" s="274"/>
      <c r="ARF24" s="274"/>
      <c r="ARG24" s="274"/>
      <c r="ARH24" s="274"/>
      <c r="ARI24" s="274"/>
      <c r="ARJ24" s="274"/>
      <c r="ARK24" s="274"/>
      <c r="ARL24" s="274"/>
      <c r="ARM24" s="274"/>
      <c r="ARN24" s="274"/>
      <c r="ARO24" s="274"/>
      <c r="ARP24" s="274"/>
      <c r="ARQ24" s="274"/>
      <c r="ARR24" s="274"/>
      <c r="ARS24" s="274"/>
      <c r="ART24" s="274"/>
      <c r="ARU24" s="274"/>
      <c r="ARV24" s="274"/>
      <c r="ARW24" s="274"/>
      <c r="ARX24" s="274"/>
      <c r="ARY24" s="274"/>
      <c r="ARZ24" s="274"/>
      <c r="ASA24" s="274"/>
      <c r="ASB24" s="274"/>
      <c r="ASC24" s="274"/>
      <c r="ASD24" s="274"/>
      <c r="ASE24" s="274"/>
      <c r="ASF24" s="274"/>
      <c r="ASG24" s="274"/>
      <c r="ASH24" s="274"/>
      <c r="ASI24" s="274"/>
      <c r="ASJ24" s="274"/>
      <c r="ASK24" s="274"/>
      <c r="ASL24" s="274"/>
      <c r="ASM24" s="274"/>
      <c r="ASN24" s="274"/>
      <c r="ASO24" s="274"/>
      <c r="ASP24" s="274"/>
      <c r="ASQ24" s="274"/>
      <c r="ASR24" s="274"/>
      <c r="ASS24" s="274"/>
      <c r="AST24" s="274"/>
      <c r="ASU24" s="274"/>
      <c r="ASV24" s="274"/>
      <c r="ASW24" s="274"/>
      <c r="ASX24" s="274"/>
      <c r="ASY24" s="274"/>
      <c r="ASZ24" s="274"/>
      <c r="ATA24" s="274"/>
      <c r="ATB24" s="274"/>
      <c r="ATC24" s="274"/>
      <c r="ATD24" s="274"/>
      <c r="ATE24" s="274"/>
      <c r="ATF24" s="274"/>
      <c r="ATG24" s="274"/>
      <c r="ATH24" s="274"/>
      <c r="ATI24" s="274"/>
      <c r="ATJ24" s="274"/>
      <c r="ATK24" s="274"/>
      <c r="ATL24" s="274"/>
      <c r="ATM24" s="274"/>
      <c r="ATN24" s="274"/>
      <c r="ATO24" s="274"/>
      <c r="ATP24" s="274"/>
      <c r="ATQ24" s="274"/>
      <c r="ATR24" s="274"/>
      <c r="ATS24" s="274"/>
      <c r="ATT24" s="274"/>
      <c r="ATU24" s="274"/>
      <c r="ATV24" s="274"/>
      <c r="ATW24" s="274"/>
      <c r="ATX24" s="274"/>
      <c r="ATY24" s="274"/>
      <c r="ATZ24" s="274"/>
      <c r="AUA24" s="274"/>
      <c r="AUB24" s="274"/>
      <c r="AUC24" s="274"/>
      <c r="AUD24" s="274"/>
      <c r="AUE24" s="274"/>
      <c r="AUF24" s="274"/>
      <c r="AUG24" s="274"/>
      <c r="AUH24" s="274"/>
      <c r="AUI24" s="274"/>
      <c r="AUJ24" s="274"/>
      <c r="AUK24" s="274"/>
      <c r="AUL24" s="274"/>
      <c r="AUM24" s="274"/>
      <c r="AUN24" s="274"/>
      <c r="AUO24" s="274"/>
      <c r="AUP24" s="274"/>
      <c r="AUQ24" s="274"/>
      <c r="AUR24" s="274"/>
      <c r="AUS24" s="274"/>
      <c r="AUT24" s="274"/>
      <c r="AUU24" s="274"/>
      <c r="AUV24" s="274"/>
      <c r="AUW24" s="274"/>
      <c r="AUX24" s="274"/>
      <c r="AUY24" s="274"/>
      <c r="AUZ24" s="274"/>
      <c r="AVA24" s="274"/>
      <c r="AVB24" s="274"/>
      <c r="AVC24" s="274"/>
      <c r="AVD24" s="274"/>
      <c r="AVE24" s="274"/>
      <c r="AVF24" s="274"/>
      <c r="AVG24" s="274"/>
      <c r="AVH24" s="274"/>
      <c r="AVI24" s="274"/>
      <c r="AVJ24" s="274"/>
      <c r="AVK24" s="274"/>
      <c r="AVL24" s="274"/>
      <c r="AVM24" s="274"/>
      <c r="AVN24" s="274"/>
      <c r="AVO24" s="274"/>
      <c r="AVP24" s="274"/>
      <c r="AVQ24" s="274"/>
      <c r="AVR24" s="274"/>
      <c r="AVS24" s="274"/>
      <c r="AVT24" s="274"/>
      <c r="AVU24" s="274"/>
      <c r="AVV24" s="274"/>
      <c r="AVW24" s="274"/>
      <c r="AVX24" s="274"/>
      <c r="AVY24" s="274"/>
      <c r="AVZ24" s="274"/>
      <c r="AWA24" s="274"/>
      <c r="AWB24" s="274"/>
      <c r="AWC24" s="274"/>
      <c r="AWD24" s="274"/>
      <c r="AWE24" s="274"/>
      <c r="AWF24" s="274"/>
      <c r="AWG24" s="274"/>
      <c r="AWH24" s="274"/>
      <c r="AWI24" s="274"/>
      <c r="AWJ24" s="274"/>
      <c r="AWK24" s="274"/>
      <c r="AWL24" s="274"/>
      <c r="AWM24" s="274"/>
      <c r="AWN24" s="274"/>
      <c r="AWO24" s="274"/>
      <c r="AWP24" s="274"/>
      <c r="AWQ24" s="274"/>
      <c r="AWR24" s="274"/>
      <c r="AWS24" s="274"/>
      <c r="AWT24" s="274"/>
      <c r="AWU24" s="274"/>
      <c r="AWV24" s="274"/>
      <c r="AWW24" s="274"/>
      <c r="AWX24" s="274"/>
      <c r="AWY24" s="274"/>
      <c r="AWZ24" s="274"/>
      <c r="AXA24" s="274"/>
      <c r="AXB24" s="274"/>
      <c r="AXC24" s="274"/>
      <c r="AXD24" s="274"/>
      <c r="AXE24" s="274"/>
      <c r="AXF24" s="274"/>
      <c r="AXG24" s="274"/>
      <c r="AXH24" s="274"/>
      <c r="AXI24" s="274"/>
      <c r="AXJ24" s="274"/>
      <c r="AXK24" s="274"/>
      <c r="AXL24" s="274"/>
      <c r="AXM24" s="274"/>
      <c r="AXN24" s="274"/>
      <c r="AXO24" s="274"/>
      <c r="AXP24" s="274"/>
      <c r="AXQ24" s="274"/>
      <c r="AXR24" s="274"/>
      <c r="AXS24" s="274"/>
      <c r="AXT24" s="274"/>
      <c r="AXU24" s="274"/>
      <c r="AXV24" s="274"/>
      <c r="AXW24" s="274"/>
      <c r="AXX24" s="274"/>
      <c r="AXY24" s="274"/>
      <c r="AXZ24" s="274"/>
      <c r="AYA24" s="274"/>
      <c r="AYB24" s="274"/>
      <c r="AYC24" s="274"/>
      <c r="AYD24" s="274"/>
      <c r="AYE24" s="274"/>
      <c r="AYF24" s="274"/>
      <c r="AYG24" s="274"/>
      <c r="AYH24" s="274"/>
      <c r="AYI24" s="274"/>
      <c r="AYJ24" s="274"/>
      <c r="AYK24" s="274"/>
      <c r="AYL24" s="274"/>
      <c r="AYM24" s="274"/>
      <c r="AYN24" s="274"/>
      <c r="AYO24" s="274"/>
      <c r="AYP24" s="274"/>
      <c r="AYQ24" s="274"/>
      <c r="AYR24" s="274"/>
      <c r="AYS24" s="274"/>
      <c r="AYT24" s="274"/>
      <c r="AYU24" s="274"/>
      <c r="AYV24" s="274"/>
      <c r="AYW24" s="274"/>
      <c r="AYX24" s="274"/>
      <c r="AYY24" s="274"/>
      <c r="AYZ24" s="274"/>
      <c r="AZA24" s="274"/>
      <c r="AZB24" s="274"/>
      <c r="AZC24" s="274"/>
      <c r="AZD24" s="274"/>
      <c r="AZE24" s="274"/>
      <c r="AZF24" s="274"/>
      <c r="AZG24" s="274"/>
      <c r="AZH24" s="274"/>
      <c r="AZI24" s="274"/>
      <c r="AZJ24" s="274"/>
      <c r="AZK24" s="274"/>
      <c r="AZL24" s="274"/>
      <c r="AZM24" s="274"/>
      <c r="AZN24" s="274"/>
      <c r="AZO24" s="274"/>
      <c r="AZP24" s="274"/>
      <c r="AZQ24" s="274"/>
      <c r="AZR24" s="274"/>
      <c r="AZS24" s="274"/>
      <c r="AZT24" s="274"/>
      <c r="AZU24" s="274"/>
      <c r="AZV24" s="274"/>
      <c r="AZW24" s="274"/>
      <c r="AZX24" s="274"/>
      <c r="AZY24" s="274"/>
      <c r="AZZ24" s="274"/>
      <c r="BAA24" s="274"/>
      <c r="BAB24" s="274"/>
      <c r="BAC24" s="274"/>
      <c r="BAD24" s="274"/>
      <c r="BAE24" s="274"/>
      <c r="BAF24" s="274"/>
      <c r="BAG24" s="274"/>
      <c r="BAH24" s="274"/>
      <c r="BAI24" s="274"/>
      <c r="BAJ24" s="274"/>
      <c r="BAK24" s="274"/>
      <c r="BAL24" s="274"/>
      <c r="BAM24" s="274"/>
      <c r="BAN24" s="274"/>
      <c r="BAO24" s="274"/>
      <c r="BAP24" s="274"/>
      <c r="BAQ24" s="274"/>
      <c r="BAR24" s="274"/>
      <c r="BAS24" s="274"/>
      <c r="BAT24" s="274"/>
      <c r="BAU24" s="274"/>
      <c r="BAV24" s="274"/>
      <c r="BAW24" s="274"/>
      <c r="BAX24" s="274"/>
      <c r="BAY24" s="274"/>
      <c r="BAZ24" s="274"/>
      <c r="BBA24" s="274"/>
      <c r="BBB24" s="274"/>
      <c r="BBC24" s="274"/>
      <c r="BBD24" s="274"/>
      <c r="BBE24" s="274"/>
      <c r="BBF24" s="274"/>
      <c r="BBG24" s="274"/>
      <c r="BBH24" s="274"/>
      <c r="BBI24" s="274"/>
      <c r="BBJ24" s="274"/>
      <c r="BBK24" s="274"/>
      <c r="BBL24" s="274"/>
      <c r="BBM24" s="274"/>
      <c r="BBN24" s="274"/>
      <c r="BBO24" s="274"/>
      <c r="BBP24" s="274"/>
      <c r="BBQ24" s="274"/>
      <c r="BBR24" s="274"/>
      <c r="BBS24" s="274"/>
      <c r="BBT24" s="274"/>
      <c r="BBU24" s="274"/>
      <c r="BBV24" s="274"/>
      <c r="BBW24" s="274"/>
      <c r="BBX24" s="274"/>
      <c r="BBY24" s="274"/>
      <c r="BBZ24" s="274"/>
      <c r="BCA24" s="274"/>
      <c r="BCB24" s="274"/>
      <c r="BCC24" s="274"/>
      <c r="BCD24" s="274"/>
      <c r="BCE24" s="274"/>
      <c r="BCF24" s="274"/>
      <c r="BCG24" s="274"/>
      <c r="BCH24" s="274"/>
      <c r="BCI24" s="274"/>
      <c r="BCJ24" s="274"/>
      <c r="BCK24" s="274"/>
      <c r="BCL24" s="274"/>
      <c r="BCM24" s="274"/>
      <c r="BCN24" s="274"/>
      <c r="BCO24" s="274"/>
      <c r="BCP24" s="274"/>
      <c r="BCQ24" s="274"/>
      <c r="BCR24" s="274"/>
      <c r="BCS24" s="274"/>
      <c r="BCT24" s="274"/>
      <c r="BCU24" s="274"/>
      <c r="BCV24" s="274"/>
      <c r="BCW24" s="274"/>
      <c r="BCX24" s="274"/>
      <c r="BCY24" s="274"/>
      <c r="BCZ24" s="274"/>
      <c r="BDA24" s="274"/>
      <c r="BDB24" s="274"/>
      <c r="BDC24" s="274"/>
      <c r="BDD24" s="274"/>
      <c r="BDE24" s="274"/>
      <c r="BDF24" s="274"/>
      <c r="BDG24" s="274"/>
      <c r="BDH24" s="274"/>
      <c r="BDI24" s="274"/>
      <c r="BDJ24" s="274"/>
      <c r="BDK24" s="274"/>
      <c r="BDL24" s="274"/>
      <c r="BDM24" s="274"/>
      <c r="BDN24" s="274"/>
      <c r="BDO24" s="274"/>
      <c r="BDP24" s="274"/>
      <c r="BDQ24" s="274"/>
      <c r="BDR24" s="274"/>
      <c r="BDS24" s="274"/>
      <c r="BDT24" s="274"/>
      <c r="BDU24" s="274"/>
      <c r="BDV24" s="274"/>
      <c r="BDW24" s="274"/>
      <c r="BDX24" s="274"/>
      <c r="BDY24" s="274"/>
      <c r="BDZ24" s="274"/>
      <c r="BEA24" s="274"/>
      <c r="BEB24" s="274"/>
      <c r="BEC24" s="274"/>
      <c r="BED24" s="274"/>
      <c r="BEE24" s="274"/>
      <c r="BEF24" s="274"/>
      <c r="BEG24" s="274"/>
      <c r="BEH24" s="274"/>
      <c r="BEI24" s="274"/>
      <c r="BEJ24" s="274"/>
      <c r="BEK24" s="274"/>
      <c r="BEL24" s="274"/>
      <c r="BEM24" s="274"/>
      <c r="BEN24" s="274"/>
      <c r="BEO24" s="274"/>
      <c r="BEP24" s="274"/>
      <c r="BEQ24" s="274"/>
      <c r="BER24" s="274"/>
      <c r="BES24" s="274"/>
      <c r="BET24" s="274"/>
      <c r="BEU24" s="274"/>
      <c r="BEV24" s="274"/>
      <c r="BEW24" s="274"/>
      <c r="BEX24" s="274"/>
      <c r="BEY24" s="274"/>
      <c r="BEZ24" s="274"/>
      <c r="BFA24" s="274"/>
      <c r="BFB24" s="274"/>
      <c r="BFC24" s="274"/>
      <c r="BFD24" s="274"/>
      <c r="BFE24" s="274"/>
      <c r="BFF24" s="274"/>
      <c r="BFG24" s="274"/>
      <c r="BFH24" s="274"/>
      <c r="BFI24" s="274"/>
      <c r="BFJ24" s="274"/>
      <c r="BFK24" s="274"/>
      <c r="BFL24" s="274"/>
      <c r="BFM24" s="274"/>
      <c r="BFN24" s="274"/>
      <c r="BFO24" s="274"/>
      <c r="BFP24" s="274"/>
      <c r="BFQ24" s="274"/>
      <c r="BFR24" s="274"/>
      <c r="BFS24" s="274"/>
      <c r="BFT24" s="274"/>
      <c r="BFU24" s="274"/>
      <c r="BFV24" s="274"/>
      <c r="BFW24" s="274"/>
      <c r="BFX24" s="274"/>
      <c r="BFY24" s="274"/>
      <c r="BFZ24" s="274"/>
      <c r="BGA24" s="274"/>
      <c r="BGB24" s="274"/>
      <c r="BGC24" s="274"/>
      <c r="BGD24" s="274"/>
      <c r="BGE24" s="274"/>
      <c r="BGF24" s="274"/>
      <c r="BGG24" s="274"/>
      <c r="BGH24" s="274"/>
      <c r="BGI24" s="274"/>
      <c r="BGJ24" s="274"/>
      <c r="BGK24" s="274"/>
      <c r="BGL24" s="274"/>
      <c r="BGM24" s="274"/>
      <c r="BGN24" s="274"/>
      <c r="BGO24" s="274"/>
      <c r="BGP24" s="274"/>
      <c r="BGQ24" s="274"/>
      <c r="BGR24" s="274"/>
      <c r="BGS24" s="274"/>
      <c r="BGT24" s="274"/>
      <c r="BGU24" s="274"/>
      <c r="BGV24" s="274"/>
      <c r="BGW24" s="274"/>
      <c r="BGX24" s="274"/>
      <c r="BGY24" s="274"/>
      <c r="BGZ24" s="274"/>
      <c r="BHA24" s="274"/>
      <c r="BHB24" s="274"/>
      <c r="BHC24" s="274"/>
      <c r="BHD24" s="274"/>
      <c r="BHE24" s="274"/>
      <c r="BHF24" s="274"/>
      <c r="BHG24" s="274"/>
      <c r="BHH24" s="274"/>
      <c r="BHI24" s="274"/>
      <c r="BHJ24" s="274"/>
      <c r="BHK24" s="274"/>
      <c r="BHL24" s="274"/>
      <c r="BHM24" s="274"/>
      <c r="BHN24" s="274"/>
      <c r="BHO24" s="274"/>
      <c r="BHP24" s="274"/>
      <c r="BHQ24" s="274"/>
      <c r="BHR24" s="274"/>
      <c r="BHS24" s="274"/>
      <c r="BHT24" s="274"/>
      <c r="BHU24" s="274"/>
      <c r="BHV24" s="274"/>
      <c r="BHW24" s="274"/>
      <c r="BHX24" s="274"/>
      <c r="BHY24" s="274"/>
      <c r="BHZ24" s="274"/>
      <c r="BIA24" s="274"/>
      <c r="BIB24" s="274"/>
      <c r="BIC24" s="274"/>
      <c r="BID24" s="274"/>
      <c r="BIE24" s="274"/>
      <c r="BIF24" s="274"/>
      <c r="BIG24" s="274"/>
      <c r="BIH24" s="274"/>
      <c r="BII24" s="274"/>
      <c r="BIJ24" s="274"/>
      <c r="BIK24" s="274"/>
      <c r="BIL24" s="274"/>
      <c r="BIM24" s="274"/>
      <c r="BIN24" s="274"/>
      <c r="BIO24" s="274"/>
      <c r="BIP24" s="274"/>
      <c r="BIQ24" s="274"/>
      <c r="BIR24" s="274"/>
      <c r="BIS24" s="274"/>
      <c r="BIT24" s="274"/>
      <c r="BIU24" s="274"/>
      <c r="BIV24" s="274"/>
      <c r="BIW24" s="274"/>
      <c r="BIX24" s="274"/>
      <c r="BIY24" s="274"/>
      <c r="BIZ24" s="274"/>
      <c r="BJA24" s="274"/>
      <c r="BJB24" s="274"/>
      <c r="BJC24" s="274"/>
      <c r="BJD24" s="274"/>
      <c r="BJE24" s="274"/>
      <c r="BJF24" s="274"/>
      <c r="BJG24" s="274"/>
      <c r="BJH24" s="274"/>
      <c r="BJI24" s="274"/>
      <c r="BJJ24" s="274"/>
      <c r="BJK24" s="274"/>
      <c r="BJL24" s="274"/>
      <c r="BJM24" s="274"/>
      <c r="BJN24" s="274"/>
      <c r="BJO24" s="274"/>
      <c r="BJP24" s="274"/>
      <c r="BJQ24" s="274"/>
      <c r="BJR24" s="274"/>
      <c r="BJS24" s="274"/>
      <c r="BJT24" s="274"/>
      <c r="BJU24" s="274"/>
      <c r="BJV24" s="274"/>
      <c r="BJW24" s="274"/>
      <c r="BJX24" s="274"/>
      <c r="BJY24" s="274"/>
      <c r="BJZ24" s="274"/>
      <c r="BKA24" s="274"/>
      <c r="BKB24" s="274"/>
      <c r="BKC24" s="274"/>
      <c r="BKD24" s="274"/>
      <c r="BKE24" s="274"/>
      <c r="BKF24" s="274"/>
      <c r="BKG24" s="274"/>
      <c r="BKH24" s="274"/>
      <c r="BKI24" s="274"/>
      <c r="BKJ24" s="274"/>
      <c r="BKK24" s="274"/>
      <c r="BKL24" s="274"/>
      <c r="BKM24" s="274"/>
      <c r="BKN24" s="274"/>
      <c r="BKO24" s="274"/>
      <c r="BKP24" s="274"/>
      <c r="BKQ24" s="274"/>
      <c r="BKR24" s="274"/>
      <c r="BKS24" s="274"/>
      <c r="BKT24" s="274"/>
      <c r="BKU24" s="274"/>
      <c r="BKV24" s="274"/>
      <c r="BKW24" s="274"/>
      <c r="BKX24" s="274"/>
      <c r="BKY24" s="274"/>
      <c r="BKZ24" s="274"/>
      <c r="BLA24" s="274"/>
      <c r="BLB24" s="274"/>
      <c r="BLC24" s="274"/>
      <c r="BLD24" s="274"/>
      <c r="BLE24" s="274"/>
      <c r="BLF24" s="274"/>
      <c r="BLG24" s="274"/>
      <c r="BLH24" s="274"/>
      <c r="BLI24" s="274"/>
      <c r="BLJ24" s="274"/>
      <c r="BLK24" s="274"/>
      <c r="BLL24" s="274"/>
      <c r="BLM24" s="274"/>
      <c r="BLN24" s="274"/>
      <c r="BLO24" s="274"/>
      <c r="BLP24" s="274"/>
      <c r="BLQ24" s="274"/>
      <c r="BLR24" s="274"/>
      <c r="BLS24" s="274"/>
      <c r="BLT24" s="274"/>
      <c r="BLU24" s="274"/>
      <c r="BLV24" s="274"/>
      <c r="BLW24" s="274"/>
      <c r="BLX24" s="274"/>
      <c r="BLY24" s="274"/>
      <c r="BLZ24" s="274"/>
      <c r="BMA24" s="274"/>
      <c r="BMB24" s="274"/>
      <c r="BMC24" s="274"/>
      <c r="BMD24" s="274"/>
      <c r="BME24" s="274"/>
      <c r="BMF24" s="274"/>
      <c r="BMG24" s="274"/>
      <c r="BMH24" s="274"/>
      <c r="BMI24" s="274"/>
      <c r="BMJ24" s="274"/>
      <c r="BMK24" s="274"/>
      <c r="BML24" s="274"/>
      <c r="BMM24" s="274"/>
      <c r="BMN24" s="274"/>
      <c r="BMO24" s="274"/>
      <c r="BMP24" s="274"/>
      <c r="BMQ24" s="274"/>
      <c r="BMR24" s="274"/>
      <c r="BMS24" s="274"/>
      <c r="BMT24" s="274"/>
      <c r="BMU24" s="274"/>
      <c r="BMV24" s="274"/>
      <c r="BMW24" s="274"/>
      <c r="BMX24" s="274"/>
      <c r="BMY24" s="274"/>
      <c r="BMZ24" s="274"/>
      <c r="BNA24" s="274"/>
      <c r="BNB24" s="274"/>
      <c r="BNC24" s="274"/>
      <c r="BND24" s="274"/>
      <c r="BNE24" s="274"/>
      <c r="BNF24" s="274"/>
      <c r="BNG24" s="274"/>
      <c r="BNH24" s="274"/>
      <c r="BNI24" s="274"/>
      <c r="BNJ24" s="274"/>
      <c r="BNK24" s="274"/>
      <c r="BNL24" s="274"/>
      <c r="BNM24" s="274"/>
      <c r="BNN24" s="274"/>
      <c r="BNO24" s="274"/>
      <c r="BNP24" s="274"/>
      <c r="BNQ24" s="274"/>
      <c r="BNR24" s="274"/>
      <c r="BNS24" s="274"/>
      <c r="BNT24" s="274"/>
      <c r="BNU24" s="274"/>
      <c r="BNV24" s="274"/>
      <c r="BNW24" s="274"/>
      <c r="BNX24" s="274"/>
      <c r="BNY24" s="274"/>
      <c r="BNZ24" s="274"/>
      <c r="BOA24" s="274"/>
      <c r="BOB24" s="274"/>
      <c r="BOC24" s="274"/>
      <c r="BOD24" s="274"/>
      <c r="BOE24" s="274"/>
      <c r="BOF24" s="274"/>
      <c r="BOG24" s="274"/>
      <c r="BOH24" s="274"/>
      <c r="BOI24" s="274"/>
      <c r="BOJ24" s="274"/>
      <c r="BOK24" s="274"/>
      <c r="BOL24" s="274"/>
      <c r="BOM24" s="274"/>
      <c r="BON24" s="274"/>
      <c r="BOO24" s="274"/>
      <c r="BOP24" s="274"/>
      <c r="BOQ24" s="274"/>
      <c r="BOR24" s="274"/>
      <c r="BOS24" s="274"/>
      <c r="BOT24" s="274"/>
      <c r="BOU24" s="274"/>
      <c r="BOV24" s="274"/>
      <c r="BOW24" s="274"/>
      <c r="BOX24" s="274"/>
      <c r="BOY24" s="274"/>
      <c r="BOZ24" s="274"/>
      <c r="BPA24" s="274"/>
      <c r="BPB24" s="274"/>
      <c r="BPC24" s="274"/>
      <c r="BPD24" s="274"/>
      <c r="BPE24" s="274"/>
      <c r="BPF24" s="274"/>
      <c r="BPG24" s="274"/>
      <c r="BPH24" s="274"/>
      <c r="BPI24" s="274"/>
      <c r="BPJ24" s="274"/>
      <c r="BPK24" s="274"/>
      <c r="BPL24" s="274"/>
      <c r="BPM24" s="274"/>
      <c r="BPN24" s="274"/>
      <c r="BPO24" s="274"/>
      <c r="BPP24" s="274"/>
      <c r="BPQ24" s="274"/>
      <c r="BPR24" s="274"/>
      <c r="BPS24" s="274"/>
      <c r="BPT24" s="274"/>
      <c r="BPU24" s="274"/>
      <c r="BPV24" s="274"/>
      <c r="BPW24" s="274"/>
      <c r="BPX24" s="274"/>
      <c r="BPY24" s="274"/>
      <c r="BPZ24" s="274"/>
      <c r="BQA24" s="274"/>
      <c r="BQB24" s="274"/>
      <c r="BQC24" s="274"/>
      <c r="BQD24" s="274"/>
      <c r="BQE24" s="274"/>
      <c r="BQF24" s="274"/>
      <c r="BQG24" s="274"/>
      <c r="BQH24" s="274"/>
      <c r="BQI24" s="274"/>
      <c r="BQJ24" s="274"/>
      <c r="BQK24" s="274"/>
      <c r="BQL24" s="274"/>
      <c r="BQM24" s="274"/>
      <c r="BQN24" s="274"/>
      <c r="BQO24" s="274"/>
      <c r="BQP24" s="274"/>
      <c r="BQQ24" s="274"/>
      <c r="BQR24" s="274"/>
      <c r="BQS24" s="274"/>
      <c r="BQT24" s="274"/>
      <c r="BQU24" s="274"/>
      <c r="BQV24" s="274"/>
      <c r="BQW24" s="274"/>
      <c r="BQX24" s="274"/>
      <c r="BQY24" s="274"/>
      <c r="BQZ24" s="274"/>
      <c r="BRA24" s="274"/>
      <c r="BRB24" s="274"/>
      <c r="BRC24" s="274"/>
      <c r="BRD24" s="274"/>
      <c r="BRE24" s="274"/>
      <c r="BRF24" s="274"/>
      <c r="BRG24" s="274"/>
      <c r="BRH24" s="274"/>
      <c r="BRI24" s="274"/>
      <c r="BRJ24" s="274"/>
      <c r="BRK24" s="274"/>
      <c r="BRL24" s="274"/>
      <c r="BRM24" s="274"/>
      <c r="BRN24" s="274"/>
      <c r="BRO24" s="274"/>
      <c r="BRP24" s="274"/>
      <c r="BRQ24" s="274"/>
      <c r="BRR24" s="274"/>
      <c r="BRS24" s="274"/>
      <c r="BRT24" s="274"/>
      <c r="BRU24" s="274"/>
      <c r="BRV24" s="274"/>
      <c r="BRW24" s="274"/>
      <c r="BRX24" s="274"/>
      <c r="BRY24" s="274"/>
      <c r="BRZ24" s="274"/>
      <c r="BSA24" s="274"/>
      <c r="BSB24" s="274"/>
      <c r="BSC24" s="274"/>
      <c r="BSD24" s="274"/>
      <c r="BSE24" s="274"/>
      <c r="BSF24" s="274"/>
      <c r="BSG24" s="274"/>
      <c r="BSH24" s="274"/>
      <c r="BSI24" s="274"/>
      <c r="BSJ24" s="274"/>
      <c r="BSK24" s="274"/>
      <c r="BSL24" s="274"/>
      <c r="BSM24" s="274"/>
      <c r="BSN24" s="274"/>
      <c r="BSO24" s="274"/>
      <c r="BSP24" s="274"/>
      <c r="BSQ24" s="274"/>
      <c r="BSR24" s="274"/>
      <c r="BSS24" s="274"/>
      <c r="BST24" s="274"/>
      <c r="BSU24" s="274"/>
      <c r="BSV24" s="274"/>
      <c r="BSW24" s="274"/>
      <c r="BSX24" s="274"/>
      <c r="BSY24" s="274"/>
      <c r="BSZ24" s="274"/>
      <c r="BTA24" s="274"/>
      <c r="BTB24" s="274"/>
      <c r="BTC24" s="274"/>
      <c r="BTD24" s="274"/>
      <c r="BTE24" s="274"/>
      <c r="BTF24" s="274"/>
      <c r="BTG24" s="274"/>
      <c r="BTH24" s="274"/>
      <c r="BTI24" s="274"/>
      <c r="BTJ24" s="274"/>
      <c r="BTK24" s="274"/>
      <c r="BTL24" s="274"/>
      <c r="BTM24" s="274"/>
      <c r="BTN24" s="274"/>
      <c r="BTO24" s="274"/>
      <c r="BTP24" s="274"/>
      <c r="BTQ24" s="274"/>
      <c r="BTR24" s="274"/>
      <c r="BTS24" s="274"/>
      <c r="BTT24" s="274"/>
      <c r="BTU24" s="274"/>
      <c r="BTV24" s="274"/>
      <c r="BTW24" s="274"/>
      <c r="BTX24" s="274"/>
      <c r="BTY24" s="274"/>
      <c r="BTZ24" s="274"/>
      <c r="BUA24" s="274"/>
      <c r="BUB24" s="274"/>
      <c r="BUC24" s="274"/>
      <c r="BUD24" s="274"/>
      <c r="BUE24" s="274"/>
      <c r="BUF24" s="274"/>
      <c r="BUG24" s="274"/>
      <c r="BUH24" s="274"/>
      <c r="BUI24" s="274"/>
      <c r="BUJ24" s="274"/>
      <c r="BUK24" s="274"/>
      <c r="BUL24" s="274"/>
      <c r="BUM24" s="274"/>
      <c r="BUN24" s="274"/>
      <c r="BUO24" s="274"/>
      <c r="BUP24" s="274"/>
      <c r="BUQ24" s="274"/>
      <c r="BUR24" s="274"/>
      <c r="BUS24" s="274"/>
      <c r="BUT24" s="274"/>
      <c r="BUU24" s="274"/>
      <c r="BUV24" s="274"/>
      <c r="BUW24" s="274"/>
      <c r="BUX24" s="274"/>
      <c r="BUY24" s="274"/>
      <c r="BUZ24" s="274"/>
      <c r="BVA24" s="274"/>
      <c r="BVB24" s="274"/>
      <c r="BVC24" s="274"/>
      <c r="BVD24" s="274"/>
      <c r="BVE24" s="274"/>
      <c r="BVF24" s="274"/>
      <c r="BVG24" s="274"/>
      <c r="BVH24" s="274"/>
      <c r="BVI24" s="274"/>
      <c r="BVJ24" s="274"/>
      <c r="BVK24" s="274"/>
      <c r="BVL24" s="274"/>
      <c r="BVM24" s="274"/>
      <c r="BVN24" s="274"/>
      <c r="BVO24" s="274"/>
      <c r="BVP24" s="274"/>
      <c r="BVQ24" s="274"/>
      <c r="BVR24" s="274"/>
      <c r="BVS24" s="274"/>
      <c r="BVT24" s="274"/>
      <c r="BVU24" s="274"/>
      <c r="BVV24" s="274"/>
      <c r="BVW24" s="274"/>
      <c r="BVX24" s="274"/>
      <c r="BVY24" s="274"/>
      <c r="BVZ24" s="274"/>
      <c r="BWA24" s="274"/>
      <c r="BWB24" s="274"/>
      <c r="BWC24" s="274"/>
      <c r="BWD24" s="274"/>
      <c r="BWE24" s="274"/>
      <c r="BWF24" s="274"/>
      <c r="BWG24" s="274"/>
      <c r="BWH24" s="274"/>
      <c r="BWI24" s="274"/>
      <c r="BWJ24" s="274"/>
      <c r="BWK24" s="274"/>
      <c r="BWL24" s="274"/>
      <c r="BWM24" s="274"/>
      <c r="BWN24" s="274"/>
      <c r="BWO24" s="274"/>
      <c r="BWP24" s="274"/>
      <c r="BWQ24" s="274"/>
      <c r="BWR24" s="274"/>
      <c r="BWS24" s="274"/>
      <c r="BWT24" s="274"/>
      <c r="BWU24" s="274"/>
      <c r="BWV24" s="274"/>
      <c r="BWW24" s="274"/>
      <c r="BWX24" s="274"/>
      <c r="BWY24" s="274"/>
      <c r="BWZ24" s="274"/>
      <c r="BXA24" s="274"/>
      <c r="BXB24" s="274"/>
      <c r="BXC24" s="274"/>
      <c r="BXD24" s="274"/>
      <c r="BXE24" s="274"/>
      <c r="BXF24" s="274"/>
      <c r="BXG24" s="274"/>
      <c r="BXH24" s="274"/>
      <c r="BXI24" s="274"/>
      <c r="BXJ24" s="274"/>
      <c r="BXK24" s="274"/>
      <c r="BXL24" s="274"/>
      <c r="BXM24" s="274"/>
      <c r="BXN24" s="274"/>
      <c r="BXO24" s="274"/>
      <c r="BXP24" s="274"/>
      <c r="BXQ24" s="274"/>
      <c r="BXR24" s="274"/>
      <c r="BXS24" s="274"/>
      <c r="BXT24" s="274"/>
      <c r="BXU24" s="274"/>
      <c r="BXV24" s="274"/>
      <c r="BXW24" s="274"/>
      <c r="BXX24" s="274"/>
      <c r="BXY24" s="274"/>
      <c r="BXZ24" s="274"/>
      <c r="BYA24" s="274"/>
      <c r="BYB24" s="274"/>
      <c r="BYC24" s="274"/>
      <c r="BYD24" s="274"/>
      <c r="BYE24" s="274"/>
      <c r="BYF24" s="274"/>
      <c r="BYG24" s="274"/>
      <c r="BYH24" s="274"/>
      <c r="BYI24" s="274"/>
      <c r="BYJ24" s="274"/>
      <c r="BYK24" s="274"/>
      <c r="BYL24" s="274"/>
      <c r="BYM24" s="274"/>
      <c r="BYN24" s="274"/>
      <c r="BYO24" s="274"/>
      <c r="BYP24" s="274"/>
      <c r="BYQ24" s="274"/>
      <c r="BYR24" s="274"/>
      <c r="BYS24" s="274"/>
      <c r="BYT24" s="274"/>
      <c r="BYU24" s="274"/>
      <c r="BYV24" s="274"/>
      <c r="BYW24" s="274"/>
      <c r="BYX24" s="274"/>
      <c r="BYY24" s="274"/>
      <c r="BYZ24" s="274"/>
      <c r="BZA24" s="274"/>
      <c r="BZB24" s="274"/>
      <c r="BZC24" s="274"/>
      <c r="BZD24" s="274"/>
      <c r="BZE24" s="274"/>
      <c r="BZF24" s="274"/>
      <c r="BZG24" s="274"/>
      <c r="BZH24" s="274"/>
      <c r="BZI24" s="274"/>
      <c r="BZJ24" s="274"/>
      <c r="BZK24" s="274"/>
      <c r="BZL24" s="274"/>
      <c r="BZM24" s="274"/>
      <c r="BZN24" s="274"/>
      <c r="BZO24" s="274"/>
      <c r="BZP24" s="274"/>
      <c r="BZQ24" s="274"/>
      <c r="BZR24" s="274"/>
      <c r="BZS24" s="274"/>
      <c r="BZT24" s="274"/>
      <c r="BZU24" s="274"/>
      <c r="BZV24" s="274"/>
      <c r="BZW24" s="274"/>
      <c r="BZX24" s="274"/>
      <c r="BZY24" s="274"/>
      <c r="BZZ24" s="274"/>
      <c r="CAA24" s="274"/>
      <c r="CAB24" s="274"/>
      <c r="CAC24" s="274"/>
      <c r="CAD24" s="274"/>
      <c r="CAE24" s="274"/>
      <c r="CAF24" s="274"/>
      <c r="CAG24" s="274"/>
      <c r="CAH24" s="274"/>
      <c r="CAI24" s="274"/>
      <c r="CAJ24" s="274"/>
      <c r="CAK24" s="274"/>
      <c r="CAL24" s="274"/>
      <c r="CAM24" s="274"/>
      <c r="CAN24" s="274"/>
      <c r="CAO24" s="274"/>
      <c r="CAP24" s="274"/>
      <c r="CAQ24" s="274"/>
      <c r="CAR24" s="274"/>
      <c r="CAS24" s="274"/>
      <c r="CAT24" s="274"/>
      <c r="CAU24" s="274"/>
      <c r="CAV24" s="274"/>
      <c r="CAW24" s="274"/>
      <c r="CAX24" s="274"/>
      <c r="CAY24" s="274"/>
      <c r="CAZ24" s="274"/>
      <c r="CBA24" s="274"/>
      <c r="CBB24" s="274"/>
      <c r="CBC24" s="274"/>
      <c r="CBD24" s="274"/>
      <c r="CBE24" s="274"/>
      <c r="CBF24" s="274"/>
      <c r="CBG24" s="274"/>
      <c r="CBH24" s="274"/>
      <c r="CBI24" s="274"/>
      <c r="CBJ24" s="274"/>
      <c r="CBK24" s="274"/>
      <c r="CBL24" s="274"/>
      <c r="CBM24" s="274"/>
      <c r="CBN24" s="274"/>
      <c r="CBO24" s="274"/>
      <c r="CBP24" s="274"/>
      <c r="CBQ24" s="274"/>
      <c r="CBR24" s="274"/>
      <c r="CBS24" s="274"/>
      <c r="CBT24" s="274"/>
      <c r="CBU24" s="274"/>
      <c r="CBV24" s="274"/>
      <c r="CBW24" s="274"/>
      <c r="CBX24" s="274"/>
      <c r="CBY24" s="274"/>
      <c r="CBZ24" s="274"/>
      <c r="CCA24" s="274"/>
      <c r="CCB24" s="274"/>
      <c r="CCC24" s="274"/>
      <c r="CCD24" s="274"/>
      <c r="CCE24" s="274"/>
      <c r="CCF24" s="274"/>
      <c r="CCG24" s="274"/>
      <c r="CCH24" s="274"/>
      <c r="CCI24" s="274"/>
      <c r="CCJ24" s="274"/>
      <c r="CCK24" s="274"/>
      <c r="CCL24" s="274"/>
      <c r="CCM24" s="274"/>
      <c r="CCN24" s="274"/>
      <c r="CCO24" s="274"/>
      <c r="CCP24" s="274"/>
      <c r="CCQ24" s="274"/>
      <c r="CCR24" s="274"/>
      <c r="CCS24" s="274"/>
      <c r="CCT24" s="274"/>
      <c r="CCU24" s="274"/>
      <c r="CCV24" s="274"/>
      <c r="CCW24" s="274"/>
      <c r="CCX24" s="274"/>
      <c r="CCY24" s="274"/>
      <c r="CCZ24" s="274"/>
      <c r="CDA24" s="274"/>
      <c r="CDB24" s="274"/>
      <c r="CDC24" s="274"/>
      <c r="CDD24" s="274"/>
      <c r="CDE24" s="274"/>
      <c r="CDF24" s="274"/>
      <c r="CDG24" s="274"/>
      <c r="CDH24" s="274"/>
      <c r="CDI24" s="274"/>
      <c r="CDJ24" s="274"/>
      <c r="CDK24" s="274"/>
      <c r="CDL24" s="274"/>
      <c r="CDM24" s="274"/>
      <c r="CDN24" s="274"/>
      <c r="CDO24" s="274"/>
      <c r="CDP24" s="274"/>
      <c r="CDQ24" s="274"/>
      <c r="CDR24" s="274"/>
      <c r="CDS24" s="274"/>
      <c r="CDT24" s="274"/>
      <c r="CDU24" s="274"/>
      <c r="CDV24" s="274"/>
      <c r="CDW24" s="274"/>
      <c r="CDX24" s="274"/>
      <c r="CDY24" s="274"/>
      <c r="CDZ24" s="274"/>
      <c r="CEA24" s="274"/>
      <c r="CEB24" s="274"/>
      <c r="CEC24" s="274"/>
      <c r="CED24" s="274"/>
      <c r="CEE24" s="274"/>
      <c r="CEF24" s="274"/>
      <c r="CEG24" s="274"/>
      <c r="CEH24" s="274"/>
      <c r="CEI24" s="274"/>
      <c r="CEJ24" s="274"/>
      <c r="CEK24" s="274"/>
      <c r="CEL24" s="274"/>
      <c r="CEM24" s="274"/>
      <c r="CEN24" s="274"/>
      <c r="CEO24" s="274"/>
      <c r="CEP24" s="274"/>
      <c r="CEQ24" s="274"/>
      <c r="CER24" s="274"/>
      <c r="CES24" s="274"/>
      <c r="CET24" s="274"/>
      <c r="CEU24" s="274"/>
      <c r="CEV24" s="274"/>
      <c r="CEW24" s="274"/>
      <c r="CEX24" s="274"/>
      <c r="CEY24" s="274"/>
      <c r="CEZ24" s="274"/>
      <c r="CFA24" s="274"/>
      <c r="CFB24" s="274"/>
      <c r="CFC24" s="274"/>
      <c r="CFD24" s="274"/>
      <c r="CFE24" s="274"/>
      <c r="CFF24" s="274"/>
      <c r="CFG24" s="274"/>
      <c r="CFH24" s="274"/>
      <c r="CFI24" s="274"/>
      <c r="CFJ24" s="274"/>
      <c r="CFK24" s="274"/>
      <c r="CFL24" s="274"/>
      <c r="CFM24" s="274"/>
      <c r="CFN24" s="274"/>
      <c r="CFO24" s="274"/>
      <c r="CFP24" s="274"/>
      <c r="CFQ24" s="274"/>
      <c r="CFR24" s="274"/>
      <c r="CFS24" s="274"/>
      <c r="CFT24" s="274"/>
      <c r="CFU24" s="274"/>
      <c r="CFV24" s="274"/>
      <c r="CFW24" s="274"/>
      <c r="CFX24" s="274"/>
      <c r="CFY24" s="274"/>
      <c r="CFZ24" s="274"/>
      <c r="CGA24" s="274"/>
      <c r="CGB24" s="274"/>
      <c r="CGC24" s="274"/>
      <c r="CGD24" s="274"/>
      <c r="CGE24" s="274"/>
      <c r="CGF24" s="274"/>
      <c r="CGG24" s="274"/>
      <c r="CGH24" s="274"/>
      <c r="CGI24" s="274"/>
      <c r="CGJ24" s="274"/>
      <c r="CGK24" s="274"/>
      <c r="CGL24" s="274"/>
      <c r="CGM24" s="274"/>
      <c r="CGN24" s="274"/>
      <c r="CGO24" s="274"/>
      <c r="CGP24" s="274"/>
      <c r="CGQ24" s="274"/>
      <c r="CGR24" s="274"/>
      <c r="CGS24" s="274"/>
      <c r="CGT24" s="274"/>
      <c r="CGU24" s="274"/>
      <c r="CGV24" s="274"/>
      <c r="CGW24" s="274"/>
      <c r="CGX24" s="274"/>
      <c r="CGY24" s="274"/>
      <c r="CGZ24" s="274"/>
      <c r="CHA24" s="274"/>
      <c r="CHB24" s="274"/>
      <c r="CHC24" s="274"/>
      <c r="CHD24" s="274"/>
      <c r="CHE24" s="274"/>
      <c r="CHF24" s="274"/>
      <c r="CHG24" s="274"/>
      <c r="CHH24" s="274"/>
      <c r="CHI24" s="274"/>
      <c r="CHJ24" s="274"/>
      <c r="CHK24" s="274"/>
      <c r="CHL24" s="274"/>
      <c r="CHM24" s="274"/>
      <c r="CHN24" s="274"/>
      <c r="CHO24" s="274"/>
      <c r="CHP24" s="274"/>
      <c r="CHQ24" s="274"/>
      <c r="CHR24" s="274"/>
      <c r="CHS24" s="274"/>
      <c r="CHT24" s="274"/>
      <c r="CHU24" s="274"/>
      <c r="CHV24" s="274"/>
      <c r="CHW24" s="274"/>
      <c r="CHX24" s="274"/>
      <c r="CHY24" s="274"/>
      <c r="CHZ24" s="274"/>
      <c r="CIA24" s="274"/>
      <c r="CIB24" s="274"/>
      <c r="CIC24" s="274"/>
      <c r="CID24" s="274"/>
      <c r="CIE24" s="274"/>
      <c r="CIF24" s="274"/>
      <c r="CIG24" s="274"/>
      <c r="CIH24" s="274"/>
      <c r="CII24" s="274"/>
      <c r="CIJ24" s="274"/>
      <c r="CIK24" s="274"/>
      <c r="CIL24" s="274"/>
      <c r="CIM24" s="274"/>
      <c r="CIN24" s="274"/>
      <c r="CIO24" s="274"/>
      <c r="CIP24" s="274"/>
      <c r="CIQ24" s="274"/>
      <c r="CIR24" s="274"/>
      <c r="CIS24" s="274"/>
      <c r="CIT24" s="274"/>
      <c r="CIU24" s="274"/>
      <c r="CIV24" s="274"/>
      <c r="CIW24" s="274"/>
      <c r="CIX24" s="274"/>
      <c r="CIY24" s="274"/>
      <c r="CIZ24" s="274"/>
      <c r="CJA24" s="274"/>
      <c r="CJB24" s="274"/>
      <c r="CJC24" s="274"/>
      <c r="CJD24" s="274"/>
      <c r="CJE24" s="274"/>
      <c r="CJF24" s="274"/>
      <c r="CJG24" s="274"/>
      <c r="CJH24" s="274"/>
      <c r="CJI24" s="274"/>
      <c r="CJJ24" s="274"/>
      <c r="CJK24" s="274"/>
      <c r="CJL24" s="274"/>
      <c r="CJM24" s="274"/>
      <c r="CJN24" s="274"/>
      <c r="CJO24" s="274"/>
      <c r="CJP24" s="274"/>
      <c r="CJQ24" s="274"/>
      <c r="CJR24" s="274"/>
      <c r="CJS24" s="274"/>
      <c r="CJT24" s="274"/>
      <c r="CJU24" s="274"/>
      <c r="CJV24" s="274"/>
      <c r="CJW24" s="274"/>
      <c r="CJX24" s="274"/>
      <c r="CJY24" s="274"/>
      <c r="CJZ24" s="274"/>
      <c r="CKA24" s="274"/>
      <c r="CKB24" s="274"/>
      <c r="CKC24" s="274"/>
      <c r="CKD24" s="274"/>
      <c r="CKE24" s="274"/>
      <c r="CKF24" s="274"/>
      <c r="CKG24" s="274"/>
      <c r="CKH24" s="274"/>
      <c r="CKI24" s="274"/>
      <c r="CKJ24" s="274"/>
      <c r="CKK24" s="274"/>
      <c r="CKL24" s="274"/>
      <c r="CKM24" s="274"/>
      <c r="CKN24" s="274"/>
      <c r="CKO24" s="274"/>
      <c r="CKP24" s="274"/>
      <c r="CKQ24" s="274"/>
      <c r="CKR24" s="274"/>
      <c r="CKS24" s="274"/>
      <c r="CKT24" s="274"/>
      <c r="CKU24" s="274"/>
      <c r="CKV24" s="274"/>
      <c r="CKW24" s="274"/>
      <c r="CKX24" s="274"/>
      <c r="CKY24" s="274"/>
      <c r="CKZ24" s="274"/>
      <c r="CLA24" s="274"/>
      <c r="CLB24" s="274"/>
      <c r="CLC24" s="274"/>
      <c r="CLD24" s="274"/>
      <c r="CLE24" s="274"/>
      <c r="CLF24" s="274"/>
      <c r="CLG24" s="274"/>
      <c r="CLH24" s="274"/>
      <c r="CLI24" s="274"/>
      <c r="CLJ24" s="274"/>
      <c r="CLK24" s="274"/>
      <c r="CLL24" s="274"/>
      <c r="CLM24" s="274"/>
      <c r="CLN24" s="274"/>
      <c r="CLO24" s="274"/>
      <c r="CLP24" s="274"/>
      <c r="CLQ24" s="274"/>
      <c r="CLR24" s="274"/>
      <c r="CLS24" s="274"/>
      <c r="CLT24" s="274"/>
      <c r="CLU24" s="274"/>
      <c r="CLV24" s="274"/>
      <c r="CLW24" s="274"/>
      <c r="CLX24" s="274"/>
      <c r="CLY24" s="274"/>
      <c r="CLZ24" s="274"/>
      <c r="CMA24" s="274"/>
      <c r="CMB24" s="274"/>
      <c r="CMC24" s="274"/>
      <c r="CMD24" s="274"/>
      <c r="CME24" s="274"/>
      <c r="CMF24" s="274"/>
      <c r="CMG24" s="274"/>
      <c r="CMH24" s="274"/>
      <c r="CMI24" s="274"/>
      <c r="CMJ24" s="274"/>
      <c r="CMK24" s="274"/>
      <c r="CML24" s="274"/>
      <c r="CMM24" s="274"/>
      <c r="CMN24" s="274"/>
      <c r="CMO24" s="274"/>
      <c r="CMP24" s="274"/>
      <c r="CMQ24" s="274"/>
      <c r="CMR24" s="274"/>
      <c r="CMS24" s="274"/>
      <c r="CMT24" s="274"/>
      <c r="CMU24" s="274"/>
      <c r="CMV24" s="274"/>
      <c r="CMW24" s="274"/>
      <c r="CMX24" s="274"/>
      <c r="CMY24" s="274"/>
      <c r="CMZ24" s="274"/>
      <c r="CNA24" s="274"/>
      <c r="CNB24" s="274"/>
      <c r="CNC24" s="274"/>
      <c r="CND24" s="274"/>
      <c r="CNE24" s="274"/>
      <c r="CNF24" s="274"/>
      <c r="CNG24" s="274"/>
      <c r="CNH24" s="274"/>
      <c r="CNI24" s="274"/>
      <c r="CNJ24" s="274"/>
      <c r="CNK24" s="274"/>
      <c r="CNL24" s="274"/>
      <c r="CNM24" s="274"/>
      <c r="CNN24" s="274"/>
      <c r="CNO24" s="274"/>
      <c r="CNP24" s="274"/>
      <c r="CNQ24" s="274"/>
      <c r="CNR24" s="274"/>
      <c r="CNS24" s="274"/>
      <c r="CNT24" s="274"/>
      <c r="CNU24" s="274"/>
      <c r="CNV24" s="274"/>
      <c r="CNW24" s="274"/>
      <c r="CNX24" s="274"/>
      <c r="CNY24" s="274"/>
      <c r="CNZ24" s="274"/>
      <c r="COA24" s="274"/>
      <c r="COB24" s="274"/>
      <c r="COC24" s="274"/>
      <c r="COD24" s="274"/>
      <c r="COE24" s="274"/>
      <c r="COF24" s="274"/>
      <c r="COG24" s="274"/>
      <c r="COH24" s="274"/>
      <c r="COI24" s="274"/>
      <c r="COJ24" s="274"/>
      <c r="COK24" s="274"/>
      <c r="COL24" s="274"/>
      <c r="COM24" s="274"/>
      <c r="CON24" s="274"/>
      <c r="COO24" s="274"/>
      <c r="COP24" s="274"/>
      <c r="COQ24" s="274"/>
      <c r="COR24" s="274"/>
      <c r="COS24" s="274"/>
      <c r="COT24" s="274"/>
      <c r="COU24" s="274"/>
      <c r="COV24" s="274"/>
      <c r="COW24" s="274"/>
      <c r="COX24" s="274"/>
      <c r="COY24" s="274"/>
      <c r="COZ24" s="274"/>
      <c r="CPA24" s="274"/>
      <c r="CPB24" s="274"/>
      <c r="CPC24" s="274"/>
      <c r="CPD24" s="274"/>
      <c r="CPE24" s="274"/>
      <c r="CPF24" s="274"/>
      <c r="CPG24" s="274"/>
      <c r="CPH24" s="274"/>
      <c r="CPI24" s="274"/>
      <c r="CPJ24" s="274"/>
      <c r="CPK24" s="274"/>
      <c r="CPL24" s="274"/>
      <c r="CPM24" s="274"/>
      <c r="CPN24" s="274"/>
      <c r="CPO24" s="274"/>
      <c r="CPP24" s="274"/>
      <c r="CPQ24" s="274"/>
      <c r="CPR24" s="274"/>
      <c r="CPS24" s="274"/>
      <c r="CPT24" s="274"/>
      <c r="CPU24" s="274"/>
      <c r="CPV24" s="274"/>
      <c r="CPW24" s="274"/>
      <c r="CPX24" s="274"/>
      <c r="CPY24" s="274"/>
      <c r="CPZ24" s="274"/>
      <c r="CQA24" s="274"/>
      <c r="CQB24" s="274"/>
      <c r="CQC24" s="274"/>
      <c r="CQD24" s="274"/>
      <c r="CQE24" s="274"/>
      <c r="CQF24" s="274"/>
      <c r="CQG24" s="274"/>
      <c r="CQH24" s="274"/>
      <c r="CQI24" s="274"/>
      <c r="CQJ24" s="274"/>
      <c r="CQK24" s="274"/>
      <c r="CQL24" s="274"/>
      <c r="CQM24" s="274"/>
      <c r="CQN24" s="274"/>
      <c r="CQO24" s="274"/>
      <c r="CQP24" s="274"/>
      <c r="CQQ24" s="274"/>
      <c r="CQR24" s="274"/>
      <c r="CQS24" s="274"/>
      <c r="CQT24" s="274"/>
      <c r="CQU24" s="274"/>
      <c r="CQV24" s="274"/>
      <c r="CQW24" s="274"/>
      <c r="CQX24" s="274"/>
      <c r="CQY24" s="274"/>
      <c r="CQZ24" s="274"/>
      <c r="CRA24" s="274"/>
      <c r="CRB24" s="274"/>
      <c r="CRC24" s="274"/>
      <c r="CRD24" s="274"/>
      <c r="CRE24" s="274"/>
      <c r="CRF24" s="274"/>
      <c r="CRG24" s="274"/>
      <c r="CRH24" s="274"/>
      <c r="CRI24" s="274"/>
      <c r="CRJ24" s="274"/>
      <c r="CRK24" s="274"/>
      <c r="CRL24" s="274"/>
      <c r="CRM24" s="274"/>
      <c r="CRN24" s="274"/>
      <c r="CRO24" s="274"/>
      <c r="CRP24" s="274"/>
      <c r="CRQ24" s="274"/>
      <c r="CRR24" s="274"/>
      <c r="CRS24" s="274"/>
      <c r="CRT24" s="274"/>
      <c r="CRU24" s="274"/>
      <c r="CRV24" s="274"/>
      <c r="CRW24" s="274"/>
      <c r="CRX24" s="274"/>
      <c r="CRY24" s="274"/>
      <c r="CRZ24" s="274"/>
      <c r="CSA24" s="274"/>
      <c r="CSB24" s="274"/>
      <c r="CSC24" s="274"/>
      <c r="CSD24" s="274"/>
      <c r="CSE24" s="274"/>
      <c r="CSF24" s="274"/>
      <c r="CSG24" s="274"/>
      <c r="CSH24" s="274"/>
      <c r="CSI24" s="274"/>
      <c r="CSJ24" s="274"/>
      <c r="CSK24" s="274"/>
      <c r="CSL24" s="274"/>
      <c r="CSM24" s="274"/>
      <c r="CSN24" s="274"/>
      <c r="CSO24" s="274"/>
      <c r="CSP24" s="274"/>
      <c r="CSQ24" s="274"/>
      <c r="CSR24" s="274"/>
      <c r="CSS24" s="274"/>
      <c r="CST24" s="274"/>
      <c r="CSU24" s="274"/>
      <c r="CSV24" s="274"/>
      <c r="CSW24" s="274"/>
      <c r="CSX24" s="274"/>
      <c r="CSY24" s="274"/>
      <c r="CSZ24" s="274"/>
      <c r="CTA24" s="274"/>
      <c r="CTB24" s="274"/>
      <c r="CTC24" s="274"/>
      <c r="CTD24" s="274"/>
      <c r="CTE24" s="274"/>
      <c r="CTF24" s="274"/>
      <c r="CTG24" s="274"/>
      <c r="CTH24" s="274"/>
      <c r="CTI24" s="274"/>
      <c r="CTJ24" s="274"/>
      <c r="CTK24" s="274"/>
      <c r="CTL24" s="274"/>
      <c r="CTM24" s="274"/>
      <c r="CTN24" s="274"/>
      <c r="CTO24" s="274"/>
      <c r="CTP24" s="274"/>
      <c r="CTQ24" s="274"/>
      <c r="CTR24" s="274"/>
      <c r="CTS24" s="274"/>
      <c r="CTT24" s="274"/>
      <c r="CTU24" s="274"/>
      <c r="CTV24" s="274"/>
      <c r="CTW24" s="274"/>
      <c r="CTX24" s="274"/>
      <c r="CTY24" s="274"/>
      <c r="CTZ24" s="274"/>
      <c r="CUA24" s="274"/>
      <c r="CUB24" s="274"/>
      <c r="CUC24" s="274"/>
      <c r="CUD24" s="274"/>
      <c r="CUE24" s="274"/>
      <c r="CUF24" s="274"/>
      <c r="CUG24" s="274"/>
      <c r="CUH24" s="274"/>
      <c r="CUI24" s="274"/>
      <c r="CUJ24" s="274"/>
      <c r="CUK24" s="274"/>
      <c r="CUL24" s="274"/>
      <c r="CUM24" s="274"/>
      <c r="CUN24" s="274"/>
      <c r="CUO24" s="274"/>
      <c r="CUP24" s="274"/>
      <c r="CUQ24" s="274"/>
      <c r="CUR24" s="274"/>
      <c r="CUS24" s="274"/>
      <c r="CUT24" s="274"/>
      <c r="CUU24" s="274"/>
      <c r="CUV24" s="274"/>
      <c r="CUW24" s="274"/>
      <c r="CUX24" s="274"/>
      <c r="CUY24" s="274"/>
      <c r="CUZ24" s="274"/>
      <c r="CVA24" s="274"/>
      <c r="CVB24" s="274"/>
      <c r="CVC24" s="274"/>
      <c r="CVD24" s="274"/>
      <c r="CVE24" s="274"/>
      <c r="CVF24" s="274"/>
      <c r="CVG24" s="274"/>
      <c r="CVH24" s="274"/>
      <c r="CVI24" s="274"/>
      <c r="CVJ24" s="274"/>
      <c r="CVK24" s="274"/>
      <c r="CVL24" s="274"/>
      <c r="CVM24" s="274"/>
      <c r="CVN24" s="274"/>
      <c r="CVO24" s="274"/>
      <c r="CVP24" s="274"/>
      <c r="CVQ24" s="274"/>
      <c r="CVR24" s="274"/>
      <c r="CVS24" s="274"/>
      <c r="CVT24" s="274"/>
      <c r="CVU24" s="274"/>
      <c r="CVV24" s="274"/>
      <c r="CVW24" s="274"/>
      <c r="CVX24" s="274"/>
      <c r="CVY24" s="274"/>
      <c r="CVZ24" s="274"/>
      <c r="CWA24" s="274"/>
      <c r="CWB24" s="274"/>
      <c r="CWC24" s="274"/>
      <c r="CWD24" s="274"/>
      <c r="CWE24" s="274"/>
      <c r="CWF24" s="274"/>
      <c r="CWG24" s="274"/>
      <c r="CWH24" s="274"/>
      <c r="CWI24" s="274"/>
      <c r="CWJ24" s="274"/>
      <c r="CWK24" s="274"/>
      <c r="CWL24" s="274"/>
      <c r="CWM24" s="274"/>
      <c r="CWN24" s="274"/>
      <c r="CWO24" s="274"/>
      <c r="CWP24" s="274"/>
      <c r="CWQ24" s="274"/>
      <c r="CWR24" s="274"/>
      <c r="CWS24" s="274"/>
      <c r="CWT24" s="274"/>
      <c r="CWU24" s="274"/>
      <c r="CWV24" s="274"/>
      <c r="CWW24" s="274"/>
      <c r="CWX24" s="274"/>
      <c r="CWY24" s="274"/>
      <c r="CWZ24" s="274"/>
      <c r="CXA24" s="274"/>
      <c r="CXB24" s="274"/>
      <c r="CXC24" s="274"/>
      <c r="CXD24" s="274"/>
      <c r="CXE24" s="274"/>
      <c r="CXF24" s="274"/>
      <c r="CXG24" s="274"/>
      <c r="CXH24" s="274"/>
      <c r="CXI24" s="274"/>
      <c r="CXJ24" s="274"/>
      <c r="CXK24" s="274"/>
      <c r="CXL24" s="274"/>
      <c r="CXM24" s="274"/>
      <c r="CXN24" s="274"/>
      <c r="CXO24" s="274"/>
      <c r="CXP24" s="274"/>
      <c r="CXQ24" s="274"/>
      <c r="CXR24" s="274"/>
      <c r="CXS24" s="274"/>
      <c r="CXT24" s="274"/>
      <c r="CXU24" s="274"/>
      <c r="CXV24" s="274"/>
      <c r="CXW24" s="274"/>
      <c r="CXX24" s="274"/>
      <c r="CXY24" s="274"/>
      <c r="CXZ24" s="274"/>
      <c r="CYA24" s="274"/>
      <c r="CYB24" s="274"/>
      <c r="CYC24" s="274"/>
      <c r="CYD24" s="274"/>
      <c r="CYE24" s="274"/>
      <c r="CYF24" s="274"/>
      <c r="CYG24" s="274"/>
      <c r="CYH24" s="274"/>
      <c r="CYI24" s="274"/>
      <c r="CYJ24" s="274"/>
      <c r="CYK24" s="274"/>
      <c r="CYL24" s="274"/>
      <c r="CYM24" s="274"/>
      <c r="CYN24" s="274"/>
      <c r="CYO24" s="274"/>
      <c r="CYP24" s="274"/>
      <c r="CYQ24" s="274"/>
      <c r="CYR24" s="274"/>
      <c r="CYS24" s="274"/>
      <c r="CYT24" s="274"/>
      <c r="CYU24" s="274"/>
      <c r="CYV24" s="274"/>
      <c r="CYW24" s="274"/>
      <c r="CYX24" s="274"/>
      <c r="CYY24" s="274"/>
      <c r="CYZ24" s="274"/>
      <c r="CZA24" s="274"/>
      <c r="CZB24" s="274"/>
      <c r="CZC24" s="274"/>
      <c r="CZD24" s="274"/>
      <c r="CZE24" s="274"/>
      <c r="CZF24" s="274"/>
      <c r="CZG24" s="274"/>
      <c r="CZH24" s="274"/>
      <c r="CZI24" s="274"/>
      <c r="CZJ24" s="274"/>
      <c r="CZK24" s="274"/>
      <c r="CZL24" s="274"/>
      <c r="CZM24" s="274"/>
      <c r="CZN24" s="274"/>
      <c r="CZO24" s="274"/>
      <c r="CZP24" s="274"/>
      <c r="CZQ24" s="274"/>
      <c r="CZR24" s="274"/>
      <c r="CZS24" s="274"/>
      <c r="CZT24" s="274"/>
      <c r="CZU24" s="274"/>
      <c r="CZV24" s="274"/>
      <c r="CZW24" s="274"/>
      <c r="CZX24" s="274"/>
      <c r="CZY24" s="274"/>
      <c r="CZZ24" s="274"/>
      <c r="DAA24" s="274"/>
      <c r="DAB24" s="274"/>
      <c r="DAC24" s="274"/>
      <c r="DAD24" s="274"/>
      <c r="DAE24" s="274"/>
      <c r="DAF24" s="274"/>
      <c r="DAG24" s="274"/>
      <c r="DAH24" s="274"/>
      <c r="DAI24" s="274"/>
      <c r="DAJ24" s="274"/>
      <c r="DAK24" s="274"/>
      <c r="DAL24" s="274"/>
      <c r="DAM24" s="274"/>
      <c r="DAN24" s="274"/>
      <c r="DAO24" s="274"/>
      <c r="DAP24" s="274"/>
      <c r="DAQ24" s="274"/>
      <c r="DAR24" s="274"/>
      <c r="DAS24" s="274"/>
      <c r="DAT24" s="274"/>
      <c r="DAU24" s="274"/>
      <c r="DAV24" s="274"/>
      <c r="DAW24" s="274"/>
      <c r="DAX24" s="274"/>
      <c r="DAY24" s="274"/>
      <c r="DAZ24" s="274"/>
      <c r="DBA24" s="274"/>
      <c r="DBB24" s="274"/>
      <c r="DBC24" s="274"/>
      <c r="DBD24" s="274"/>
      <c r="DBE24" s="274"/>
      <c r="DBF24" s="274"/>
      <c r="DBG24" s="274"/>
      <c r="DBH24" s="274"/>
      <c r="DBI24" s="274"/>
      <c r="DBJ24" s="274"/>
      <c r="DBK24" s="274"/>
      <c r="DBL24" s="274"/>
      <c r="DBM24" s="274"/>
      <c r="DBN24" s="274"/>
      <c r="DBO24" s="274"/>
      <c r="DBP24" s="274"/>
      <c r="DBQ24" s="274"/>
      <c r="DBR24" s="274"/>
      <c r="DBS24" s="274"/>
      <c r="DBT24" s="274"/>
      <c r="DBU24" s="274"/>
      <c r="DBV24" s="274"/>
      <c r="DBW24" s="274"/>
      <c r="DBX24" s="274"/>
      <c r="DBY24" s="274"/>
      <c r="DBZ24" s="274"/>
      <c r="DCA24" s="274"/>
      <c r="DCB24" s="274"/>
      <c r="DCC24" s="274"/>
      <c r="DCD24" s="274"/>
      <c r="DCE24" s="274"/>
      <c r="DCF24" s="274"/>
      <c r="DCG24" s="274"/>
      <c r="DCH24" s="274"/>
      <c r="DCI24" s="274"/>
      <c r="DCJ24" s="274"/>
      <c r="DCK24" s="274"/>
      <c r="DCL24" s="274"/>
      <c r="DCM24" s="274"/>
      <c r="DCN24" s="274"/>
      <c r="DCO24" s="274"/>
      <c r="DCP24" s="274"/>
      <c r="DCQ24" s="274"/>
      <c r="DCR24" s="274"/>
      <c r="DCS24" s="274"/>
      <c r="DCT24" s="274"/>
      <c r="DCU24" s="274"/>
      <c r="DCV24" s="274"/>
      <c r="DCW24" s="274"/>
      <c r="DCX24" s="274"/>
      <c r="DCY24" s="274"/>
      <c r="DCZ24" s="274"/>
      <c r="DDA24" s="274"/>
      <c r="DDB24" s="274"/>
      <c r="DDC24" s="274"/>
      <c r="DDD24" s="274"/>
      <c r="DDE24" s="274"/>
      <c r="DDF24" s="274"/>
      <c r="DDG24" s="274"/>
      <c r="DDH24" s="274"/>
      <c r="DDI24" s="274"/>
      <c r="DDJ24" s="274"/>
      <c r="DDK24" s="274"/>
      <c r="DDL24" s="274"/>
      <c r="DDM24" s="274"/>
      <c r="DDN24" s="274"/>
      <c r="DDO24" s="274"/>
      <c r="DDP24" s="274"/>
      <c r="DDQ24" s="274"/>
      <c r="DDR24" s="274"/>
      <c r="DDS24" s="274"/>
      <c r="DDT24" s="274"/>
      <c r="DDU24" s="274"/>
      <c r="DDV24" s="274"/>
      <c r="DDW24" s="274"/>
      <c r="DDX24" s="274"/>
      <c r="DDY24" s="274"/>
      <c r="DDZ24" s="274"/>
      <c r="DEA24" s="274"/>
      <c r="DEB24" s="274"/>
      <c r="DEC24" s="274"/>
      <c r="DED24" s="274"/>
      <c r="DEE24" s="274"/>
      <c r="DEF24" s="274"/>
      <c r="DEG24" s="274"/>
      <c r="DEH24" s="274"/>
      <c r="DEI24" s="274"/>
      <c r="DEJ24" s="274"/>
      <c r="DEK24" s="274"/>
      <c r="DEL24" s="274"/>
      <c r="DEM24" s="274"/>
      <c r="DEN24" s="274"/>
      <c r="DEO24" s="274"/>
      <c r="DEP24" s="274"/>
      <c r="DEQ24" s="274"/>
      <c r="DER24" s="274"/>
      <c r="DES24" s="274"/>
      <c r="DET24" s="274"/>
      <c r="DEU24" s="274"/>
      <c r="DEV24" s="274"/>
      <c r="DEW24" s="274"/>
      <c r="DEX24" s="274"/>
      <c r="DEY24" s="274"/>
      <c r="DEZ24" s="274"/>
      <c r="DFA24" s="274"/>
      <c r="DFB24" s="274"/>
      <c r="DFC24" s="274"/>
      <c r="DFD24" s="274"/>
      <c r="DFE24" s="274"/>
      <c r="DFF24" s="274"/>
      <c r="DFG24" s="274"/>
      <c r="DFH24" s="274"/>
      <c r="DFI24" s="274"/>
      <c r="DFJ24" s="274"/>
      <c r="DFK24" s="274"/>
      <c r="DFL24" s="274"/>
      <c r="DFM24" s="274"/>
      <c r="DFN24" s="274"/>
      <c r="DFO24" s="274"/>
      <c r="DFP24" s="274"/>
      <c r="DFQ24" s="274"/>
      <c r="DFR24" s="274"/>
      <c r="DFS24" s="274"/>
      <c r="DFT24" s="274"/>
      <c r="DFU24" s="274"/>
      <c r="DFV24" s="274"/>
      <c r="DFW24" s="274"/>
      <c r="DFX24" s="274"/>
      <c r="DFY24" s="274"/>
      <c r="DFZ24" s="274"/>
      <c r="DGA24" s="274"/>
      <c r="DGB24" s="274"/>
      <c r="DGC24" s="274"/>
      <c r="DGD24" s="274"/>
      <c r="DGE24" s="274"/>
      <c r="DGF24" s="274"/>
      <c r="DGG24" s="274"/>
      <c r="DGH24" s="274"/>
      <c r="DGI24" s="274"/>
      <c r="DGJ24" s="274"/>
      <c r="DGK24" s="274"/>
      <c r="DGL24" s="274"/>
      <c r="DGM24" s="274"/>
      <c r="DGN24" s="274"/>
      <c r="DGO24" s="274"/>
      <c r="DGP24" s="274"/>
      <c r="DGQ24" s="274"/>
      <c r="DGR24" s="274"/>
      <c r="DGS24" s="274"/>
      <c r="DGT24" s="274"/>
      <c r="DGU24" s="274"/>
      <c r="DGV24" s="274"/>
      <c r="DGW24" s="274"/>
      <c r="DGX24" s="274"/>
      <c r="DGY24" s="274"/>
      <c r="DGZ24" s="274"/>
      <c r="DHA24" s="274"/>
      <c r="DHB24" s="274"/>
      <c r="DHC24" s="274"/>
      <c r="DHD24" s="274"/>
      <c r="DHE24" s="274"/>
      <c r="DHF24" s="274"/>
      <c r="DHG24" s="274"/>
      <c r="DHH24" s="274"/>
      <c r="DHI24" s="274"/>
      <c r="DHJ24" s="274"/>
      <c r="DHK24" s="274"/>
      <c r="DHL24" s="274"/>
      <c r="DHM24" s="274"/>
      <c r="DHN24" s="274"/>
      <c r="DHO24" s="274"/>
      <c r="DHP24" s="274"/>
      <c r="DHQ24" s="274"/>
      <c r="DHR24" s="274"/>
      <c r="DHS24" s="274"/>
      <c r="DHT24" s="274"/>
      <c r="DHU24" s="274"/>
      <c r="DHV24" s="274"/>
      <c r="DHW24" s="274"/>
      <c r="DHX24" s="274"/>
      <c r="DHY24" s="274"/>
      <c r="DHZ24" s="274"/>
      <c r="DIA24" s="274"/>
      <c r="DIB24" s="274"/>
      <c r="DIC24" s="274"/>
      <c r="DID24" s="274"/>
      <c r="DIE24" s="274"/>
      <c r="DIF24" s="274"/>
      <c r="DIG24" s="274"/>
      <c r="DIH24" s="274"/>
      <c r="DII24" s="274"/>
      <c r="DIJ24" s="274"/>
      <c r="DIK24" s="274"/>
      <c r="DIL24" s="274"/>
      <c r="DIM24" s="274"/>
      <c r="DIN24" s="274"/>
      <c r="DIO24" s="274"/>
      <c r="DIP24" s="274"/>
      <c r="DIQ24" s="274"/>
      <c r="DIR24" s="274"/>
      <c r="DIS24" s="274"/>
      <c r="DIT24" s="274"/>
      <c r="DIU24" s="274"/>
      <c r="DIV24" s="274"/>
      <c r="DIW24" s="274"/>
      <c r="DIX24" s="274"/>
      <c r="DIY24" s="274"/>
      <c r="DIZ24" s="274"/>
      <c r="DJA24" s="274"/>
      <c r="DJB24" s="274"/>
      <c r="DJC24" s="274"/>
      <c r="DJD24" s="274"/>
      <c r="DJE24" s="274"/>
      <c r="DJF24" s="274"/>
      <c r="DJG24" s="274"/>
      <c r="DJH24" s="274"/>
      <c r="DJI24" s="274"/>
      <c r="DJJ24" s="274"/>
      <c r="DJK24" s="274"/>
      <c r="DJL24" s="274"/>
      <c r="DJM24" s="274"/>
      <c r="DJN24" s="274"/>
      <c r="DJO24" s="274"/>
      <c r="DJP24" s="274"/>
      <c r="DJQ24" s="274"/>
      <c r="DJR24" s="274"/>
      <c r="DJS24" s="274"/>
      <c r="DJT24" s="274"/>
      <c r="DJU24" s="274"/>
      <c r="DJV24" s="274"/>
      <c r="DJW24" s="274"/>
      <c r="DJX24" s="274"/>
      <c r="DJY24" s="274"/>
      <c r="DJZ24" s="274"/>
      <c r="DKA24" s="274"/>
      <c r="DKB24" s="274"/>
      <c r="DKC24" s="274"/>
      <c r="DKD24" s="274"/>
      <c r="DKE24" s="274"/>
      <c r="DKF24" s="274"/>
      <c r="DKG24" s="274"/>
      <c r="DKH24" s="274"/>
      <c r="DKI24" s="274"/>
      <c r="DKJ24" s="274"/>
      <c r="DKK24" s="274"/>
      <c r="DKL24" s="274"/>
      <c r="DKM24" s="274"/>
      <c r="DKN24" s="274"/>
      <c r="DKO24" s="274"/>
      <c r="DKP24" s="274"/>
      <c r="DKQ24" s="274"/>
      <c r="DKR24" s="274"/>
      <c r="DKS24" s="274"/>
      <c r="DKT24" s="274"/>
      <c r="DKU24" s="274"/>
      <c r="DKV24" s="274"/>
      <c r="DKW24" s="274"/>
      <c r="DKX24" s="274"/>
      <c r="DKY24" s="274"/>
      <c r="DKZ24" s="274"/>
      <c r="DLA24" s="274"/>
      <c r="DLB24" s="274"/>
      <c r="DLC24" s="274"/>
      <c r="DLD24" s="274"/>
      <c r="DLE24" s="274"/>
      <c r="DLF24" s="274"/>
      <c r="DLG24" s="274"/>
      <c r="DLH24" s="274"/>
      <c r="DLI24" s="274"/>
      <c r="DLJ24" s="274"/>
      <c r="DLK24" s="274"/>
      <c r="DLL24" s="274"/>
      <c r="DLM24" s="274"/>
      <c r="DLN24" s="274"/>
      <c r="DLO24" s="274"/>
      <c r="DLP24" s="274"/>
      <c r="DLQ24" s="274"/>
      <c r="DLR24" s="274"/>
      <c r="DLS24" s="274"/>
      <c r="DLT24" s="274"/>
      <c r="DLU24" s="274"/>
      <c r="DLV24" s="274"/>
      <c r="DLW24" s="274"/>
      <c r="DLX24" s="274"/>
      <c r="DLY24" s="274"/>
      <c r="DLZ24" s="274"/>
      <c r="DMA24" s="274"/>
      <c r="DMB24" s="274"/>
      <c r="DMC24" s="274"/>
      <c r="DMD24" s="274"/>
      <c r="DME24" s="274"/>
      <c r="DMF24" s="274"/>
      <c r="DMG24" s="274"/>
      <c r="DMH24" s="274"/>
      <c r="DMI24" s="274"/>
      <c r="DMJ24" s="274"/>
      <c r="DMK24" s="274"/>
      <c r="DML24" s="274"/>
      <c r="DMM24" s="274"/>
      <c r="DMN24" s="274"/>
      <c r="DMO24" s="274"/>
      <c r="DMP24" s="274"/>
      <c r="DMQ24" s="274"/>
      <c r="DMR24" s="274"/>
      <c r="DMS24" s="274"/>
      <c r="DMT24" s="274"/>
      <c r="DMU24" s="274"/>
      <c r="DMV24" s="274"/>
      <c r="DMW24" s="274"/>
      <c r="DMX24" s="274"/>
      <c r="DMY24" s="274"/>
      <c r="DMZ24" s="274"/>
      <c r="DNA24" s="274"/>
      <c r="DNB24" s="274"/>
      <c r="DNC24" s="274"/>
      <c r="DND24" s="274"/>
      <c r="DNE24" s="274"/>
      <c r="DNF24" s="274"/>
      <c r="DNG24" s="274"/>
      <c r="DNH24" s="274"/>
      <c r="DNI24" s="274"/>
      <c r="DNJ24" s="274"/>
      <c r="DNK24" s="274"/>
      <c r="DNL24" s="274"/>
      <c r="DNM24" s="274"/>
      <c r="DNN24" s="274"/>
      <c r="DNO24" s="274"/>
      <c r="DNP24" s="274"/>
      <c r="DNQ24" s="274"/>
      <c r="DNR24" s="274"/>
      <c r="DNS24" s="274"/>
      <c r="DNT24" s="274"/>
      <c r="DNU24" s="274"/>
      <c r="DNV24" s="274"/>
      <c r="DNW24" s="274"/>
      <c r="DNX24" s="274"/>
      <c r="DNY24" s="274"/>
      <c r="DNZ24" s="274"/>
      <c r="DOA24" s="274"/>
      <c r="DOB24" s="274"/>
      <c r="DOC24" s="274"/>
      <c r="DOD24" s="274"/>
      <c r="DOE24" s="274"/>
      <c r="DOF24" s="274"/>
      <c r="DOG24" s="274"/>
      <c r="DOH24" s="274"/>
      <c r="DOI24" s="274"/>
      <c r="DOJ24" s="274"/>
      <c r="DOK24" s="274"/>
      <c r="DOL24" s="274"/>
      <c r="DOM24" s="274"/>
      <c r="DON24" s="274"/>
      <c r="DOO24" s="274"/>
      <c r="DOP24" s="274"/>
      <c r="DOQ24" s="274"/>
      <c r="DOR24" s="274"/>
      <c r="DOS24" s="274"/>
      <c r="DOT24" s="274"/>
      <c r="DOU24" s="274"/>
      <c r="DOV24" s="274"/>
      <c r="DOW24" s="274"/>
      <c r="DOX24" s="274"/>
      <c r="DOY24" s="274"/>
      <c r="DOZ24" s="274"/>
      <c r="DPA24" s="274"/>
      <c r="DPB24" s="274"/>
      <c r="DPC24" s="274"/>
      <c r="DPD24" s="274"/>
      <c r="DPE24" s="274"/>
      <c r="DPF24" s="274"/>
      <c r="DPG24" s="274"/>
      <c r="DPH24" s="274"/>
      <c r="DPI24" s="274"/>
      <c r="DPJ24" s="274"/>
      <c r="DPK24" s="274"/>
      <c r="DPL24" s="274"/>
      <c r="DPM24" s="274"/>
      <c r="DPN24" s="274"/>
      <c r="DPO24" s="274"/>
      <c r="DPP24" s="274"/>
      <c r="DPQ24" s="274"/>
      <c r="DPR24" s="274"/>
      <c r="DPS24" s="274"/>
      <c r="DPT24" s="274"/>
      <c r="DPU24" s="274"/>
      <c r="DPV24" s="274"/>
      <c r="DPW24" s="274"/>
      <c r="DPX24" s="274"/>
      <c r="DPY24" s="274"/>
      <c r="DPZ24" s="274"/>
      <c r="DQA24" s="274"/>
      <c r="DQB24" s="274"/>
      <c r="DQC24" s="274"/>
      <c r="DQD24" s="274"/>
      <c r="DQE24" s="274"/>
      <c r="DQF24" s="274"/>
      <c r="DQG24" s="274"/>
      <c r="DQH24" s="274"/>
      <c r="DQI24" s="274"/>
      <c r="DQJ24" s="274"/>
      <c r="DQK24" s="274"/>
      <c r="DQL24" s="274"/>
      <c r="DQM24" s="274"/>
      <c r="DQN24" s="274"/>
      <c r="DQO24" s="274"/>
      <c r="DQP24" s="274"/>
      <c r="DQQ24" s="274"/>
      <c r="DQR24" s="274"/>
      <c r="DQS24" s="274"/>
      <c r="DQT24" s="274"/>
      <c r="DQU24" s="274"/>
      <c r="DQV24" s="274"/>
      <c r="DQW24" s="274"/>
      <c r="DQX24" s="274"/>
      <c r="DQY24" s="274"/>
      <c r="DQZ24" s="274"/>
      <c r="DRA24" s="274"/>
      <c r="DRB24" s="274"/>
      <c r="DRC24" s="274"/>
      <c r="DRD24" s="274"/>
      <c r="DRE24" s="274"/>
      <c r="DRF24" s="274"/>
      <c r="DRG24" s="274"/>
      <c r="DRH24" s="274"/>
      <c r="DRI24" s="274"/>
      <c r="DRJ24" s="274"/>
      <c r="DRK24" s="274"/>
      <c r="DRL24" s="274"/>
      <c r="DRM24" s="274"/>
      <c r="DRN24" s="274"/>
      <c r="DRO24" s="274"/>
      <c r="DRP24" s="274"/>
      <c r="DRQ24" s="274"/>
      <c r="DRR24" s="274"/>
      <c r="DRS24" s="274"/>
      <c r="DRT24" s="274"/>
      <c r="DRU24" s="274"/>
      <c r="DRV24" s="274"/>
      <c r="DRW24" s="274"/>
      <c r="DRX24" s="274"/>
      <c r="DRY24" s="274"/>
      <c r="DRZ24" s="274"/>
      <c r="DSA24" s="274"/>
      <c r="DSB24" s="274"/>
      <c r="DSC24" s="274"/>
      <c r="DSD24" s="274"/>
      <c r="DSE24" s="274"/>
      <c r="DSF24" s="274"/>
      <c r="DSG24" s="274"/>
      <c r="DSH24" s="274"/>
      <c r="DSI24" s="274"/>
      <c r="DSJ24" s="274"/>
      <c r="DSK24" s="274"/>
      <c r="DSL24" s="274"/>
      <c r="DSM24" s="274"/>
      <c r="DSN24" s="274"/>
      <c r="DSO24" s="274"/>
      <c r="DSP24" s="274"/>
      <c r="DSQ24" s="274"/>
      <c r="DSR24" s="274"/>
      <c r="DSS24" s="274"/>
      <c r="DST24" s="274"/>
      <c r="DSU24" s="274"/>
      <c r="DSV24" s="274"/>
      <c r="DSW24" s="274"/>
      <c r="DSX24" s="274"/>
      <c r="DSY24" s="274"/>
      <c r="DSZ24" s="274"/>
      <c r="DTA24" s="274"/>
      <c r="DTB24" s="274"/>
      <c r="DTC24" s="274"/>
      <c r="DTD24" s="274"/>
      <c r="DTE24" s="274"/>
      <c r="DTF24" s="274"/>
      <c r="DTG24" s="274"/>
      <c r="DTH24" s="274"/>
      <c r="DTI24" s="274"/>
      <c r="DTJ24" s="274"/>
      <c r="DTK24" s="274"/>
      <c r="DTL24" s="274"/>
      <c r="DTM24" s="274"/>
      <c r="DTN24" s="274"/>
      <c r="DTO24" s="274"/>
      <c r="DTP24" s="274"/>
      <c r="DTQ24" s="274"/>
      <c r="DTR24" s="274"/>
      <c r="DTS24" s="274"/>
      <c r="DTT24" s="274"/>
      <c r="DTU24" s="274"/>
      <c r="DTV24" s="274"/>
      <c r="DTW24" s="274"/>
      <c r="DTX24" s="274"/>
      <c r="DTY24" s="274"/>
      <c r="DTZ24" s="274"/>
      <c r="DUA24" s="274"/>
      <c r="DUB24" s="274"/>
      <c r="DUC24" s="274"/>
      <c r="DUD24" s="274"/>
      <c r="DUE24" s="274"/>
      <c r="DUF24" s="274"/>
      <c r="DUG24" s="274"/>
      <c r="DUH24" s="274"/>
      <c r="DUI24" s="274"/>
      <c r="DUJ24" s="274"/>
      <c r="DUK24" s="274"/>
      <c r="DUL24" s="274"/>
      <c r="DUM24" s="274"/>
      <c r="DUN24" s="274"/>
      <c r="DUO24" s="274"/>
      <c r="DUP24" s="274"/>
      <c r="DUQ24" s="274"/>
      <c r="DUR24" s="274"/>
      <c r="DUS24" s="274"/>
      <c r="DUT24" s="274"/>
      <c r="DUU24" s="274"/>
      <c r="DUV24" s="274"/>
      <c r="DUW24" s="274"/>
      <c r="DUX24" s="274"/>
      <c r="DUY24" s="274"/>
      <c r="DUZ24" s="274"/>
      <c r="DVA24" s="274"/>
      <c r="DVB24" s="274"/>
      <c r="DVC24" s="274"/>
      <c r="DVD24" s="274"/>
      <c r="DVE24" s="274"/>
      <c r="DVF24" s="274"/>
      <c r="DVG24" s="274"/>
      <c r="DVH24" s="274"/>
      <c r="DVI24" s="274"/>
      <c r="DVJ24" s="274"/>
      <c r="DVK24" s="274"/>
      <c r="DVL24" s="274"/>
      <c r="DVM24" s="274"/>
      <c r="DVN24" s="274"/>
      <c r="DVO24" s="274"/>
      <c r="DVP24" s="274"/>
      <c r="DVQ24" s="274"/>
      <c r="DVR24" s="274"/>
      <c r="DVS24" s="274"/>
      <c r="DVT24" s="274"/>
      <c r="DVU24" s="274"/>
      <c r="DVV24" s="274"/>
      <c r="DVW24" s="274"/>
      <c r="DVX24" s="274"/>
      <c r="DVY24" s="274"/>
      <c r="DVZ24" s="274"/>
      <c r="DWA24" s="274"/>
      <c r="DWB24" s="274"/>
      <c r="DWC24" s="274"/>
      <c r="DWD24" s="274"/>
      <c r="DWE24" s="274"/>
      <c r="DWF24" s="274"/>
      <c r="DWG24" s="274"/>
      <c r="DWH24" s="274"/>
      <c r="DWI24" s="274"/>
      <c r="DWJ24" s="274"/>
      <c r="DWK24" s="274"/>
      <c r="DWL24" s="274"/>
      <c r="DWM24" s="274"/>
      <c r="DWN24" s="274"/>
      <c r="DWO24" s="274"/>
      <c r="DWP24" s="274"/>
      <c r="DWQ24" s="274"/>
      <c r="DWR24" s="274"/>
      <c r="DWS24" s="274"/>
      <c r="DWT24" s="274"/>
      <c r="DWU24" s="274"/>
      <c r="DWV24" s="274"/>
      <c r="DWW24" s="274"/>
      <c r="DWX24" s="274"/>
      <c r="DWY24" s="274"/>
      <c r="DWZ24" s="274"/>
      <c r="DXA24" s="274"/>
      <c r="DXB24" s="274"/>
      <c r="DXC24" s="274"/>
      <c r="DXD24" s="274"/>
      <c r="DXE24" s="274"/>
      <c r="DXF24" s="274"/>
      <c r="DXG24" s="274"/>
      <c r="DXH24" s="274"/>
      <c r="DXI24" s="274"/>
      <c r="DXJ24" s="274"/>
      <c r="DXK24" s="274"/>
      <c r="DXL24" s="274"/>
      <c r="DXM24" s="274"/>
      <c r="DXN24" s="274"/>
      <c r="DXO24" s="274"/>
      <c r="DXP24" s="274"/>
      <c r="DXQ24" s="274"/>
      <c r="DXR24" s="274"/>
      <c r="DXS24" s="274"/>
      <c r="DXT24" s="274"/>
      <c r="DXU24" s="274"/>
      <c r="DXV24" s="274"/>
      <c r="DXW24" s="274"/>
      <c r="DXX24" s="274"/>
      <c r="DXY24" s="274"/>
      <c r="DXZ24" s="274"/>
      <c r="DYA24" s="274"/>
      <c r="DYB24" s="274"/>
      <c r="DYC24" s="274"/>
      <c r="DYD24" s="274"/>
      <c r="DYE24" s="274"/>
      <c r="DYF24" s="274"/>
      <c r="DYG24" s="274"/>
      <c r="DYH24" s="274"/>
      <c r="DYI24" s="274"/>
      <c r="DYJ24" s="274"/>
      <c r="DYK24" s="274"/>
      <c r="DYL24" s="274"/>
      <c r="DYM24" s="274"/>
      <c r="DYN24" s="274"/>
      <c r="DYO24" s="274"/>
      <c r="DYP24" s="274"/>
      <c r="DYQ24" s="274"/>
      <c r="DYR24" s="274"/>
      <c r="DYS24" s="274"/>
      <c r="DYT24" s="274"/>
      <c r="DYU24" s="274"/>
      <c r="DYV24" s="274"/>
      <c r="DYW24" s="274"/>
      <c r="DYX24" s="274"/>
      <c r="DYY24" s="274"/>
      <c r="DYZ24" s="274"/>
      <c r="DZA24" s="274"/>
      <c r="DZB24" s="274"/>
      <c r="DZC24" s="274"/>
      <c r="DZD24" s="274"/>
      <c r="DZE24" s="274"/>
      <c r="DZF24" s="274"/>
      <c r="DZG24" s="274"/>
      <c r="DZH24" s="274"/>
      <c r="DZI24" s="274"/>
      <c r="DZJ24" s="274"/>
      <c r="DZK24" s="274"/>
      <c r="DZL24" s="274"/>
      <c r="DZM24" s="274"/>
      <c r="DZN24" s="274"/>
      <c r="DZO24" s="274"/>
      <c r="DZP24" s="274"/>
      <c r="DZQ24" s="274"/>
      <c r="DZR24" s="274"/>
      <c r="DZS24" s="274"/>
      <c r="DZT24" s="274"/>
      <c r="DZU24" s="274"/>
      <c r="DZV24" s="274"/>
      <c r="DZW24" s="274"/>
      <c r="DZX24" s="274"/>
      <c r="DZY24" s="274"/>
      <c r="DZZ24" s="274"/>
      <c r="EAA24" s="274"/>
      <c r="EAB24" s="274"/>
      <c r="EAC24" s="274"/>
      <c r="EAD24" s="274"/>
      <c r="EAE24" s="274"/>
      <c r="EAF24" s="274"/>
      <c r="EAG24" s="274"/>
      <c r="EAH24" s="274"/>
      <c r="EAI24" s="274"/>
      <c r="EAJ24" s="274"/>
      <c r="EAK24" s="274"/>
      <c r="EAL24" s="274"/>
      <c r="EAM24" s="274"/>
      <c r="EAN24" s="274"/>
      <c r="EAO24" s="274"/>
      <c r="EAP24" s="274"/>
      <c r="EAQ24" s="274"/>
      <c r="EAR24" s="274"/>
      <c r="EAS24" s="274"/>
      <c r="EAT24" s="274"/>
      <c r="EAU24" s="274"/>
      <c r="EAV24" s="274"/>
      <c r="EAW24" s="274"/>
      <c r="EAX24" s="274"/>
      <c r="EAY24" s="274"/>
      <c r="EAZ24" s="274"/>
      <c r="EBA24" s="274"/>
      <c r="EBB24" s="274"/>
      <c r="EBC24" s="274"/>
      <c r="EBD24" s="274"/>
      <c r="EBE24" s="274"/>
      <c r="EBF24" s="274"/>
      <c r="EBG24" s="274"/>
      <c r="EBH24" s="274"/>
      <c r="EBI24" s="274"/>
      <c r="EBJ24" s="274"/>
      <c r="EBK24" s="274"/>
      <c r="EBL24" s="274"/>
      <c r="EBM24" s="274"/>
      <c r="EBN24" s="274"/>
      <c r="EBO24" s="274"/>
      <c r="EBP24" s="274"/>
      <c r="EBQ24" s="274"/>
      <c r="EBR24" s="274"/>
      <c r="EBS24" s="274"/>
      <c r="EBT24" s="274"/>
      <c r="EBU24" s="274"/>
      <c r="EBV24" s="274"/>
      <c r="EBW24" s="274"/>
      <c r="EBX24" s="274"/>
      <c r="EBY24" s="274"/>
      <c r="EBZ24" s="274"/>
      <c r="ECA24" s="274"/>
      <c r="ECB24" s="274"/>
      <c r="ECC24" s="274"/>
      <c r="ECD24" s="274"/>
      <c r="ECE24" s="274"/>
      <c r="ECF24" s="274"/>
      <c r="ECG24" s="274"/>
      <c r="ECH24" s="274"/>
      <c r="ECI24" s="274"/>
      <c r="ECJ24" s="274"/>
      <c r="ECK24" s="274"/>
      <c r="ECL24" s="274"/>
      <c r="ECM24" s="274"/>
      <c r="ECN24" s="274"/>
      <c r="ECO24" s="274"/>
      <c r="ECP24" s="274"/>
      <c r="ECQ24" s="274"/>
      <c r="ECR24" s="274"/>
      <c r="ECS24" s="274"/>
      <c r="ECT24" s="274"/>
      <c r="ECU24" s="274"/>
      <c r="ECV24" s="274"/>
      <c r="ECW24" s="274"/>
      <c r="ECX24" s="274"/>
      <c r="ECY24" s="274"/>
      <c r="ECZ24" s="274"/>
      <c r="EDA24" s="274"/>
      <c r="EDB24" s="274"/>
      <c r="EDC24" s="274"/>
      <c r="EDD24" s="274"/>
      <c r="EDE24" s="274"/>
      <c r="EDF24" s="274"/>
      <c r="EDG24" s="274"/>
      <c r="EDH24" s="274"/>
      <c r="EDI24" s="274"/>
      <c r="EDJ24" s="274"/>
      <c r="EDK24" s="274"/>
      <c r="EDL24" s="274"/>
      <c r="EDM24" s="274"/>
      <c r="EDN24" s="274"/>
      <c r="EDO24" s="274"/>
      <c r="EDP24" s="274"/>
      <c r="EDQ24" s="274"/>
      <c r="EDR24" s="274"/>
      <c r="EDS24" s="274"/>
      <c r="EDT24" s="274"/>
      <c r="EDU24" s="274"/>
      <c r="EDV24" s="274"/>
      <c r="EDW24" s="274"/>
      <c r="EDX24" s="274"/>
      <c r="EDY24" s="274"/>
      <c r="EDZ24" s="274"/>
      <c r="EEA24" s="274"/>
      <c r="EEB24" s="274"/>
      <c r="EEC24" s="274"/>
      <c r="EED24" s="274"/>
      <c r="EEE24" s="274"/>
      <c r="EEF24" s="274"/>
      <c r="EEG24" s="274"/>
      <c r="EEH24" s="274"/>
      <c r="EEI24" s="274"/>
      <c r="EEJ24" s="274"/>
      <c r="EEK24" s="274"/>
      <c r="EEL24" s="274"/>
      <c r="EEM24" s="274"/>
      <c r="EEN24" s="274"/>
      <c r="EEO24" s="274"/>
      <c r="EEP24" s="274"/>
      <c r="EEQ24" s="274"/>
      <c r="EER24" s="274"/>
      <c r="EES24" s="274"/>
      <c r="EET24" s="274"/>
      <c r="EEU24" s="274"/>
      <c r="EEV24" s="274"/>
      <c r="EEW24" s="274"/>
      <c r="EEX24" s="274"/>
      <c r="EEY24" s="274"/>
      <c r="EEZ24" s="274"/>
      <c r="EFA24" s="274"/>
      <c r="EFB24" s="274"/>
      <c r="EFC24" s="274"/>
      <c r="EFD24" s="274"/>
      <c r="EFE24" s="274"/>
      <c r="EFF24" s="274"/>
      <c r="EFG24" s="274"/>
      <c r="EFH24" s="274"/>
      <c r="EFI24" s="274"/>
      <c r="EFJ24" s="274"/>
      <c r="EFK24" s="274"/>
      <c r="EFL24" s="274"/>
      <c r="EFM24" s="274"/>
      <c r="EFN24" s="274"/>
      <c r="EFO24" s="274"/>
      <c r="EFP24" s="274"/>
      <c r="EFQ24" s="274"/>
      <c r="EFR24" s="274"/>
      <c r="EFS24" s="274"/>
      <c r="EFT24" s="274"/>
      <c r="EFU24" s="274"/>
      <c r="EFV24" s="274"/>
      <c r="EFW24" s="274"/>
      <c r="EFX24" s="274"/>
      <c r="EFY24" s="274"/>
      <c r="EFZ24" s="274"/>
      <c r="EGA24" s="274"/>
      <c r="EGB24" s="274"/>
      <c r="EGC24" s="274"/>
      <c r="EGD24" s="274"/>
      <c r="EGE24" s="274"/>
      <c r="EGF24" s="274"/>
      <c r="EGG24" s="274"/>
      <c r="EGH24" s="274"/>
      <c r="EGI24" s="274"/>
      <c r="EGJ24" s="274"/>
      <c r="EGK24" s="274"/>
      <c r="EGL24" s="274"/>
      <c r="EGM24" s="274"/>
      <c r="EGN24" s="274"/>
      <c r="EGO24" s="274"/>
      <c r="EGP24" s="274"/>
      <c r="EGQ24" s="274"/>
      <c r="EGR24" s="274"/>
      <c r="EGS24" s="274"/>
      <c r="EGT24" s="274"/>
      <c r="EGU24" s="274"/>
      <c r="EGV24" s="274"/>
      <c r="EGW24" s="274"/>
      <c r="EGX24" s="274"/>
      <c r="EGY24" s="274"/>
      <c r="EGZ24" s="274"/>
      <c r="EHA24" s="274"/>
      <c r="EHB24" s="274"/>
      <c r="EHC24" s="274"/>
      <c r="EHD24" s="274"/>
      <c r="EHE24" s="274"/>
      <c r="EHF24" s="274"/>
      <c r="EHG24" s="274"/>
      <c r="EHH24" s="274"/>
      <c r="EHI24" s="274"/>
      <c r="EHJ24" s="274"/>
      <c r="EHK24" s="274"/>
      <c r="EHL24" s="274"/>
      <c r="EHM24" s="274"/>
      <c r="EHN24" s="274"/>
      <c r="EHO24" s="274"/>
      <c r="EHP24" s="274"/>
      <c r="EHQ24" s="274"/>
      <c r="EHR24" s="274"/>
      <c r="EHS24" s="274"/>
      <c r="EHT24" s="274"/>
      <c r="EHU24" s="274"/>
      <c r="EHV24" s="274"/>
      <c r="EHW24" s="274"/>
      <c r="EHX24" s="274"/>
      <c r="EHY24" s="274"/>
      <c r="EHZ24" s="274"/>
      <c r="EIA24" s="274"/>
      <c r="EIB24" s="274"/>
      <c r="EIC24" s="274"/>
      <c r="EID24" s="274"/>
      <c r="EIE24" s="274"/>
      <c r="EIF24" s="274"/>
      <c r="EIG24" s="274"/>
      <c r="EIH24" s="274"/>
      <c r="EII24" s="274"/>
      <c r="EIJ24" s="274"/>
      <c r="EIK24" s="274"/>
      <c r="EIL24" s="274"/>
      <c r="EIM24" s="274"/>
      <c r="EIN24" s="274"/>
      <c r="EIO24" s="274"/>
      <c r="EIP24" s="274"/>
      <c r="EIQ24" s="274"/>
      <c r="EIR24" s="274"/>
      <c r="EIS24" s="274"/>
      <c r="EIT24" s="274"/>
      <c r="EIU24" s="274"/>
      <c r="EIV24" s="274"/>
      <c r="EIW24" s="274"/>
      <c r="EIX24" s="274"/>
      <c r="EIY24" s="274"/>
      <c r="EIZ24" s="274"/>
      <c r="EJA24" s="274"/>
      <c r="EJB24" s="274"/>
      <c r="EJC24" s="274"/>
      <c r="EJD24" s="274"/>
      <c r="EJE24" s="274"/>
      <c r="EJF24" s="274"/>
      <c r="EJG24" s="274"/>
      <c r="EJH24" s="274"/>
      <c r="EJI24" s="274"/>
      <c r="EJJ24" s="274"/>
      <c r="EJK24" s="274"/>
      <c r="EJL24" s="274"/>
      <c r="EJM24" s="274"/>
      <c r="EJN24" s="274"/>
      <c r="EJO24" s="274"/>
      <c r="EJP24" s="274"/>
      <c r="EJQ24" s="274"/>
      <c r="EJR24" s="274"/>
      <c r="EJS24" s="274"/>
      <c r="EJT24" s="274"/>
      <c r="EJU24" s="274"/>
      <c r="EJV24" s="274"/>
      <c r="EJW24" s="274"/>
      <c r="EJX24" s="274"/>
      <c r="EJY24" s="274"/>
      <c r="EJZ24" s="274"/>
      <c r="EKA24" s="274"/>
      <c r="EKB24" s="274"/>
      <c r="EKC24" s="274"/>
      <c r="EKD24" s="274"/>
      <c r="EKE24" s="274"/>
      <c r="EKF24" s="274"/>
      <c r="EKG24" s="274"/>
      <c r="EKH24" s="274"/>
      <c r="EKI24" s="274"/>
      <c r="EKJ24" s="274"/>
      <c r="EKK24" s="274"/>
      <c r="EKL24" s="274"/>
      <c r="EKM24" s="274"/>
      <c r="EKN24" s="274"/>
      <c r="EKO24" s="274"/>
      <c r="EKP24" s="274"/>
      <c r="EKQ24" s="274"/>
      <c r="EKR24" s="274"/>
      <c r="EKS24" s="274"/>
      <c r="EKT24" s="274"/>
      <c r="EKU24" s="274"/>
      <c r="EKV24" s="274"/>
      <c r="EKW24" s="274"/>
      <c r="EKX24" s="274"/>
      <c r="EKY24" s="274"/>
      <c r="EKZ24" s="274"/>
      <c r="ELA24" s="274"/>
      <c r="ELB24" s="274"/>
      <c r="ELC24" s="274"/>
      <c r="ELD24" s="274"/>
      <c r="ELE24" s="274"/>
      <c r="ELF24" s="274"/>
      <c r="ELG24" s="274"/>
      <c r="ELH24" s="274"/>
      <c r="ELI24" s="274"/>
      <c r="ELJ24" s="274"/>
      <c r="ELK24" s="274"/>
      <c r="ELL24" s="274"/>
      <c r="ELM24" s="274"/>
      <c r="ELN24" s="274"/>
      <c r="ELO24" s="274"/>
      <c r="ELP24" s="274"/>
      <c r="ELQ24" s="274"/>
      <c r="ELR24" s="274"/>
      <c r="ELS24" s="274"/>
      <c r="ELT24" s="274"/>
      <c r="ELU24" s="274"/>
      <c r="ELV24" s="274"/>
      <c r="ELW24" s="274"/>
      <c r="ELX24" s="274"/>
      <c r="ELY24" s="274"/>
      <c r="ELZ24" s="274"/>
      <c r="EMA24" s="274"/>
      <c r="EMB24" s="274"/>
      <c r="EMC24" s="274"/>
      <c r="EMD24" s="274"/>
      <c r="EME24" s="274"/>
      <c r="EMF24" s="274"/>
      <c r="EMG24" s="274"/>
      <c r="EMH24" s="274"/>
      <c r="EMI24" s="274"/>
      <c r="EMJ24" s="274"/>
      <c r="EMK24" s="274"/>
      <c r="EML24" s="274"/>
      <c r="EMM24" s="274"/>
      <c r="EMN24" s="274"/>
      <c r="EMO24" s="274"/>
      <c r="EMP24" s="274"/>
      <c r="EMQ24" s="274"/>
      <c r="EMR24" s="274"/>
      <c r="EMS24" s="274"/>
      <c r="EMT24" s="274"/>
      <c r="EMU24" s="274"/>
      <c r="EMV24" s="274"/>
      <c r="EMW24" s="274"/>
      <c r="EMX24" s="274"/>
      <c r="EMY24" s="274"/>
      <c r="EMZ24" s="274"/>
      <c r="ENA24" s="274"/>
      <c r="ENB24" s="274"/>
      <c r="ENC24" s="274"/>
      <c r="END24" s="274"/>
      <c r="ENE24" s="274"/>
      <c r="ENF24" s="274"/>
      <c r="ENG24" s="274"/>
      <c r="ENH24" s="274"/>
      <c r="ENI24" s="274"/>
      <c r="ENJ24" s="274"/>
      <c r="ENK24" s="274"/>
      <c r="ENL24" s="274"/>
      <c r="ENM24" s="274"/>
      <c r="ENN24" s="274"/>
      <c r="ENO24" s="274"/>
      <c r="ENP24" s="274"/>
      <c r="ENQ24" s="274"/>
      <c r="ENR24" s="274"/>
      <c r="ENS24" s="274"/>
      <c r="ENT24" s="274"/>
      <c r="ENU24" s="274"/>
      <c r="ENV24" s="274"/>
      <c r="ENW24" s="274"/>
      <c r="ENX24" s="274"/>
      <c r="ENY24" s="274"/>
      <c r="ENZ24" s="274"/>
      <c r="EOA24" s="274"/>
      <c r="EOB24" s="274"/>
      <c r="EOC24" s="274"/>
      <c r="EOD24" s="274"/>
      <c r="EOE24" s="274"/>
      <c r="EOF24" s="274"/>
      <c r="EOG24" s="274"/>
      <c r="EOH24" s="274"/>
      <c r="EOI24" s="274"/>
      <c r="EOJ24" s="274"/>
      <c r="EOK24" s="274"/>
      <c r="EOL24" s="274"/>
      <c r="EOM24" s="274"/>
      <c r="EON24" s="274"/>
      <c r="EOO24" s="274"/>
      <c r="EOP24" s="274"/>
      <c r="EOQ24" s="274"/>
      <c r="EOR24" s="274"/>
      <c r="EOS24" s="274"/>
      <c r="EOT24" s="274"/>
      <c r="EOU24" s="274"/>
      <c r="EOV24" s="274"/>
      <c r="EOW24" s="274"/>
      <c r="EOX24" s="274"/>
      <c r="EOY24" s="274"/>
      <c r="EOZ24" s="274"/>
      <c r="EPA24" s="274"/>
      <c r="EPB24" s="274"/>
      <c r="EPC24" s="274"/>
      <c r="EPD24" s="274"/>
      <c r="EPE24" s="274"/>
      <c r="EPF24" s="274"/>
      <c r="EPG24" s="274"/>
      <c r="EPH24" s="274"/>
      <c r="EPI24" s="274"/>
      <c r="EPJ24" s="274"/>
      <c r="EPK24" s="274"/>
      <c r="EPL24" s="274"/>
      <c r="EPM24" s="274"/>
      <c r="EPN24" s="274"/>
      <c r="EPO24" s="274"/>
      <c r="EPP24" s="274"/>
      <c r="EPQ24" s="274"/>
      <c r="EPR24" s="274"/>
      <c r="EPS24" s="274"/>
      <c r="EPT24" s="274"/>
      <c r="EPU24" s="274"/>
      <c r="EPV24" s="274"/>
      <c r="EPW24" s="274"/>
      <c r="EPX24" s="274"/>
      <c r="EPY24" s="274"/>
      <c r="EPZ24" s="274"/>
      <c r="EQA24" s="274"/>
      <c r="EQB24" s="274"/>
      <c r="EQC24" s="274"/>
      <c r="EQD24" s="274"/>
      <c r="EQE24" s="274"/>
      <c r="EQF24" s="274"/>
      <c r="EQG24" s="274"/>
      <c r="EQH24" s="274"/>
      <c r="EQI24" s="274"/>
      <c r="EQJ24" s="274"/>
      <c r="EQK24" s="274"/>
      <c r="EQL24" s="274"/>
      <c r="EQM24" s="274"/>
      <c r="EQN24" s="274"/>
      <c r="EQO24" s="274"/>
      <c r="EQP24" s="274"/>
      <c r="EQQ24" s="274"/>
      <c r="EQR24" s="274"/>
      <c r="EQS24" s="274"/>
      <c r="EQT24" s="274"/>
      <c r="EQU24" s="274"/>
      <c r="EQV24" s="274"/>
      <c r="EQW24" s="274"/>
      <c r="EQX24" s="274"/>
      <c r="EQY24" s="274"/>
      <c r="EQZ24" s="274"/>
      <c r="ERA24" s="274"/>
      <c r="ERB24" s="274"/>
      <c r="ERC24" s="274"/>
      <c r="ERD24" s="274"/>
      <c r="ERE24" s="274"/>
      <c r="ERF24" s="274"/>
      <c r="ERG24" s="274"/>
      <c r="ERH24" s="274"/>
      <c r="ERI24" s="274"/>
      <c r="ERJ24" s="274"/>
      <c r="ERK24" s="274"/>
      <c r="ERL24" s="274"/>
      <c r="ERM24" s="274"/>
      <c r="ERN24" s="274"/>
      <c r="ERO24" s="274"/>
      <c r="ERP24" s="274"/>
      <c r="ERQ24" s="274"/>
      <c r="ERR24" s="274"/>
      <c r="ERS24" s="274"/>
      <c r="ERT24" s="274"/>
      <c r="ERU24" s="274"/>
      <c r="ERV24" s="274"/>
      <c r="ERW24" s="274"/>
      <c r="ERX24" s="274"/>
      <c r="ERY24" s="274"/>
      <c r="ERZ24" s="274"/>
      <c r="ESA24" s="274"/>
      <c r="ESB24" s="274"/>
      <c r="ESC24" s="274"/>
      <c r="ESD24" s="274"/>
      <c r="ESE24" s="274"/>
      <c r="ESF24" s="274"/>
      <c r="ESG24" s="274"/>
      <c r="ESH24" s="274"/>
      <c r="ESI24" s="274"/>
      <c r="ESJ24" s="274"/>
      <c r="ESK24" s="274"/>
      <c r="ESL24" s="274"/>
      <c r="ESM24" s="274"/>
      <c r="ESN24" s="274"/>
      <c r="ESO24" s="274"/>
      <c r="ESP24" s="274"/>
      <c r="ESQ24" s="274"/>
      <c r="ESR24" s="274"/>
      <c r="ESS24" s="274"/>
      <c r="EST24" s="274"/>
      <c r="ESU24" s="274"/>
      <c r="ESV24" s="274"/>
      <c r="ESW24" s="274"/>
      <c r="ESX24" s="274"/>
      <c r="ESY24" s="274"/>
      <c r="ESZ24" s="274"/>
      <c r="ETA24" s="274"/>
      <c r="ETB24" s="274"/>
      <c r="ETC24" s="274"/>
      <c r="ETD24" s="274"/>
      <c r="ETE24" s="274"/>
      <c r="ETF24" s="274"/>
      <c r="ETG24" s="274"/>
      <c r="ETH24" s="274"/>
      <c r="ETI24" s="274"/>
      <c r="ETJ24" s="274"/>
      <c r="ETK24" s="274"/>
      <c r="ETL24" s="274"/>
      <c r="ETM24" s="274"/>
      <c r="ETN24" s="274"/>
      <c r="ETO24" s="274"/>
      <c r="ETP24" s="274"/>
      <c r="ETQ24" s="274"/>
      <c r="ETR24" s="274"/>
      <c r="ETS24" s="274"/>
      <c r="ETT24" s="274"/>
      <c r="ETU24" s="274"/>
      <c r="ETV24" s="274"/>
      <c r="ETW24" s="274"/>
      <c r="ETX24" s="274"/>
      <c r="ETY24" s="274"/>
      <c r="ETZ24" s="274"/>
      <c r="EUA24" s="274"/>
      <c r="EUB24" s="274"/>
      <c r="EUC24" s="274"/>
      <c r="EUD24" s="274"/>
      <c r="EUE24" s="274"/>
      <c r="EUF24" s="274"/>
      <c r="EUG24" s="274"/>
      <c r="EUH24" s="274"/>
      <c r="EUI24" s="274"/>
      <c r="EUJ24" s="274"/>
      <c r="EUK24" s="274"/>
      <c r="EUL24" s="274"/>
      <c r="EUM24" s="274"/>
      <c r="EUN24" s="274"/>
      <c r="EUO24" s="274"/>
      <c r="EUP24" s="274"/>
      <c r="EUQ24" s="274"/>
      <c r="EUR24" s="274"/>
      <c r="EUS24" s="274"/>
      <c r="EUT24" s="274"/>
      <c r="EUU24" s="274"/>
      <c r="EUV24" s="274"/>
      <c r="EUW24" s="274"/>
      <c r="EUX24" s="274"/>
      <c r="EUY24" s="274"/>
      <c r="EUZ24" s="274"/>
      <c r="EVA24" s="274"/>
      <c r="EVB24" s="274"/>
      <c r="EVC24" s="274"/>
      <c r="EVD24" s="274"/>
      <c r="EVE24" s="274"/>
      <c r="EVF24" s="274"/>
      <c r="EVG24" s="274"/>
      <c r="EVH24" s="274"/>
      <c r="EVI24" s="274"/>
      <c r="EVJ24" s="274"/>
      <c r="EVK24" s="274"/>
      <c r="EVL24" s="274"/>
      <c r="EVM24" s="274"/>
      <c r="EVN24" s="274"/>
      <c r="EVO24" s="274"/>
      <c r="EVP24" s="274"/>
      <c r="EVQ24" s="274"/>
      <c r="EVR24" s="274"/>
      <c r="EVS24" s="274"/>
      <c r="EVT24" s="274"/>
      <c r="EVU24" s="274"/>
      <c r="EVV24" s="274"/>
      <c r="EVW24" s="274"/>
      <c r="EVX24" s="274"/>
      <c r="EVY24" s="274"/>
      <c r="EVZ24" s="274"/>
      <c r="EWA24" s="274"/>
      <c r="EWB24" s="274"/>
      <c r="EWC24" s="274"/>
      <c r="EWD24" s="274"/>
      <c r="EWE24" s="274"/>
      <c r="EWF24" s="274"/>
      <c r="EWG24" s="274"/>
      <c r="EWH24" s="274"/>
      <c r="EWI24" s="274"/>
      <c r="EWJ24" s="274"/>
      <c r="EWK24" s="274"/>
      <c r="EWL24" s="274"/>
      <c r="EWM24" s="274"/>
      <c r="EWN24" s="274"/>
      <c r="EWO24" s="274"/>
      <c r="EWP24" s="274"/>
      <c r="EWQ24" s="274"/>
      <c r="EWR24" s="274"/>
      <c r="EWS24" s="274"/>
      <c r="EWT24" s="274"/>
      <c r="EWU24" s="274"/>
      <c r="EWV24" s="274"/>
      <c r="EWW24" s="274"/>
      <c r="EWX24" s="274"/>
      <c r="EWY24" s="274"/>
      <c r="EWZ24" s="274"/>
      <c r="EXA24" s="274"/>
      <c r="EXB24" s="274"/>
      <c r="EXC24" s="274"/>
      <c r="EXD24" s="274"/>
      <c r="EXE24" s="274"/>
      <c r="EXF24" s="274"/>
      <c r="EXG24" s="274"/>
      <c r="EXH24" s="274"/>
      <c r="EXI24" s="274"/>
      <c r="EXJ24" s="274"/>
      <c r="EXK24" s="274"/>
      <c r="EXL24" s="274"/>
      <c r="EXM24" s="274"/>
      <c r="EXN24" s="274"/>
      <c r="EXO24" s="274"/>
      <c r="EXP24" s="274"/>
      <c r="EXQ24" s="274"/>
      <c r="EXR24" s="274"/>
      <c r="EXS24" s="274"/>
      <c r="EXT24" s="274"/>
      <c r="EXU24" s="274"/>
      <c r="EXV24" s="274"/>
      <c r="EXW24" s="274"/>
      <c r="EXX24" s="274"/>
      <c r="EXY24" s="274"/>
      <c r="EXZ24" s="274"/>
      <c r="EYA24" s="274"/>
      <c r="EYB24" s="274"/>
      <c r="EYC24" s="274"/>
      <c r="EYD24" s="274"/>
      <c r="EYE24" s="274"/>
      <c r="EYF24" s="274"/>
      <c r="EYG24" s="274"/>
      <c r="EYH24" s="274"/>
      <c r="EYI24" s="274"/>
      <c r="EYJ24" s="274"/>
      <c r="EYK24" s="274"/>
      <c r="EYL24" s="274"/>
      <c r="EYM24" s="274"/>
      <c r="EYN24" s="274"/>
      <c r="EYO24" s="274"/>
      <c r="EYP24" s="274"/>
      <c r="EYQ24" s="274"/>
      <c r="EYR24" s="274"/>
      <c r="EYS24" s="274"/>
      <c r="EYT24" s="274"/>
      <c r="EYU24" s="274"/>
      <c r="EYV24" s="274"/>
      <c r="EYW24" s="274"/>
      <c r="EYX24" s="274"/>
      <c r="EYY24" s="274"/>
      <c r="EYZ24" s="274"/>
      <c r="EZA24" s="274"/>
      <c r="EZB24" s="274"/>
      <c r="EZC24" s="274"/>
      <c r="EZD24" s="274"/>
      <c r="EZE24" s="274"/>
      <c r="EZF24" s="274"/>
      <c r="EZG24" s="274"/>
      <c r="EZH24" s="274"/>
      <c r="EZI24" s="274"/>
      <c r="EZJ24" s="274"/>
      <c r="EZK24" s="274"/>
      <c r="EZL24" s="274"/>
      <c r="EZM24" s="274"/>
      <c r="EZN24" s="274"/>
      <c r="EZO24" s="274"/>
      <c r="EZP24" s="274"/>
      <c r="EZQ24" s="274"/>
      <c r="EZR24" s="274"/>
      <c r="EZS24" s="274"/>
      <c r="EZT24" s="274"/>
      <c r="EZU24" s="274"/>
      <c r="EZV24" s="274"/>
      <c r="EZW24" s="274"/>
      <c r="EZX24" s="274"/>
      <c r="EZY24" s="274"/>
      <c r="EZZ24" s="274"/>
      <c r="FAA24" s="274"/>
      <c r="FAB24" s="274"/>
      <c r="FAC24" s="274"/>
      <c r="FAD24" s="274"/>
      <c r="FAE24" s="274"/>
      <c r="FAF24" s="274"/>
      <c r="FAG24" s="274"/>
      <c r="FAH24" s="274"/>
      <c r="FAI24" s="274"/>
      <c r="FAJ24" s="274"/>
      <c r="FAK24" s="274"/>
      <c r="FAL24" s="274"/>
      <c r="FAM24" s="274"/>
      <c r="FAN24" s="274"/>
      <c r="FAO24" s="274"/>
      <c r="FAP24" s="274"/>
      <c r="FAQ24" s="274"/>
      <c r="FAR24" s="274"/>
      <c r="FAS24" s="274"/>
      <c r="FAT24" s="274"/>
      <c r="FAU24" s="274"/>
      <c r="FAV24" s="274"/>
      <c r="FAW24" s="274"/>
      <c r="FAX24" s="274"/>
      <c r="FAY24" s="274"/>
      <c r="FAZ24" s="274"/>
      <c r="FBA24" s="274"/>
      <c r="FBB24" s="274"/>
      <c r="FBC24" s="274"/>
      <c r="FBD24" s="274"/>
      <c r="FBE24" s="274"/>
      <c r="FBF24" s="274"/>
      <c r="FBG24" s="274"/>
      <c r="FBH24" s="274"/>
      <c r="FBI24" s="274"/>
      <c r="FBJ24" s="274"/>
      <c r="FBK24" s="274"/>
      <c r="FBL24" s="274"/>
      <c r="FBM24" s="274"/>
      <c r="FBN24" s="274"/>
      <c r="FBO24" s="274"/>
      <c r="FBP24" s="274"/>
      <c r="FBQ24" s="274"/>
      <c r="FBR24" s="274"/>
      <c r="FBS24" s="274"/>
      <c r="FBT24" s="274"/>
      <c r="FBU24" s="274"/>
      <c r="FBV24" s="274"/>
      <c r="FBW24" s="274"/>
      <c r="FBX24" s="274"/>
      <c r="FBY24" s="274"/>
      <c r="FBZ24" s="274"/>
      <c r="FCA24" s="274"/>
      <c r="FCB24" s="274"/>
      <c r="FCC24" s="274"/>
      <c r="FCD24" s="274"/>
      <c r="FCE24" s="274"/>
      <c r="FCF24" s="274"/>
      <c r="FCG24" s="274"/>
      <c r="FCH24" s="274"/>
      <c r="FCI24" s="274"/>
      <c r="FCJ24" s="274"/>
      <c r="FCK24" s="274"/>
      <c r="FCL24" s="274"/>
      <c r="FCM24" s="274"/>
      <c r="FCN24" s="274"/>
      <c r="FCO24" s="274"/>
      <c r="FCP24" s="274"/>
      <c r="FCQ24" s="274"/>
      <c r="FCR24" s="274"/>
      <c r="FCS24" s="274"/>
      <c r="FCT24" s="274"/>
      <c r="FCU24" s="274"/>
      <c r="FCV24" s="274"/>
      <c r="FCW24" s="274"/>
      <c r="FCX24" s="274"/>
      <c r="FCY24" s="274"/>
      <c r="FCZ24" s="274"/>
      <c r="FDA24" s="274"/>
      <c r="FDB24" s="274"/>
      <c r="FDC24" s="274"/>
      <c r="FDD24" s="274"/>
      <c r="FDE24" s="274"/>
      <c r="FDF24" s="274"/>
      <c r="FDG24" s="274"/>
      <c r="FDH24" s="274"/>
      <c r="FDI24" s="274"/>
      <c r="FDJ24" s="274"/>
      <c r="FDK24" s="274"/>
      <c r="FDL24" s="274"/>
      <c r="FDM24" s="274"/>
      <c r="FDN24" s="274"/>
      <c r="FDO24" s="274"/>
      <c r="FDP24" s="274"/>
      <c r="FDQ24" s="274"/>
      <c r="FDR24" s="274"/>
      <c r="FDS24" s="274"/>
      <c r="FDT24" s="274"/>
      <c r="FDU24" s="274"/>
      <c r="FDV24" s="274"/>
      <c r="FDW24" s="274"/>
      <c r="FDX24" s="274"/>
      <c r="FDY24" s="274"/>
      <c r="FDZ24" s="274"/>
      <c r="FEA24" s="274"/>
      <c r="FEB24" s="274"/>
      <c r="FEC24" s="274"/>
      <c r="FED24" s="274"/>
      <c r="FEE24" s="274"/>
      <c r="FEF24" s="274"/>
      <c r="FEG24" s="274"/>
      <c r="FEH24" s="274"/>
      <c r="FEI24" s="274"/>
      <c r="FEJ24" s="274"/>
      <c r="FEK24" s="274"/>
      <c r="FEL24" s="274"/>
      <c r="FEM24" s="274"/>
      <c r="FEN24" s="274"/>
      <c r="FEO24" s="274"/>
      <c r="FEP24" s="274"/>
      <c r="FEQ24" s="274"/>
      <c r="FER24" s="274"/>
      <c r="FES24" s="274"/>
      <c r="FET24" s="274"/>
      <c r="FEU24" s="274"/>
      <c r="FEV24" s="274"/>
      <c r="FEW24" s="274"/>
      <c r="FEX24" s="274"/>
      <c r="FEY24" s="274"/>
      <c r="FEZ24" s="274"/>
      <c r="FFA24" s="274"/>
      <c r="FFB24" s="274"/>
      <c r="FFC24" s="274"/>
      <c r="FFD24" s="274"/>
      <c r="FFE24" s="274"/>
      <c r="FFF24" s="274"/>
      <c r="FFG24" s="274"/>
      <c r="FFH24" s="274"/>
      <c r="FFI24" s="274"/>
      <c r="FFJ24" s="274"/>
      <c r="FFK24" s="274"/>
      <c r="FFL24" s="274"/>
      <c r="FFM24" s="274"/>
      <c r="FFN24" s="274"/>
      <c r="FFO24" s="274"/>
      <c r="FFP24" s="274"/>
      <c r="FFQ24" s="274"/>
      <c r="FFR24" s="274"/>
      <c r="FFS24" s="274"/>
      <c r="FFT24" s="274"/>
      <c r="FFU24" s="274"/>
      <c r="FFV24" s="274"/>
      <c r="FFW24" s="274"/>
      <c r="FFX24" s="274"/>
      <c r="FFY24" s="274"/>
      <c r="FFZ24" s="274"/>
      <c r="FGA24" s="274"/>
      <c r="FGB24" s="274"/>
      <c r="FGC24" s="274"/>
      <c r="FGD24" s="274"/>
      <c r="FGE24" s="274"/>
      <c r="FGF24" s="274"/>
      <c r="FGG24" s="274"/>
      <c r="FGH24" s="274"/>
      <c r="FGI24" s="274"/>
      <c r="FGJ24" s="274"/>
      <c r="FGK24" s="274"/>
      <c r="FGL24" s="274"/>
      <c r="FGM24" s="274"/>
      <c r="FGN24" s="274"/>
      <c r="FGO24" s="274"/>
      <c r="FGP24" s="274"/>
      <c r="FGQ24" s="274"/>
      <c r="FGR24" s="274"/>
      <c r="FGS24" s="274"/>
      <c r="FGT24" s="274"/>
      <c r="FGU24" s="274"/>
      <c r="FGV24" s="274"/>
      <c r="FGW24" s="274"/>
      <c r="FGX24" s="274"/>
      <c r="FGY24" s="274"/>
      <c r="FGZ24" s="274"/>
      <c r="FHA24" s="274"/>
      <c r="FHB24" s="274"/>
      <c r="FHC24" s="274"/>
      <c r="FHD24" s="274"/>
      <c r="FHE24" s="274"/>
      <c r="FHF24" s="274"/>
      <c r="FHG24" s="274"/>
      <c r="FHH24" s="274"/>
      <c r="FHI24" s="274"/>
      <c r="FHJ24" s="274"/>
      <c r="FHK24" s="274"/>
      <c r="FHL24" s="274"/>
      <c r="FHM24" s="274"/>
      <c r="FHN24" s="274"/>
      <c r="FHO24" s="274"/>
      <c r="FHP24" s="274"/>
      <c r="FHQ24" s="274"/>
      <c r="FHR24" s="274"/>
      <c r="FHS24" s="274"/>
      <c r="FHT24" s="274"/>
      <c r="FHU24" s="274"/>
      <c r="FHV24" s="274"/>
      <c r="FHW24" s="274"/>
      <c r="FHX24" s="274"/>
      <c r="FHY24" s="274"/>
      <c r="FHZ24" s="274"/>
      <c r="FIA24" s="274"/>
      <c r="FIB24" s="274"/>
      <c r="FIC24" s="274"/>
      <c r="FID24" s="274"/>
      <c r="FIE24" s="274"/>
      <c r="FIF24" s="274"/>
      <c r="FIG24" s="274"/>
      <c r="FIH24" s="274"/>
      <c r="FII24" s="274"/>
      <c r="FIJ24" s="274"/>
      <c r="FIK24" s="274"/>
      <c r="FIL24" s="274"/>
      <c r="FIM24" s="274"/>
      <c r="FIN24" s="274"/>
      <c r="FIO24" s="274"/>
      <c r="FIP24" s="274"/>
      <c r="FIQ24" s="274"/>
      <c r="FIR24" s="274"/>
      <c r="FIS24" s="274"/>
      <c r="FIT24" s="274"/>
      <c r="FIU24" s="274"/>
      <c r="FIV24" s="274"/>
      <c r="FIW24" s="274"/>
      <c r="FIX24" s="274"/>
      <c r="FIY24" s="274"/>
      <c r="FIZ24" s="274"/>
      <c r="FJA24" s="274"/>
      <c r="FJB24" s="274"/>
      <c r="FJC24" s="274"/>
      <c r="FJD24" s="274"/>
      <c r="FJE24" s="274"/>
      <c r="FJF24" s="274"/>
      <c r="FJG24" s="274"/>
      <c r="FJH24" s="274"/>
      <c r="FJI24" s="274"/>
      <c r="FJJ24" s="274"/>
      <c r="FJK24" s="274"/>
      <c r="FJL24" s="274"/>
      <c r="FJM24" s="274"/>
      <c r="FJN24" s="274"/>
      <c r="FJO24" s="274"/>
      <c r="FJP24" s="274"/>
      <c r="FJQ24" s="274"/>
      <c r="FJR24" s="274"/>
      <c r="FJS24" s="274"/>
      <c r="FJT24" s="274"/>
      <c r="FJU24" s="274"/>
      <c r="FJV24" s="274"/>
      <c r="FJW24" s="274"/>
      <c r="FJX24" s="274"/>
      <c r="FJY24" s="274"/>
      <c r="FJZ24" s="274"/>
      <c r="FKA24" s="274"/>
      <c r="FKB24" s="274"/>
      <c r="FKC24" s="274"/>
      <c r="FKD24" s="274"/>
      <c r="FKE24" s="274"/>
      <c r="FKF24" s="274"/>
      <c r="FKG24" s="274"/>
      <c r="FKH24" s="274"/>
      <c r="FKI24" s="274"/>
      <c r="FKJ24" s="274"/>
      <c r="FKK24" s="274"/>
      <c r="FKL24" s="274"/>
      <c r="FKM24" s="274"/>
      <c r="FKN24" s="274"/>
      <c r="FKO24" s="274"/>
      <c r="FKP24" s="274"/>
      <c r="FKQ24" s="274"/>
      <c r="FKR24" s="274"/>
      <c r="FKS24" s="274"/>
      <c r="FKT24" s="274"/>
      <c r="FKU24" s="274"/>
      <c r="FKV24" s="274"/>
      <c r="FKW24" s="274"/>
      <c r="FKX24" s="274"/>
      <c r="FKY24" s="274"/>
      <c r="FKZ24" s="274"/>
      <c r="FLA24" s="274"/>
      <c r="FLB24" s="274"/>
      <c r="FLC24" s="274"/>
      <c r="FLD24" s="274"/>
      <c r="FLE24" s="274"/>
      <c r="FLF24" s="274"/>
      <c r="FLG24" s="274"/>
      <c r="FLH24" s="274"/>
      <c r="FLI24" s="274"/>
      <c r="FLJ24" s="274"/>
      <c r="FLK24" s="274"/>
      <c r="FLL24" s="274"/>
      <c r="FLM24" s="274"/>
      <c r="FLN24" s="274"/>
      <c r="FLO24" s="274"/>
      <c r="FLP24" s="274"/>
      <c r="FLQ24" s="274"/>
      <c r="FLR24" s="274"/>
      <c r="FLS24" s="274"/>
      <c r="FLT24" s="274"/>
      <c r="FLU24" s="274"/>
      <c r="FLV24" s="274"/>
      <c r="FLW24" s="274"/>
      <c r="FLX24" s="274"/>
      <c r="FLY24" s="274"/>
      <c r="FLZ24" s="274"/>
      <c r="FMA24" s="274"/>
      <c r="FMB24" s="274"/>
      <c r="FMC24" s="274"/>
      <c r="FMD24" s="274"/>
      <c r="FME24" s="274"/>
      <c r="FMF24" s="274"/>
      <c r="FMG24" s="274"/>
      <c r="FMH24" s="274"/>
      <c r="FMI24" s="274"/>
      <c r="FMJ24" s="274"/>
      <c r="FMK24" s="274"/>
      <c r="FML24" s="274"/>
      <c r="FMM24" s="274"/>
      <c r="FMN24" s="274"/>
      <c r="FMO24" s="274"/>
      <c r="FMP24" s="274"/>
      <c r="FMQ24" s="274"/>
      <c r="FMR24" s="274"/>
      <c r="FMS24" s="274"/>
      <c r="FMT24" s="274"/>
      <c r="FMU24" s="274"/>
      <c r="FMV24" s="274"/>
      <c r="FMW24" s="274"/>
      <c r="FMX24" s="274"/>
      <c r="FMY24" s="274"/>
      <c r="FMZ24" s="274"/>
      <c r="FNA24" s="274"/>
      <c r="FNB24" s="274"/>
      <c r="FNC24" s="274"/>
      <c r="FND24" s="274"/>
      <c r="FNE24" s="274"/>
      <c r="FNF24" s="274"/>
      <c r="FNG24" s="274"/>
      <c r="FNH24" s="274"/>
      <c r="FNI24" s="274"/>
      <c r="FNJ24" s="274"/>
      <c r="FNK24" s="274"/>
      <c r="FNL24" s="274"/>
      <c r="FNM24" s="274"/>
      <c r="FNN24" s="274"/>
      <c r="FNO24" s="274"/>
      <c r="FNP24" s="274"/>
      <c r="FNQ24" s="274"/>
      <c r="FNR24" s="274"/>
      <c r="FNS24" s="274"/>
      <c r="FNT24" s="274"/>
      <c r="FNU24" s="274"/>
      <c r="FNV24" s="274"/>
      <c r="FNW24" s="274"/>
      <c r="FNX24" s="274"/>
      <c r="FNY24" s="274"/>
      <c r="FNZ24" s="274"/>
      <c r="FOA24" s="274"/>
      <c r="FOB24" s="274"/>
      <c r="FOC24" s="274"/>
      <c r="FOD24" s="274"/>
      <c r="FOE24" s="274"/>
      <c r="FOF24" s="274"/>
      <c r="FOG24" s="274"/>
      <c r="FOH24" s="274"/>
      <c r="FOI24" s="274"/>
      <c r="FOJ24" s="274"/>
      <c r="FOK24" s="274"/>
      <c r="FOL24" s="274"/>
      <c r="FOM24" s="274"/>
      <c r="FON24" s="274"/>
      <c r="FOO24" s="274"/>
      <c r="FOP24" s="274"/>
      <c r="FOQ24" s="274"/>
      <c r="FOR24" s="274"/>
      <c r="FOS24" s="274"/>
      <c r="FOT24" s="274"/>
      <c r="FOU24" s="274"/>
      <c r="FOV24" s="274"/>
      <c r="FOW24" s="274"/>
      <c r="FOX24" s="274"/>
      <c r="FOY24" s="274"/>
      <c r="FOZ24" s="274"/>
      <c r="FPA24" s="274"/>
      <c r="FPB24" s="274"/>
      <c r="FPC24" s="274"/>
      <c r="FPD24" s="274"/>
      <c r="FPE24" s="274"/>
      <c r="FPF24" s="274"/>
      <c r="FPG24" s="274"/>
      <c r="FPH24" s="274"/>
      <c r="FPI24" s="274"/>
      <c r="FPJ24" s="274"/>
      <c r="FPK24" s="274"/>
      <c r="FPL24" s="274"/>
      <c r="FPM24" s="274"/>
      <c r="FPN24" s="274"/>
      <c r="FPO24" s="274"/>
      <c r="FPP24" s="274"/>
      <c r="FPQ24" s="274"/>
      <c r="FPR24" s="274"/>
      <c r="FPS24" s="274"/>
      <c r="FPT24" s="274"/>
      <c r="FPU24" s="274"/>
      <c r="FPV24" s="274"/>
      <c r="FPW24" s="274"/>
      <c r="FPX24" s="274"/>
      <c r="FPY24" s="274"/>
      <c r="FPZ24" s="274"/>
      <c r="FQA24" s="274"/>
      <c r="FQB24" s="274"/>
      <c r="FQC24" s="274"/>
      <c r="FQD24" s="274"/>
      <c r="FQE24" s="274"/>
      <c r="FQF24" s="274"/>
      <c r="FQG24" s="274"/>
      <c r="FQH24" s="274"/>
      <c r="FQI24" s="274"/>
      <c r="FQJ24" s="274"/>
      <c r="FQK24" s="274"/>
      <c r="FQL24" s="274"/>
      <c r="FQM24" s="274"/>
      <c r="FQN24" s="274"/>
      <c r="FQO24" s="274"/>
      <c r="FQP24" s="274"/>
      <c r="FQQ24" s="274"/>
      <c r="FQR24" s="274"/>
      <c r="FQS24" s="274"/>
      <c r="FQT24" s="274"/>
      <c r="FQU24" s="274"/>
      <c r="FQV24" s="274"/>
      <c r="FQW24" s="274"/>
      <c r="FQX24" s="274"/>
      <c r="FQY24" s="274"/>
      <c r="FQZ24" s="274"/>
      <c r="FRA24" s="274"/>
      <c r="FRB24" s="274"/>
      <c r="FRC24" s="274"/>
      <c r="FRD24" s="274"/>
      <c r="FRE24" s="274"/>
      <c r="FRF24" s="274"/>
      <c r="FRG24" s="274"/>
      <c r="FRH24" s="274"/>
      <c r="FRI24" s="274"/>
      <c r="FRJ24" s="274"/>
      <c r="FRK24" s="274"/>
      <c r="FRL24" s="274"/>
      <c r="FRM24" s="274"/>
      <c r="FRN24" s="274"/>
      <c r="FRO24" s="274"/>
      <c r="FRP24" s="274"/>
      <c r="FRQ24" s="274"/>
      <c r="FRR24" s="274"/>
      <c r="FRS24" s="274"/>
      <c r="FRT24" s="274"/>
      <c r="FRU24" s="274"/>
      <c r="FRV24" s="274"/>
      <c r="FRW24" s="274"/>
      <c r="FRX24" s="274"/>
      <c r="FRY24" s="274"/>
      <c r="FRZ24" s="274"/>
      <c r="FSA24" s="274"/>
      <c r="FSB24" s="274"/>
      <c r="FSC24" s="274"/>
      <c r="FSD24" s="274"/>
      <c r="FSE24" s="274"/>
      <c r="FSF24" s="274"/>
      <c r="FSG24" s="274"/>
      <c r="FSH24" s="274"/>
      <c r="FSI24" s="274"/>
      <c r="FSJ24" s="274"/>
      <c r="FSK24" s="274"/>
      <c r="FSL24" s="274"/>
      <c r="FSM24" s="274"/>
      <c r="FSN24" s="274"/>
      <c r="FSO24" s="274"/>
      <c r="FSP24" s="274"/>
      <c r="FSQ24" s="274"/>
      <c r="FSR24" s="274"/>
      <c r="FSS24" s="274"/>
      <c r="FST24" s="274"/>
      <c r="FSU24" s="274"/>
      <c r="FSV24" s="274"/>
      <c r="FSW24" s="274"/>
      <c r="FSX24" s="274"/>
      <c r="FSY24" s="274"/>
      <c r="FSZ24" s="274"/>
      <c r="FTA24" s="274"/>
      <c r="FTB24" s="274"/>
      <c r="FTC24" s="274"/>
      <c r="FTD24" s="274"/>
      <c r="FTE24" s="274"/>
      <c r="FTF24" s="274"/>
      <c r="FTG24" s="274"/>
      <c r="FTH24" s="274"/>
      <c r="FTI24" s="274"/>
      <c r="FTJ24" s="274"/>
      <c r="FTK24" s="274"/>
      <c r="FTL24" s="274"/>
      <c r="FTM24" s="274"/>
      <c r="FTN24" s="274"/>
      <c r="FTO24" s="274"/>
      <c r="FTP24" s="274"/>
      <c r="FTQ24" s="274"/>
      <c r="FTR24" s="274"/>
      <c r="FTS24" s="274"/>
      <c r="FTT24" s="274"/>
      <c r="FTU24" s="274"/>
      <c r="FTV24" s="274"/>
      <c r="FTW24" s="274"/>
      <c r="FTX24" s="274"/>
      <c r="FTY24" s="274"/>
      <c r="FTZ24" s="274"/>
      <c r="FUA24" s="274"/>
      <c r="FUB24" s="274"/>
      <c r="FUC24" s="274"/>
      <c r="FUD24" s="274"/>
      <c r="FUE24" s="274"/>
      <c r="FUF24" s="274"/>
      <c r="FUG24" s="274"/>
      <c r="FUH24" s="274"/>
      <c r="FUI24" s="274"/>
      <c r="FUJ24" s="274"/>
      <c r="FUK24" s="274"/>
      <c r="FUL24" s="274"/>
      <c r="FUM24" s="274"/>
      <c r="FUN24" s="274"/>
      <c r="FUO24" s="274"/>
      <c r="FUP24" s="274"/>
      <c r="FUQ24" s="274"/>
      <c r="FUR24" s="274"/>
      <c r="FUS24" s="274"/>
      <c r="FUT24" s="274"/>
      <c r="FUU24" s="274"/>
      <c r="FUV24" s="274"/>
      <c r="FUW24" s="274"/>
      <c r="FUX24" s="274"/>
      <c r="FUY24" s="274"/>
      <c r="FUZ24" s="274"/>
      <c r="FVA24" s="274"/>
      <c r="FVB24" s="274"/>
      <c r="FVC24" s="274"/>
      <c r="FVD24" s="274"/>
      <c r="FVE24" s="274"/>
      <c r="FVF24" s="274"/>
      <c r="FVG24" s="274"/>
      <c r="FVH24" s="274"/>
      <c r="FVI24" s="274"/>
      <c r="FVJ24" s="274"/>
      <c r="FVK24" s="274"/>
      <c r="FVL24" s="274"/>
      <c r="FVM24" s="274"/>
      <c r="FVN24" s="274"/>
      <c r="FVO24" s="274"/>
      <c r="FVP24" s="274"/>
      <c r="FVQ24" s="274"/>
      <c r="FVR24" s="274"/>
      <c r="FVS24" s="274"/>
      <c r="FVT24" s="274"/>
      <c r="FVU24" s="274"/>
      <c r="FVV24" s="274"/>
      <c r="FVW24" s="274"/>
      <c r="FVX24" s="274"/>
      <c r="FVY24" s="274"/>
      <c r="FVZ24" s="274"/>
      <c r="FWA24" s="274"/>
      <c r="FWB24" s="274"/>
      <c r="FWC24" s="274"/>
      <c r="FWD24" s="274"/>
      <c r="FWE24" s="274"/>
      <c r="FWF24" s="274"/>
      <c r="FWG24" s="274"/>
      <c r="FWH24" s="274"/>
      <c r="FWI24" s="274"/>
      <c r="FWJ24" s="274"/>
      <c r="FWK24" s="274"/>
      <c r="FWL24" s="274"/>
      <c r="FWM24" s="274"/>
      <c r="FWN24" s="274"/>
      <c r="FWO24" s="274"/>
      <c r="FWP24" s="274"/>
      <c r="FWQ24" s="274"/>
      <c r="FWR24" s="274"/>
      <c r="FWS24" s="274"/>
      <c r="FWT24" s="274"/>
      <c r="FWU24" s="274"/>
      <c r="FWV24" s="274"/>
      <c r="FWW24" s="274"/>
      <c r="FWX24" s="274"/>
      <c r="FWY24" s="274"/>
      <c r="FWZ24" s="274"/>
      <c r="FXA24" s="274"/>
      <c r="FXB24" s="274"/>
      <c r="FXC24" s="274"/>
      <c r="FXD24" s="274"/>
      <c r="FXE24" s="274"/>
      <c r="FXF24" s="274"/>
      <c r="FXG24" s="274"/>
      <c r="FXH24" s="274"/>
      <c r="FXI24" s="274"/>
      <c r="FXJ24" s="274"/>
      <c r="FXK24" s="274"/>
      <c r="FXL24" s="274"/>
      <c r="FXM24" s="274"/>
      <c r="FXN24" s="274"/>
      <c r="FXO24" s="274"/>
      <c r="FXP24" s="274"/>
      <c r="FXQ24" s="274"/>
      <c r="FXR24" s="274"/>
      <c r="FXS24" s="274"/>
      <c r="FXT24" s="274"/>
      <c r="FXU24" s="274"/>
      <c r="FXV24" s="274"/>
      <c r="FXW24" s="274"/>
      <c r="FXX24" s="274"/>
      <c r="FXY24" s="274"/>
      <c r="FXZ24" s="274"/>
      <c r="FYA24" s="274"/>
      <c r="FYB24" s="274"/>
      <c r="FYC24" s="274"/>
      <c r="FYD24" s="274"/>
      <c r="FYE24" s="274"/>
      <c r="FYF24" s="274"/>
      <c r="FYG24" s="274"/>
      <c r="FYH24" s="274"/>
      <c r="FYI24" s="274"/>
      <c r="FYJ24" s="274"/>
      <c r="FYK24" s="274"/>
      <c r="FYL24" s="274"/>
      <c r="FYM24" s="274"/>
      <c r="FYN24" s="274"/>
      <c r="FYO24" s="274"/>
      <c r="FYP24" s="274"/>
      <c r="FYQ24" s="274"/>
      <c r="FYR24" s="274"/>
      <c r="FYS24" s="274"/>
      <c r="FYT24" s="274"/>
      <c r="FYU24" s="274"/>
      <c r="FYV24" s="274"/>
      <c r="FYW24" s="274"/>
      <c r="FYX24" s="274"/>
      <c r="FYY24" s="274"/>
      <c r="FYZ24" s="274"/>
      <c r="FZA24" s="274"/>
      <c r="FZB24" s="274"/>
      <c r="FZC24" s="274"/>
      <c r="FZD24" s="274"/>
      <c r="FZE24" s="274"/>
      <c r="FZF24" s="274"/>
      <c r="FZG24" s="274"/>
      <c r="FZH24" s="274"/>
      <c r="FZI24" s="274"/>
      <c r="FZJ24" s="274"/>
      <c r="FZK24" s="274"/>
      <c r="FZL24" s="274"/>
      <c r="FZM24" s="274"/>
      <c r="FZN24" s="274"/>
      <c r="FZO24" s="274"/>
      <c r="FZP24" s="274"/>
      <c r="FZQ24" s="274"/>
      <c r="FZR24" s="274"/>
      <c r="FZS24" s="274"/>
      <c r="FZT24" s="274"/>
      <c r="FZU24" s="274"/>
      <c r="FZV24" s="274"/>
      <c r="FZW24" s="274"/>
      <c r="FZX24" s="274"/>
      <c r="FZY24" s="274"/>
      <c r="FZZ24" s="274"/>
      <c r="GAA24" s="274"/>
      <c r="GAB24" s="274"/>
      <c r="GAC24" s="274"/>
      <c r="GAD24" s="274"/>
      <c r="GAE24" s="274"/>
      <c r="GAF24" s="274"/>
      <c r="GAG24" s="274"/>
      <c r="GAH24" s="274"/>
      <c r="GAI24" s="274"/>
      <c r="GAJ24" s="274"/>
      <c r="GAK24" s="274"/>
      <c r="GAL24" s="274"/>
      <c r="GAM24" s="274"/>
      <c r="GAN24" s="274"/>
      <c r="GAO24" s="274"/>
      <c r="GAP24" s="274"/>
      <c r="GAQ24" s="274"/>
      <c r="GAR24" s="274"/>
      <c r="GAS24" s="274"/>
      <c r="GAT24" s="274"/>
      <c r="GAU24" s="274"/>
      <c r="GAV24" s="274"/>
      <c r="GAW24" s="274"/>
      <c r="GAX24" s="274"/>
      <c r="GAY24" s="274"/>
      <c r="GAZ24" s="274"/>
      <c r="GBA24" s="274"/>
      <c r="GBB24" s="274"/>
      <c r="GBC24" s="274"/>
      <c r="GBD24" s="274"/>
      <c r="GBE24" s="274"/>
      <c r="GBF24" s="274"/>
      <c r="GBG24" s="274"/>
      <c r="GBH24" s="274"/>
      <c r="GBI24" s="274"/>
      <c r="GBJ24" s="274"/>
      <c r="GBK24" s="274"/>
      <c r="GBL24" s="274"/>
      <c r="GBM24" s="274"/>
      <c r="GBN24" s="274"/>
      <c r="GBO24" s="274"/>
      <c r="GBP24" s="274"/>
      <c r="GBQ24" s="274"/>
      <c r="GBR24" s="274"/>
      <c r="GBS24" s="274"/>
      <c r="GBT24" s="274"/>
      <c r="GBU24" s="274"/>
      <c r="GBV24" s="274"/>
      <c r="GBW24" s="274"/>
      <c r="GBX24" s="274"/>
      <c r="GBY24" s="274"/>
      <c r="GBZ24" s="274"/>
      <c r="GCA24" s="274"/>
      <c r="GCB24" s="274"/>
      <c r="GCC24" s="274"/>
      <c r="GCD24" s="274"/>
      <c r="GCE24" s="274"/>
      <c r="GCF24" s="274"/>
      <c r="GCG24" s="274"/>
      <c r="GCH24" s="274"/>
      <c r="GCI24" s="274"/>
      <c r="GCJ24" s="274"/>
      <c r="GCK24" s="274"/>
      <c r="GCL24" s="274"/>
      <c r="GCM24" s="274"/>
      <c r="GCN24" s="274"/>
      <c r="GCO24" s="274"/>
      <c r="GCP24" s="274"/>
      <c r="GCQ24" s="274"/>
      <c r="GCR24" s="274"/>
      <c r="GCS24" s="274"/>
      <c r="GCT24" s="274"/>
      <c r="GCU24" s="274"/>
      <c r="GCV24" s="274"/>
      <c r="GCW24" s="274"/>
      <c r="GCX24" s="274"/>
      <c r="GCY24" s="274"/>
      <c r="GCZ24" s="274"/>
      <c r="GDA24" s="274"/>
      <c r="GDB24" s="274"/>
      <c r="GDC24" s="274"/>
      <c r="GDD24" s="274"/>
      <c r="GDE24" s="274"/>
      <c r="GDF24" s="274"/>
      <c r="GDG24" s="274"/>
      <c r="GDH24" s="274"/>
      <c r="GDI24" s="274"/>
      <c r="GDJ24" s="274"/>
      <c r="GDK24" s="274"/>
      <c r="GDL24" s="274"/>
      <c r="GDM24" s="274"/>
      <c r="GDN24" s="274"/>
      <c r="GDO24" s="274"/>
      <c r="GDP24" s="274"/>
      <c r="GDQ24" s="274"/>
      <c r="GDR24" s="274"/>
      <c r="GDS24" s="274"/>
      <c r="GDT24" s="274"/>
      <c r="GDU24" s="274"/>
      <c r="GDV24" s="274"/>
      <c r="GDW24" s="274"/>
      <c r="GDX24" s="274"/>
      <c r="GDY24" s="274"/>
      <c r="GDZ24" s="274"/>
      <c r="GEA24" s="274"/>
      <c r="GEB24" s="274"/>
      <c r="GEC24" s="274"/>
      <c r="GED24" s="274"/>
      <c r="GEE24" s="274"/>
      <c r="GEF24" s="274"/>
      <c r="GEG24" s="274"/>
      <c r="GEH24" s="274"/>
      <c r="GEI24" s="274"/>
      <c r="GEJ24" s="274"/>
      <c r="GEK24" s="274"/>
      <c r="GEL24" s="274"/>
      <c r="GEM24" s="274"/>
      <c r="GEN24" s="274"/>
      <c r="GEO24" s="274"/>
      <c r="GEP24" s="274"/>
      <c r="GEQ24" s="274"/>
      <c r="GER24" s="274"/>
      <c r="GES24" s="274"/>
      <c r="GET24" s="274"/>
      <c r="GEU24" s="274"/>
      <c r="GEV24" s="274"/>
      <c r="GEW24" s="274"/>
      <c r="GEX24" s="274"/>
      <c r="GEY24" s="274"/>
      <c r="GEZ24" s="274"/>
      <c r="GFA24" s="274"/>
      <c r="GFB24" s="274"/>
      <c r="GFC24" s="274"/>
      <c r="GFD24" s="274"/>
      <c r="GFE24" s="274"/>
      <c r="GFF24" s="274"/>
      <c r="GFG24" s="274"/>
      <c r="GFH24" s="274"/>
      <c r="GFI24" s="274"/>
      <c r="GFJ24" s="274"/>
      <c r="GFK24" s="274"/>
      <c r="GFL24" s="274"/>
      <c r="GFM24" s="274"/>
      <c r="GFN24" s="274"/>
      <c r="GFO24" s="274"/>
      <c r="GFP24" s="274"/>
      <c r="GFQ24" s="274"/>
      <c r="GFR24" s="274"/>
      <c r="GFS24" s="274"/>
      <c r="GFT24" s="274"/>
      <c r="GFU24" s="274"/>
      <c r="GFV24" s="274"/>
      <c r="GFW24" s="274"/>
      <c r="GFX24" s="274"/>
      <c r="GFY24" s="274"/>
      <c r="GFZ24" s="274"/>
      <c r="GGA24" s="274"/>
      <c r="GGB24" s="274"/>
      <c r="GGC24" s="274"/>
      <c r="GGD24" s="274"/>
      <c r="GGE24" s="274"/>
      <c r="GGF24" s="274"/>
      <c r="GGG24" s="274"/>
      <c r="GGH24" s="274"/>
      <c r="GGI24" s="274"/>
      <c r="GGJ24" s="274"/>
      <c r="GGK24" s="274"/>
      <c r="GGL24" s="274"/>
      <c r="GGM24" s="274"/>
      <c r="GGN24" s="274"/>
      <c r="GGO24" s="274"/>
      <c r="GGP24" s="274"/>
      <c r="GGQ24" s="274"/>
      <c r="GGR24" s="274"/>
      <c r="GGS24" s="274"/>
      <c r="GGT24" s="274"/>
      <c r="GGU24" s="274"/>
      <c r="GGV24" s="274"/>
      <c r="GGW24" s="274"/>
      <c r="GGX24" s="274"/>
      <c r="GGY24" s="274"/>
      <c r="GGZ24" s="274"/>
      <c r="GHA24" s="274"/>
      <c r="GHB24" s="274"/>
      <c r="GHC24" s="274"/>
      <c r="GHD24" s="274"/>
      <c r="GHE24" s="274"/>
      <c r="GHF24" s="274"/>
      <c r="GHG24" s="274"/>
      <c r="GHH24" s="274"/>
      <c r="GHI24" s="274"/>
      <c r="GHJ24" s="274"/>
      <c r="GHK24" s="274"/>
      <c r="GHL24" s="274"/>
      <c r="GHM24" s="274"/>
      <c r="GHN24" s="274"/>
      <c r="GHO24" s="274"/>
      <c r="GHP24" s="274"/>
      <c r="GHQ24" s="274"/>
      <c r="GHR24" s="274"/>
      <c r="GHS24" s="274"/>
      <c r="GHT24" s="274"/>
      <c r="GHU24" s="274"/>
      <c r="GHV24" s="274"/>
      <c r="GHW24" s="274"/>
      <c r="GHX24" s="274"/>
      <c r="GHY24" s="274"/>
      <c r="GHZ24" s="274"/>
      <c r="GIA24" s="274"/>
      <c r="GIB24" s="274"/>
      <c r="GIC24" s="274"/>
      <c r="GID24" s="274"/>
      <c r="GIE24" s="274"/>
      <c r="GIF24" s="274"/>
      <c r="GIG24" s="274"/>
      <c r="GIH24" s="274"/>
      <c r="GII24" s="274"/>
      <c r="GIJ24" s="274"/>
      <c r="GIK24" s="274"/>
      <c r="GIL24" s="274"/>
      <c r="GIM24" s="274"/>
      <c r="GIN24" s="274"/>
      <c r="GIO24" s="274"/>
      <c r="GIP24" s="274"/>
      <c r="GIQ24" s="274"/>
      <c r="GIR24" s="274"/>
      <c r="GIS24" s="274"/>
      <c r="GIT24" s="274"/>
      <c r="GIU24" s="274"/>
      <c r="GIV24" s="274"/>
      <c r="GIW24" s="274"/>
      <c r="GIX24" s="274"/>
      <c r="GIY24" s="274"/>
      <c r="GIZ24" s="274"/>
      <c r="GJA24" s="274"/>
      <c r="GJB24" s="274"/>
      <c r="GJC24" s="274"/>
      <c r="GJD24" s="274"/>
      <c r="GJE24" s="274"/>
      <c r="GJF24" s="274"/>
      <c r="GJG24" s="274"/>
      <c r="GJH24" s="274"/>
      <c r="GJI24" s="274"/>
      <c r="GJJ24" s="274"/>
      <c r="GJK24" s="274"/>
      <c r="GJL24" s="274"/>
      <c r="GJM24" s="274"/>
      <c r="GJN24" s="274"/>
      <c r="GJO24" s="274"/>
      <c r="GJP24" s="274"/>
      <c r="GJQ24" s="274"/>
      <c r="GJR24" s="274"/>
      <c r="GJS24" s="274"/>
      <c r="GJT24" s="274"/>
      <c r="GJU24" s="274"/>
      <c r="GJV24" s="274"/>
      <c r="GJW24" s="274"/>
      <c r="GJX24" s="274"/>
      <c r="GJY24" s="274"/>
      <c r="GJZ24" s="274"/>
      <c r="GKA24" s="274"/>
      <c r="GKB24" s="274"/>
      <c r="GKC24" s="274"/>
      <c r="GKD24" s="274"/>
      <c r="GKE24" s="274"/>
      <c r="GKF24" s="274"/>
      <c r="GKG24" s="274"/>
      <c r="GKH24" s="274"/>
      <c r="GKI24" s="274"/>
      <c r="GKJ24" s="274"/>
      <c r="GKK24" s="274"/>
      <c r="GKL24" s="274"/>
      <c r="GKM24" s="274"/>
      <c r="GKN24" s="274"/>
      <c r="GKO24" s="274"/>
      <c r="GKP24" s="274"/>
      <c r="GKQ24" s="274"/>
      <c r="GKR24" s="274"/>
      <c r="GKS24" s="274"/>
      <c r="GKT24" s="274"/>
      <c r="GKU24" s="274"/>
      <c r="GKV24" s="274"/>
      <c r="GKW24" s="274"/>
      <c r="GKX24" s="274"/>
      <c r="GKY24" s="274"/>
      <c r="GKZ24" s="274"/>
      <c r="GLA24" s="274"/>
      <c r="GLB24" s="274"/>
      <c r="GLC24" s="274"/>
      <c r="GLD24" s="274"/>
      <c r="GLE24" s="274"/>
      <c r="GLF24" s="274"/>
      <c r="GLG24" s="274"/>
      <c r="GLH24" s="274"/>
      <c r="GLI24" s="274"/>
      <c r="GLJ24" s="274"/>
      <c r="GLK24" s="274"/>
      <c r="GLL24" s="274"/>
      <c r="GLM24" s="274"/>
      <c r="GLN24" s="274"/>
      <c r="GLO24" s="274"/>
      <c r="GLP24" s="274"/>
      <c r="GLQ24" s="274"/>
      <c r="GLR24" s="274"/>
      <c r="GLS24" s="274"/>
      <c r="GLT24" s="274"/>
      <c r="GLU24" s="274"/>
      <c r="GLV24" s="274"/>
      <c r="GLW24" s="274"/>
      <c r="GLX24" s="274"/>
      <c r="GLY24" s="274"/>
      <c r="GLZ24" s="274"/>
      <c r="GMA24" s="274"/>
      <c r="GMB24" s="274"/>
      <c r="GMC24" s="274"/>
      <c r="GMD24" s="274"/>
      <c r="GME24" s="274"/>
      <c r="GMF24" s="274"/>
      <c r="GMG24" s="274"/>
      <c r="GMH24" s="274"/>
      <c r="GMI24" s="274"/>
      <c r="GMJ24" s="274"/>
      <c r="GMK24" s="274"/>
      <c r="GML24" s="274"/>
      <c r="GMM24" s="274"/>
      <c r="GMN24" s="274"/>
      <c r="GMO24" s="274"/>
      <c r="GMP24" s="274"/>
      <c r="GMQ24" s="274"/>
      <c r="GMR24" s="274"/>
      <c r="GMS24" s="274"/>
      <c r="GMT24" s="274"/>
      <c r="GMU24" s="274"/>
      <c r="GMV24" s="274"/>
      <c r="GMW24" s="274"/>
      <c r="GMX24" s="274"/>
      <c r="GMY24" s="274"/>
      <c r="GMZ24" s="274"/>
      <c r="GNA24" s="274"/>
      <c r="GNB24" s="274"/>
      <c r="GNC24" s="274"/>
      <c r="GND24" s="274"/>
      <c r="GNE24" s="274"/>
      <c r="GNF24" s="274"/>
      <c r="GNG24" s="274"/>
      <c r="GNH24" s="274"/>
      <c r="GNI24" s="274"/>
      <c r="GNJ24" s="274"/>
      <c r="GNK24" s="274"/>
      <c r="GNL24" s="274"/>
      <c r="GNM24" s="274"/>
      <c r="GNN24" s="274"/>
      <c r="GNO24" s="274"/>
      <c r="GNP24" s="274"/>
      <c r="GNQ24" s="274"/>
      <c r="GNR24" s="274"/>
      <c r="GNS24" s="274"/>
      <c r="GNT24" s="274"/>
      <c r="GNU24" s="274"/>
      <c r="GNV24" s="274"/>
      <c r="GNW24" s="274"/>
      <c r="GNX24" s="274"/>
      <c r="GNY24" s="274"/>
      <c r="GNZ24" s="274"/>
      <c r="GOA24" s="274"/>
      <c r="GOB24" s="274"/>
      <c r="GOC24" s="274"/>
      <c r="GOD24" s="274"/>
      <c r="GOE24" s="274"/>
      <c r="GOF24" s="274"/>
      <c r="GOG24" s="274"/>
      <c r="GOH24" s="274"/>
      <c r="GOI24" s="274"/>
      <c r="GOJ24" s="274"/>
      <c r="GOK24" s="274"/>
      <c r="GOL24" s="274"/>
      <c r="GOM24" s="274"/>
      <c r="GON24" s="274"/>
      <c r="GOO24" s="274"/>
      <c r="GOP24" s="274"/>
      <c r="GOQ24" s="274"/>
      <c r="GOR24" s="274"/>
      <c r="GOS24" s="274"/>
      <c r="GOT24" s="274"/>
      <c r="GOU24" s="274"/>
      <c r="GOV24" s="274"/>
      <c r="GOW24" s="274"/>
      <c r="GOX24" s="274"/>
      <c r="GOY24" s="274"/>
      <c r="GOZ24" s="274"/>
      <c r="GPA24" s="274"/>
      <c r="GPB24" s="274"/>
      <c r="GPC24" s="274"/>
      <c r="GPD24" s="274"/>
      <c r="GPE24" s="274"/>
      <c r="GPF24" s="274"/>
      <c r="GPG24" s="274"/>
      <c r="GPH24" s="274"/>
      <c r="GPI24" s="274"/>
      <c r="GPJ24" s="274"/>
      <c r="GPK24" s="274"/>
      <c r="GPL24" s="274"/>
      <c r="GPM24" s="274"/>
      <c r="GPN24" s="274"/>
      <c r="GPO24" s="274"/>
      <c r="GPP24" s="274"/>
      <c r="GPQ24" s="274"/>
      <c r="GPR24" s="274"/>
      <c r="GPS24" s="274"/>
      <c r="GPT24" s="274"/>
      <c r="GPU24" s="274"/>
      <c r="GPV24" s="274"/>
      <c r="GPW24" s="274"/>
      <c r="GPX24" s="274"/>
      <c r="GPY24" s="274"/>
      <c r="GPZ24" s="274"/>
      <c r="GQA24" s="274"/>
      <c r="GQB24" s="274"/>
      <c r="GQC24" s="274"/>
      <c r="GQD24" s="274"/>
      <c r="GQE24" s="274"/>
      <c r="GQF24" s="274"/>
      <c r="GQG24" s="274"/>
      <c r="GQH24" s="274"/>
      <c r="GQI24" s="274"/>
      <c r="GQJ24" s="274"/>
      <c r="GQK24" s="274"/>
      <c r="GQL24" s="274"/>
      <c r="GQM24" s="274"/>
      <c r="GQN24" s="274"/>
      <c r="GQO24" s="274"/>
      <c r="GQP24" s="274"/>
      <c r="GQQ24" s="274"/>
      <c r="GQR24" s="274"/>
      <c r="GQS24" s="274"/>
      <c r="GQT24" s="274"/>
      <c r="GQU24" s="274"/>
      <c r="GQV24" s="274"/>
      <c r="GQW24" s="274"/>
      <c r="GQX24" s="274"/>
      <c r="GQY24" s="274"/>
      <c r="GQZ24" s="274"/>
      <c r="GRA24" s="274"/>
      <c r="GRB24" s="274"/>
      <c r="GRC24" s="274"/>
      <c r="GRD24" s="274"/>
      <c r="GRE24" s="274"/>
      <c r="GRF24" s="274"/>
      <c r="GRG24" s="274"/>
      <c r="GRH24" s="274"/>
      <c r="GRI24" s="274"/>
      <c r="GRJ24" s="274"/>
      <c r="GRK24" s="274"/>
      <c r="GRL24" s="274"/>
      <c r="GRM24" s="274"/>
      <c r="GRN24" s="274"/>
      <c r="GRO24" s="274"/>
      <c r="GRP24" s="274"/>
      <c r="GRQ24" s="274"/>
      <c r="GRR24" s="274"/>
      <c r="GRS24" s="274"/>
      <c r="GRT24" s="274"/>
      <c r="GRU24" s="274"/>
      <c r="GRV24" s="274"/>
      <c r="GRW24" s="274"/>
      <c r="GRX24" s="274"/>
      <c r="GRY24" s="274"/>
      <c r="GRZ24" s="274"/>
      <c r="GSA24" s="274"/>
      <c r="GSB24" s="274"/>
      <c r="GSC24" s="274"/>
      <c r="GSD24" s="274"/>
      <c r="GSE24" s="274"/>
      <c r="GSF24" s="274"/>
      <c r="GSG24" s="274"/>
      <c r="GSH24" s="274"/>
      <c r="GSI24" s="274"/>
      <c r="GSJ24" s="274"/>
      <c r="GSK24" s="274"/>
      <c r="GSL24" s="274"/>
      <c r="GSM24" s="274"/>
      <c r="GSN24" s="274"/>
      <c r="GSO24" s="274"/>
      <c r="GSP24" s="274"/>
      <c r="GSQ24" s="274"/>
      <c r="GSR24" s="274"/>
      <c r="GSS24" s="274"/>
      <c r="GST24" s="274"/>
      <c r="GSU24" s="274"/>
      <c r="GSV24" s="274"/>
      <c r="GSW24" s="274"/>
      <c r="GSX24" s="274"/>
      <c r="GSY24" s="274"/>
      <c r="GSZ24" s="274"/>
      <c r="GTA24" s="274"/>
      <c r="GTB24" s="274"/>
      <c r="GTC24" s="274"/>
      <c r="GTD24" s="274"/>
      <c r="GTE24" s="274"/>
      <c r="GTF24" s="274"/>
      <c r="GTG24" s="274"/>
      <c r="GTH24" s="274"/>
      <c r="GTI24" s="274"/>
      <c r="GTJ24" s="274"/>
      <c r="GTK24" s="274"/>
      <c r="GTL24" s="274"/>
      <c r="GTM24" s="274"/>
      <c r="GTN24" s="274"/>
      <c r="GTO24" s="274"/>
      <c r="GTP24" s="274"/>
      <c r="GTQ24" s="274"/>
      <c r="GTR24" s="274"/>
      <c r="GTS24" s="274"/>
      <c r="GTT24" s="274"/>
      <c r="GTU24" s="274"/>
      <c r="GTV24" s="274"/>
      <c r="GTW24" s="274"/>
      <c r="GTX24" s="274"/>
      <c r="GTY24" s="274"/>
      <c r="GTZ24" s="274"/>
      <c r="GUA24" s="274"/>
      <c r="GUB24" s="274"/>
      <c r="GUC24" s="274"/>
      <c r="GUD24" s="274"/>
      <c r="GUE24" s="274"/>
      <c r="GUF24" s="274"/>
      <c r="GUG24" s="274"/>
      <c r="GUH24" s="274"/>
      <c r="GUI24" s="274"/>
      <c r="GUJ24" s="274"/>
      <c r="GUK24" s="274"/>
      <c r="GUL24" s="274"/>
      <c r="GUM24" s="274"/>
      <c r="GUN24" s="274"/>
      <c r="GUO24" s="274"/>
      <c r="GUP24" s="274"/>
      <c r="GUQ24" s="274"/>
      <c r="GUR24" s="274"/>
      <c r="GUS24" s="274"/>
      <c r="GUT24" s="274"/>
      <c r="GUU24" s="274"/>
      <c r="GUV24" s="274"/>
      <c r="GUW24" s="274"/>
      <c r="GUX24" s="274"/>
      <c r="GUY24" s="274"/>
      <c r="GUZ24" s="274"/>
      <c r="GVA24" s="274"/>
      <c r="GVB24" s="274"/>
      <c r="GVC24" s="274"/>
      <c r="GVD24" s="274"/>
      <c r="GVE24" s="274"/>
      <c r="GVF24" s="274"/>
      <c r="GVG24" s="274"/>
      <c r="GVH24" s="274"/>
      <c r="GVI24" s="274"/>
      <c r="GVJ24" s="274"/>
      <c r="GVK24" s="274"/>
      <c r="GVL24" s="274"/>
      <c r="GVM24" s="274"/>
      <c r="GVN24" s="274"/>
      <c r="GVO24" s="274"/>
      <c r="GVP24" s="274"/>
      <c r="GVQ24" s="274"/>
      <c r="GVR24" s="274"/>
      <c r="GVS24" s="274"/>
      <c r="GVT24" s="274"/>
      <c r="GVU24" s="274"/>
      <c r="GVV24" s="274"/>
      <c r="GVW24" s="274"/>
      <c r="GVX24" s="274"/>
      <c r="GVY24" s="274"/>
      <c r="GVZ24" s="274"/>
      <c r="GWA24" s="274"/>
      <c r="GWB24" s="274"/>
      <c r="GWC24" s="274"/>
      <c r="GWD24" s="274"/>
      <c r="GWE24" s="274"/>
      <c r="GWF24" s="274"/>
      <c r="GWG24" s="274"/>
      <c r="GWH24" s="274"/>
      <c r="GWI24" s="274"/>
      <c r="GWJ24" s="274"/>
      <c r="GWK24" s="274"/>
      <c r="GWL24" s="274"/>
      <c r="GWM24" s="274"/>
      <c r="GWN24" s="274"/>
      <c r="GWO24" s="274"/>
      <c r="GWP24" s="274"/>
      <c r="GWQ24" s="274"/>
      <c r="GWR24" s="274"/>
      <c r="GWS24" s="274"/>
      <c r="GWT24" s="274"/>
      <c r="GWU24" s="274"/>
      <c r="GWV24" s="274"/>
      <c r="GWW24" s="274"/>
      <c r="GWX24" s="274"/>
      <c r="GWY24" s="274"/>
      <c r="GWZ24" s="274"/>
      <c r="GXA24" s="274"/>
      <c r="GXB24" s="274"/>
      <c r="GXC24" s="274"/>
      <c r="GXD24" s="274"/>
      <c r="GXE24" s="274"/>
      <c r="GXF24" s="274"/>
      <c r="GXG24" s="274"/>
      <c r="GXH24" s="274"/>
      <c r="GXI24" s="274"/>
      <c r="GXJ24" s="274"/>
      <c r="GXK24" s="274"/>
      <c r="GXL24" s="274"/>
      <c r="GXM24" s="274"/>
      <c r="GXN24" s="274"/>
      <c r="GXO24" s="274"/>
      <c r="GXP24" s="274"/>
      <c r="GXQ24" s="274"/>
      <c r="GXR24" s="274"/>
      <c r="GXS24" s="274"/>
      <c r="GXT24" s="274"/>
      <c r="GXU24" s="274"/>
      <c r="GXV24" s="274"/>
      <c r="GXW24" s="274"/>
      <c r="GXX24" s="274"/>
      <c r="GXY24" s="274"/>
      <c r="GXZ24" s="274"/>
      <c r="GYA24" s="274"/>
      <c r="GYB24" s="274"/>
      <c r="GYC24" s="274"/>
      <c r="GYD24" s="274"/>
      <c r="GYE24" s="274"/>
      <c r="GYF24" s="274"/>
      <c r="GYG24" s="274"/>
      <c r="GYH24" s="274"/>
      <c r="GYI24" s="274"/>
      <c r="GYJ24" s="274"/>
      <c r="GYK24" s="274"/>
      <c r="GYL24" s="274"/>
      <c r="GYM24" s="274"/>
      <c r="GYN24" s="274"/>
      <c r="GYO24" s="274"/>
      <c r="GYP24" s="274"/>
      <c r="GYQ24" s="274"/>
      <c r="GYR24" s="274"/>
      <c r="GYS24" s="274"/>
      <c r="GYT24" s="274"/>
      <c r="GYU24" s="274"/>
      <c r="GYV24" s="274"/>
      <c r="GYW24" s="274"/>
      <c r="GYX24" s="274"/>
      <c r="GYY24" s="274"/>
      <c r="GYZ24" s="274"/>
      <c r="GZA24" s="274"/>
      <c r="GZB24" s="274"/>
      <c r="GZC24" s="274"/>
      <c r="GZD24" s="274"/>
      <c r="GZE24" s="274"/>
      <c r="GZF24" s="274"/>
      <c r="GZG24" s="274"/>
      <c r="GZH24" s="274"/>
      <c r="GZI24" s="274"/>
      <c r="GZJ24" s="274"/>
      <c r="GZK24" s="274"/>
      <c r="GZL24" s="274"/>
      <c r="GZM24" s="274"/>
      <c r="GZN24" s="274"/>
      <c r="GZO24" s="274"/>
      <c r="GZP24" s="274"/>
      <c r="GZQ24" s="274"/>
      <c r="GZR24" s="274"/>
      <c r="GZS24" s="274"/>
      <c r="GZT24" s="274"/>
      <c r="GZU24" s="274"/>
      <c r="GZV24" s="274"/>
      <c r="GZW24" s="274"/>
      <c r="GZX24" s="274"/>
      <c r="GZY24" s="274"/>
      <c r="GZZ24" s="274"/>
      <c r="HAA24" s="274"/>
      <c r="HAB24" s="274"/>
      <c r="HAC24" s="274"/>
      <c r="HAD24" s="274"/>
      <c r="HAE24" s="274"/>
      <c r="HAF24" s="274"/>
      <c r="HAG24" s="274"/>
      <c r="HAH24" s="274"/>
      <c r="HAI24" s="274"/>
      <c r="HAJ24" s="274"/>
      <c r="HAK24" s="274"/>
      <c r="HAL24" s="274"/>
      <c r="HAM24" s="274"/>
      <c r="HAN24" s="274"/>
      <c r="HAO24" s="274"/>
      <c r="HAP24" s="274"/>
      <c r="HAQ24" s="274"/>
      <c r="HAR24" s="274"/>
      <c r="HAS24" s="274"/>
      <c r="HAT24" s="274"/>
      <c r="HAU24" s="274"/>
      <c r="HAV24" s="274"/>
      <c r="HAW24" s="274"/>
      <c r="HAX24" s="274"/>
      <c r="HAY24" s="274"/>
      <c r="HAZ24" s="274"/>
      <c r="HBA24" s="274"/>
      <c r="HBB24" s="274"/>
      <c r="HBC24" s="274"/>
      <c r="HBD24" s="274"/>
      <c r="HBE24" s="274"/>
      <c r="HBF24" s="274"/>
      <c r="HBG24" s="274"/>
      <c r="HBH24" s="274"/>
      <c r="HBI24" s="274"/>
      <c r="HBJ24" s="274"/>
      <c r="HBK24" s="274"/>
      <c r="HBL24" s="274"/>
      <c r="HBM24" s="274"/>
      <c r="HBN24" s="274"/>
      <c r="HBO24" s="274"/>
      <c r="HBP24" s="274"/>
      <c r="HBQ24" s="274"/>
      <c r="HBR24" s="274"/>
      <c r="HBS24" s="274"/>
      <c r="HBT24" s="274"/>
      <c r="HBU24" s="274"/>
      <c r="HBV24" s="274"/>
      <c r="HBW24" s="274"/>
      <c r="HBX24" s="274"/>
      <c r="HBY24" s="274"/>
      <c r="HBZ24" s="274"/>
      <c r="HCA24" s="274"/>
      <c r="HCB24" s="274"/>
      <c r="HCC24" s="274"/>
      <c r="HCD24" s="274"/>
      <c r="HCE24" s="274"/>
      <c r="HCF24" s="274"/>
      <c r="HCG24" s="274"/>
      <c r="HCH24" s="274"/>
      <c r="HCI24" s="274"/>
      <c r="HCJ24" s="274"/>
      <c r="HCK24" s="274"/>
      <c r="HCL24" s="274"/>
      <c r="HCM24" s="274"/>
      <c r="HCN24" s="274"/>
      <c r="HCO24" s="274"/>
      <c r="HCP24" s="274"/>
      <c r="HCQ24" s="274"/>
      <c r="HCR24" s="274"/>
      <c r="HCS24" s="274"/>
      <c r="HCT24" s="274"/>
      <c r="HCU24" s="274"/>
      <c r="HCV24" s="274"/>
      <c r="HCW24" s="274"/>
      <c r="HCX24" s="274"/>
      <c r="HCY24" s="274"/>
      <c r="HCZ24" s="274"/>
      <c r="HDA24" s="274"/>
      <c r="HDB24" s="274"/>
      <c r="HDC24" s="274"/>
      <c r="HDD24" s="274"/>
      <c r="HDE24" s="274"/>
      <c r="HDF24" s="274"/>
      <c r="HDG24" s="274"/>
      <c r="HDH24" s="274"/>
      <c r="HDI24" s="274"/>
      <c r="HDJ24" s="274"/>
      <c r="HDK24" s="274"/>
      <c r="HDL24" s="274"/>
      <c r="HDM24" s="274"/>
      <c r="HDN24" s="274"/>
      <c r="HDO24" s="274"/>
      <c r="HDP24" s="274"/>
      <c r="HDQ24" s="274"/>
      <c r="HDR24" s="274"/>
      <c r="HDS24" s="274"/>
      <c r="HDT24" s="274"/>
      <c r="HDU24" s="274"/>
      <c r="HDV24" s="274"/>
      <c r="HDW24" s="274"/>
      <c r="HDX24" s="274"/>
      <c r="HDY24" s="274"/>
      <c r="HDZ24" s="274"/>
      <c r="HEA24" s="274"/>
      <c r="HEB24" s="274"/>
      <c r="HEC24" s="274"/>
      <c r="HED24" s="274"/>
      <c r="HEE24" s="274"/>
      <c r="HEF24" s="274"/>
      <c r="HEG24" s="274"/>
      <c r="HEH24" s="274"/>
      <c r="HEI24" s="274"/>
      <c r="HEJ24" s="274"/>
      <c r="HEK24" s="274"/>
      <c r="HEL24" s="274"/>
      <c r="HEM24" s="274"/>
      <c r="HEN24" s="274"/>
      <c r="HEO24" s="274"/>
      <c r="HEP24" s="274"/>
      <c r="HEQ24" s="274"/>
      <c r="HER24" s="274"/>
      <c r="HES24" s="274"/>
      <c r="HET24" s="274"/>
      <c r="HEU24" s="274"/>
      <c r="HEV24" s="274"/>
      <c r="HEW24" s="274"/>
      <c r="HEX24" s="274"/>
      <c r="HEY24" s="274"/>
      <c r="HEZ24" s="274"/>
      <c r="HFA24" s="274"/>
      <c r="HFB24" s="274"/>
      <c r="HFC24" s="274"/>
      <c r="HFD24" s="274"/>
      <c r="HFE24" s="274"/>
      <c r="HFF24" s="274"/>
      <c r="HFG24" s="274"/>
      <c r="HFH24" s="274"/>
      <c r="HFI24" s="274"/>
      <c r="HFJ24" s="274"/>
      <c r="HFK24" s="274"/>
      <c r="HFL24" s="274"/>
      <c r="HFM24" s="274"/>
      <c r="HFN24" s="274"/>
      <c r="HFO24" s="274"/>
      <c r="HFP24" s="274"/>
      <c r="HFQ24" s="274"/>
      <c r="HFR24" s="274"/>
      <c r="HFS24" s="274"/>
      <c r="HFT24" s="274"/>
      <c r="HFU24" s="274"/>
      <c r="HFV24" s="274"/>
      <c r="HFW24" s="274"/>
      <c r="HFX24" s="274"/>
      <c r="HFY24" s="274"/>
      <c r="HFZ24" s="274"/>
      <c r="HGA24" s="274"/>
      <c r="HGB24" s="274"/>
      <c r="HGC24" s="274"/>
      <c r="HGD24" s="274"/>
      <c r="HGE24" s="274"/>
      <c r="HGF24" s="274"/>
      <c r="HGG24" s="274"/>
      <c r="HGH24" s="274"/>
      <c r="HGI24" s="274"/>
      <c r="HGJ24" s="274"/>
      <c r="HGK24" s="274"/>
      <c r="HGL24" s="274"/>
      <c r="HGM24" s="274"/>
      <c r="HGN24" s="274"/>
      <c r="HGO24" s="274"/>
      <c r="HGP24" s="274"/>
      <c r="HGQ24" s="274"/>
      <c r="HGR24" s="274"/>
      <c r="HGS24" s="274"/>
      <c r="HGT24" s="274"/>
      <c r="HGU24" s="274"/>
      <c r="HGV24" s="274"/>
      <c r="HGW24" s="274"/>
      <c r="HGX24" s="274"/>
      <c r="HGY24" s="274"/>
      <c r="HGZ24" s="274"/>
      <c r="HHA24" s="274"/>
      <c r="HHB24" s="274"/>
      <c r="HHC24" s="274"/>
      <c r="HHD24" s="274"/>
      <c r="HHE24" s="274"/>
      <c r="HHF24" s="274"/>
      <c r="HHG24" s="274"/>
      <c r="HHH24" s="274"/>
      <c r="HHI24" s="274"/>
      <c r="HHJ24" s="274"/>
      <c r="HHK24" s="274"/>
      <c r="HHL24" s="274"/>
      <c r="HHM24" s="274"/>
      <c r="HHN24" s="274"/>
      <c r="HHO24" s="274"/>
      <c r="HHP24" s="274"/>
      <c r="HHQ24" s="274"/>
      <c r="HHR24" s="274"/>
      <c r="HHS24" s="274"/>
      <c r="HHT24" s="274"/>
      <c r="HHU24" s="274"/>
      <c r="HHV24" s="274"/>
      <c r="HHW24" s="274"/>
      <c r="HHX24" s="274"/>
      <c r="HHY24" s="274"/>
      <c r="HHZ24" s="274"/>
      <c r="HIA24" s="274"/>
      <c r="HIB24" s="274"/>
      <c r="HIC24" s="274"/>
      <c r="HID24" s="274"/>
      <c r="HIE24" s="274"/>
      <c r="HIF24" s="274"/>
      <c r="HIG24" s="274"/>
      <c r="HIH24" s="274"/>
      <c r="HII24" s="274"/>
      <c r="HIJ24" s="274"/>
      <c r="HIK24" s="274"/>
      <c r="HIL24" s="274"/>
      <c r="HIM24" s="274"/>
      <c r="HIN24" s="274"/>
      <c r="HIO24" s="274"/>
      <c r="HIP24" s="274"/>
      <c r="HIQ24" s="274"/>
      <c r="HIR24" s="274"/>
      <c r="HIS24" s="274"/>
      <c r="HIT24" s="274"/>
      <c r="HIU24" s="274"/>
      <c r="HIV24" s="274"/>
      <c r="HIW24" s="274"/>
      <c r="HIX24" s="274"/>
      <c r="HIY24" s="274"/>
      <c r="HIZ24" s="274"/>
      <c r="HJA24" s="274"/>
      <c r="HJB24" s="274"/>
      <c r="HJC24" s="274"/>
      <c r="HJD24" s="274"/>
      <c r="HJE24" s="274"/>
      <c r="HJF24" s="274"/>
      <c r="HJG24" s="274"/>
      <c r="HJH24" s="274"/>
      <c r="HJI24" s="274"/>
      <c r="HJJ24" s="274"/>
      <c r="HJK24" s="274"/>
      <c r="HJL24" s="274"/>
      <c r="HJM24" s="274"/>
      <c r="HJN24" s="274"/>
      <c r="HJO24" s="274"/>
      <c r="HJP24" s="274"/>
      <c r="HJQ24" s="274"/>
      <c r="HJR24" s="274"/>
      <c r="HJS24" s="274"/>
      <c r="HJT24" s="274"/>
      <c r="HJU24" s="274"/>
      <c r="HJV24" s="274"/>
      <c r="HJW24" s="274"/>
      <c r="HJX24" s="274"/>
      <c r="HJY24" s="274"/>
      <c r="HJZ24" s="274"/>
      <c r="HKA24" s="274"/>
      <c r="HKB24" s="274"/>
      <c r="HKC24" s="274"/>
      <c r="HKD24" s="274"/>
      <c r="HKE24" s="274"/>
      <c r="HKF24" s="274"/>
      <c r="HKG24" s="274"/>
      <c r="HKH24" s="274"/>
      <c r="HKI24" s="274"/>
      <c r="HKJ24" s="274"/>
      <c r="HKK24" s="274"/>
      <c r="HKL24" s="274"/>
      <c r="HKM24" s="274"/>
      <c r="HKN24" s="274"/>
      <c r="HKO24" s="274"/>
      <c r="HKP24" s="274"/>
      <c r="HKQ24" s="274"/>
      <c r="HKR24" s="274"/>
      <c r="HKS24" s="274"/>
      <c r="HKT24" s="274"/>
      <c r="HKU24" s="274"/>
      <c r="HKV24" s="274"/>
      <c r="HKW24" s="274"/>
      <c r="HKX24" s="274"/>
      <c r="HKY24" s="274"/>
      <c r="HKZ24" s="274"/>
      <c r="HLA24" s="274"/>
      <c r="HLB24" s="274"/>
      <c r="HLC24" s="274"/>
      <c r="HLD24" s="274"/>
      <c r="HLE24" s="274"/>
      <c r="HLF24" s="274"/>
      <c r="HLG24" s="274"/>
      <c r="HLH24" s="274"/>
      <c r="HLI24" s="274"/>
      <c r="HLJ24" s="274"/>
      <c r="HLK24" s="274"/>
      <c r="HLL24" s="274"/>
      <c r="HLM24" s="274"/>
      <c r="HLN24" s="274"/>
      <c r="HLO24" s="274"/>
      <c r="HLP24" s="274"/>
      <c r="HLQ24" s="274"/>
      <c r="HLR24" s="274"/>
      <c r="HLS24" s="274"/>
      <c r="HLT24" s="274"/>
      <c r="HLU24" s="274"/>
      <c r="HLV24" s="274"/>
      <c r="HLW24" s="274"/>
      <c r="HLX24" s="274"/>
      <c r="HLY24" s="274"/>
      <c r="HLZ24" s="274"/>
      <c r="HMA24" s="274"/>
      <c r="HMB24" s="274"/>
      <c r="HMC24" s="274"/>
      <c r="HMD24" s="274"/>
      <c r="HME24" s="274"/>
      <c r="HMF24" s="274"/>
      <c r="HMG24" s="274"/>
      <c r="HMH24" s="274"/>
      <c r="HMI24" s="274"/>
      <c r="HMJ24" s="274"/>
      <c r="HMK24" s="274"/>
      <c r="HML24" s="274"/>
      <c r="HMM24" s="274"/>
      <c r="HMN24" s="274"/>
      <c r="HMO24" s="274"/>
      <c r="HMP24" s="274"/>
      <c r="HMQ24" s="274"/>
      <c r="HMR24" s="274"/>
      <c r="HMS24" s="274"/>
      <c r="HMT24" s="274"/>
      <c r="HMU24" s="274"/>
      <c r="HMV24" s="274"/>
      <c r="HMW24" s="274"/>
      <c r="HMX24" s="274"/>
      <c r="HMY24" s="274"/>
      <c r="HMZ24" s="274"/>
      <c r="HNA24" s="274"/>
      <c r="HNB24" s="274"/>
      <c r="HNC24" s="274"/>
      <c r="HND24" s="274"/>
      <c r="HNE24" s="274"/>
      <c r="HNF24" s="274"/>
      <c r="HNG24" s="274"/>
      <c r="HNH24" s="274"/>
      <c r="HNI24" s="274"/>
      <c r="HNJ24" s="274"/>
      <c r="HNK24" s="274"/>
      <c r="HNL24" s="274"/>
      <c r="HNM24" s="274"/>
      <c r="HNN24" s="274"/>
      <c r="HNO24" s="274"/>
      <c r="HNP24" s="274"/>
      <c r="HNQ24" s="274"/>
      <c r="HNR24" s="274"/>
      <c r="HNS24" s="274"/>
      <c r="HNT24" s="274"/>
      <c r="HNU24" s="274"/>
      <c r="HNV24" s="274"/>
      <c r="HNW24" s="274"/>
      <c r="HNX24" s="274"/>
      <c r="HNY24" s="274"/>
      <c r="HNZ24" s="274"/>
      <c r="HOA24" s="274"/>
      <c r="HOB24" s="274"/>
      <c r="HOC24" s="274"/>
      <c r="HOD24" s="274"/>
      <c r="HOE24" s="274"/>
      <c r="HOF24" s="274"/>
      <c r="HOG24" s="274"/>
      <c r="HOH24" s="274"/>
      <c r="HOI24" s="274"/>
      <c r="HOJ24" s="274"/>
      <c r="HOK24" s="274"/>
      <c r="HOL24" s="274"/>
      <c r="HOM24" s="274"/>
      <c r="HON24" s="274"/>
      <c r="HOO24" s="274"/>
      <c r="HOP24" s="274"/>
      <c r="HOQ24" s="274"/>
      <c r="HOR24" s="274"/>
      <c r="HOS24" s="274"/>
      <c r="HOT24" s="274"/>
      <c r="HOU24" s="274"/>
      <c r="HOV24" s="274"/>
      <c r="HOW24" s="274"/>
      <c r="HOX24" s="274"/>
      <c r="HOY24" s="274"/>
      <c r="HOZ24" s="274"/>
      <c r="HPA24" s="274"/>
      <c r="HPB24" s="274"/>
      <c r="HPC24" s="274"/>
      <c r="HPD24" s="274"/>
      <c r="HPE24" s="274"/>
      <c r="HPF24" s="274"/>
      <c r="HPG24" s="274"/>
      <c r="HPH24" s="274"/>
      <c r="HPI24" s="274"/>
      <c r="HPJ24" s="274"/>
      <c r="HPK24" s="274"/>
      <c r="HPL24" s="274"/>
      <c r="HPM24" s="274"/>
      <c r="HPN24" s="274"/>
      <c r="HPO24" s="274"/>
      <c r="HPP24" s="274"/>
      <c r="HPQ24" s="274"/>
      <c r="HPR24" s="274"/>
      <c r="HPS24" s="274"/>
      <c r="HPT24" s="274"/>
      <c r="HPU24" s="274"/>
      <c r="HPV24" s="274"/>
      <c r="HPW24" s="274"/>
      <c r="HPX24" s="274"/>
      <c r="HPY24" s="274"/>
      <c r="HPZ24" s="274"/>
      <c r="HQA24" s="274"/>
      <c r="HQB24" s="274"/>
      <c r="HQC24" s="274"/>
      <c r="HQD24" s="274"/>
      <c r="HQE24" s="274"/>
      <c r="HQF24" s="274"/>
      <c r="HQG24" s="274"/>
      <c r="HQH24" s="274"/>
      <c r="HQI24" s="274"/>
      <c r="HQJ24" s="274"/>
      <c r="HQK24" s="274"/>
      <c r="HQL24" s="274"/>
      <c r="HQM24" s="274"/>
      <c r="HQN24" s="274"/>
      <c r="HQO24" s="274"/>
      <c r="HQP24" s="274"/>
      <c r="HQQ24" s="274"/>
      <c r="HQR24" s="274"/>
      <c r="HQS24" s="274"/>
      <c r="HQT24" s="274"/>
      <c r="HQU24" s="274"/>
      <c r="HQV24" s="274"/>
      <c r="HQW24" s="274"/>
      <c r="HQX24" s="274"/>
      <c r="HQY24" s="274"/>
      <c r="HQZ24" s="274"/>
      <c r="HRA24" s="274"/>
      <c r="HRB24" s="274"/>
      <c r="HRC24" s="274"/>
      <c r="HRD24" s="274"/>
      <c r="HRE24" s="274"/>
      <c r="HRF24" s="274"/>
      <c r="HRG24" s="274"/>
      <c r="HRH24" s="274"/>
      <c r="HRI24" s="274"/>
      <c r="HRJ24" s="274"/>
      <c r="HRK24" s="274"/>
      <c r="HRL24" s="274"/>
      <c r="HRM24" s="274"/>
      <c r="HRN24" s="274"/>
      <c r="HRO24" s="274"/>
      <c r="HRP24" s="274"/>
      <c r="HRQ24" s="274"/>
      <c r="HRR24" s="274"/>
      <c r="HRS24" s="274"/>
      <c r="HRT24" s="274"/>
      <c r="HRU24" s="274"/>
      <c r="HRV24" s="274"/>
      <c r="HRW24" s="274"/>
      <c r="HRX24" s="274"/>
      <c r="HRY24" s="274"/>
      <c r="HRZ24" s="274"/>
      <c r="HSA24" s="274"/>
      <c r="HSB24" s="274"/>
      <c r="HSC24" s="274"/>
      <c r="HSD24" s="274"/>
      <c r="HSE24" s="274"/>
      <c r="HSF24" s="274"/>
      <c r="HSG24" s="274"/>
      <c r="HSH24" s="274"/>
      <c r="HSI24" s="274"/>
      <c r="HSJ24" s="274"/>
      <c r="HSK24" s="274"/>
      <c r="HSL24" s="274"/>
      <c r="HSM24" s="274"/>
      <c r="HSN24" s="274"/>
      <c r="HSO24" s="274"/>
      <c r="HSP24" s="274"/>
      <c r="HSQ24" s="274"/>
      <c r="HSR24" s="274"/>
      <c r="HSS24" s="274"/>
      <c r="HST24" s="274"/>
      <c r="HSU24" s="274"/>
      <c r="HSV24" s="274"/>
      <c r="HSW24" s="274"/>
      <c r="HSX24" s="274"/>
      <c r="HSY24" s="274"/>
      <c r="HSZ24" s="274"/>
      <c r="HTA24" s="274"/>
      <c r="HTB24" s="274"/>
      <c r="HTC24" s="274"/>
      <c r="HTD24" s="274"/>
      <c r="HTE24" s="274"/>
      <c r="HTF24" s="274"/>
      <c r="HTG24" s="274"/>
      <c r="HTH24" s="274"/>
      <c r="HTI24" s="274"/>
      <c r="HTJ24" s="274"/>
      <c r="HTK24" s="274"/>
      <c r="HTL24" s="274"/>
      <c r="HTM24" s="274"/>
      <c r="HTN24" s="274"/>
      <c r="HTO24" s="274"/>
      <c r="HTP24" s="274"/>
      <c r="HTQ24" s="274"/>
      <c r="HTR24" s="274"/>
      <c r="HTS24" s="274"/>
      <c r="HTT24" s="274"/>
      <c r="HTU24" s="274"/>
      <c r="HTV24" s="274"/>
      <c r="HTW24" s="274"/>
      <c r="HTX24" s="274"/>
      <c r="HTY24" s="274"/>
      <c r="HTZ24" s="274"/>
      <c r="HUA24" s="274"/>
      <c r="HUB24" s="274"/>
      <c r="HUC24" s="274"/>
      <c r="HUD24" s="274"/>
      <c r="HUE24" s="274"/>
      <c r="HUF24" s="274"/>
      <c r="HUG24" s="274"/>
      <c r="HUH24" s="274"/>
      <c r="HUI24" s="274"/>
      <c r="HUJ24" s="274"/>
      <c r="HUK24" s="274"/>
      <c r="HUL24" s="274"/>
      <c r="HUM24" s="274"/>
      <c r="HUN24" s="274"/>
      <c r="HUO24" s="274"/>
      <c r="HUP24" s="274"/>
      <c r="HUQ24" s="274"/>
      <c r="HUR24" s="274"/>
      <c r="HUS24" s="274"/>
      <c r="HUT24" s="274"/>
      <c r="HUU24" s="274"/>
      <c r="HUV24" s="274"/>
      <c r="HUW24" s="274"/>
      <c r="HUX24" s="274"/>
      <c r="HUY24" s="274"/>
      <c r="HUZ24" s="274"/>
      <c r="HVA24" s="274"/>
      <c r="HVB24" s="274"/>
      <c r="HVC24" s="274"/>
      <c r="HVD24" s="274"/>
      <c r="HVE24" s="274"/>
      <c r="HVF24" s="274"/>
      <c r="HVG24" s="274"/>
      <c r="HVH24" s="274"/>
      <c r="HVI24" s="274"/>
      <c r="HVJ24" s="274"/>
      <c r="HVK24" s="274"/>
      <c r="HVL24" s="274"/>
      <c r="HVM24" s="274"/>
      <c r="HVN24" s="274"/>
      <c r="HVO24" s="274"/>
      <c r="HVP24" s="274"/>
      <c r="HVQ24" s="274"/>
      <c r="HVR24" s="274"/>
      <c r="HVS24" s="274"/>
      <c r="HVT24" s="274"/>
      <c r="HVU24" s="274"/>
      <c r="HVV24" s="274"/>
      <c r="HVW24" s="274"/>
      <c r="HVX24" s="274"/>
      <c r="HVY24" s="274"/>
      <c r="HVZ24" s="274"/>
      <c r="HWA24" s="274"/>
      <c r="HWB24" s="274"/>
      <c r="HWC24" s="274"/>
      <c r="HWD24" s="274"/>
      <c r="HWE24" s="274"/>
      <c r="HWF24" s="274"/>
      <c r="HWG24" s="274"/>
      <c r="HWH24" s="274"/>
      <c r="HWI24" s="274"/>
      <c r="HWJ24" s="274"/>
      <c r="HWK24" s="274"/>
      <c r="HWL24" s="274"/>
      <c r="HWM24" s="274"/>
      <c r="HWN24" s="274"/>
      <c r="HWO24" s="274"/>
      <c r="HWP24" s="274"/>
      <c r="HWQ24" s="274"/>
      <c r="HWR24" s="274"/>
      <c r="HWS24" s="274"/>
      <c r="HWT24" s="274"/>
      <c r="HWU24" s="274"/>
      <c r="HWV24" s="274"/>
      <c r="HWW24" s="274"/>
      <c r="HWX24" s="274"/>
      <c r="HWY24" s="274"/>
      <c r="HWZ24" s="274"/>
      <c r="HXA24" s="274"/>
      <c r="HXB24" s="274"/>
      <c r="HXC24" s="274"/>
      <c r="HXD24" s="274"/>
      <c r="HXE24" s="274"/>
      <c r="HXF24" s="274"/>
      <c r="HXG24" s="274"/>
      <c r="HXH24" s="274"/>
      <c r="HXI24" s="274"/>
      <c r="HXJ24" s="274"/>
      <c r="HXK24" s="274"/>
      <c r="HXL24" s="274"/>
      <c r="HXM24" s="274"/>
      <c r="HXN24" s="274"/>
      <c r="HXO24" s="274"/>
      <c r="HXP24" s="274"/>
      <c r="HXQ24" s="274"/>
      <c r="HXR24" s="274"/>
      <c r="HXS24" s="274"/>
      <c r="HXT24" s="274"/>
      <c r="HXU24" s="274"/>
      <c r="HXV24" s="274"/>
      <c r="HXW24" s="274"/>
      <c r="HXX24" s="274"/>
      <c r="HXY24" s="274"/>
      <c r="HXZ24" s="274"/>
      <c r="HYA24" s="274"/>
      <c r="HYB24" s="274"/>
      <c r="HYC24" s="274"/>
      <c r="HYD24" s="274"/>
      <c r="HYE24" s="274"/>
      <c r="HYF24" s="274"/>
      <c r="HYG24" s="274"/>
      <c r="HYH24" s="274"/>
      <c r="HYI24" s="274"/>
      <c r="HYJ24" s="274"/>
      <c r="HYK24" s="274"/>
      <c r="HYL24" s="274"/>
      <c r="HYM24" s="274"/>
      <c r="HYN24" s="274"/>
      <c r="HYO24" s="274"/>
      <c r="HYP24" s="274"/>
      <c r="HYQ24" s="274"/>
      <c r="HYR24" s="274"/>
      <c r="HYS24" s="274"/>
      <c r="HYT24" s="274"/>
      <c r="HYU24" s="274"/>
      <c r="HYV24" s="274"/>
      <c r="HYW24" s="274"/>
      <c r="HYX24" s="274"/>
      <c r="HYY24" s="274"/>
      <c r="HYZ24" s="274"/>
      <c r="HZA24" s="274"/>
      <c r="HZB24" s="274"/>
      <c r="HZC24" s="274"/>
      <c r="HZD24" s="274"/>
      <c r="HZE24" s="274"/>
      <c r="HZF24" s="274"/>
      <c r="HZG24" s="274"/>
      <c r="HZH24" s="274"/>
      <c r="HZI24" s="274"/>
      <c r="HZJ24" s="274"/>
      <c r="HZK24" s="274"/>
      <c r="HZL24" s="274"/>
      <c r="HZM24" s="274"/>
      <c r="HZN24" s="274"/>
      <c r="HZO24" s="274"/>
      <c r="HZP24" s="274"/>
      <c r="HZQ24" s="274"/>
      <c r="HZR24" s="274"/>
      <c r="HZS24" s="274"/>
      <c r="HZT24" s="274"/>
      <c r="HZU24" s="274"/>
      <c r="HZV24" s="274"/>
      <c r="HZW24" s="274"/>
      <c r="HZX24" s="274"/>
      <c r="HZY24" s="274"/>
      <c r="HZZ24" s="274"/>
      <c r="IAA24" s="274"/>
      <c r="IAB24" s="274"/>
      <c r="IAC24" s="274"/>
      <c r="IAD24" s="274"/>
      <c r="IAE24" s="274"/>
      <c r="IAF24" s="274"/>
      <c r="IAG24" s="274"/>
      <c r="IAH24" s="274"/>
      <c r="IAI24" s="274"/>
      <c r="IAJ24" s="274"/>
      <c r="IAK24" s="274"/>
      <c r="IAL24" s="274"/>
      <c r="IAM24" s="274"/>
      <c r="IAN24" s="274"/>
      <c r="IAO24" s="274"/>
      <c r="IAP24" s="274"/>
      <c r="IAQ24" s="274"/>
      <c r="IAR24" s="274"/>
      <c r="IAS24" s="274"/>
      <c r="IAT24" s="274"/>
      <c r="IAU24" s="274"/>
      <c r="IAV24" s="274"/>
      <c r="IAW24" s="274"/>
      <c r="IAX24" s="274"/>
      <c r="IAY24" s="274"/>
      <c r="IAZ24" s="274"/>
      <c r="IBA24" s="274"/>
      <c r="IBB24" s="274"/>
      <c r="IBC24" s="274"/>
      <c r="IBD24" s="274"/>
      <c r="IBE24" s="274"/>
      <c r="IBF24" s="274"/>
      <c r="IBG24" s="274"/>
      <c r="IBH24" s="274"/>
      <c r="IBI24" s="274"/>
      <c r="IBJ24" s="274"/>
      <c r="IBK24" s="274"/>
      <c r="IBL24" s="274"/>
      <c r="IBM24" s="274"/>
      <c r="IBN24" s="274"/>
      <c r="IBO24" s="274"/>
      <c r="IBP24" s="274"/>
      <c r="IBQ24" s="274"/>
      <c r="IBR24" s="274"/>
      <c r="IBS24" s="274"/>
      <c r="IBT24" s="274"/>
      <c r="IBU24" s="274"/>
      <c r="IBV24" s="274"/>
      <c r="IBW24" s="274"/>
      <c r="IBX24" s="274"/>
      <c r="IBY24" s="274"/>
      <c r="IBZ24" s="274"/>
      <c r="ICA24" s="274"/>
      <c r="ICB24" s="274"/>
      <c r="ICC24" s="274"/>
      <c r="ICD24" s="274"/>
      <c r="ICE24" s="274"/>
      <c r="ICF24" s="274"/>
      <c r="ICG24" s="274"/>
      <c r="ICH24" s="274"/>
      <c r="ICI24" s="274"/>
      <c r="ICJ24" s="274"/>
      <c r="ICK24" s="274"/>
      <c r="ICL24" s="274"/>
      <c r="ICM24" s="274"/>
      <c r="ICN24" s="274"/>
      <c r="ICO24" s="274"/>
      <c r="ICP24" s="274"/>
      <c r="ICQ24" s="274"/>
      <c r="ICR24" s="274"/>
      <c r="ICS24" s="274"/>
      <c r="ICT24" s="274"/>
      <c r="ICU24" s="274"/>
      <c r="ICV24" s="274"/>
      <c r="ICW24" s="274"/>
      <c r="ICX24" s="274"/>
      <c r="ICY24" s="274"/>
      <c r="ICZ24" s="274"/>
      <c r="IDA24" s="274"/>
      <c r="IDB24" s="274"/>
      <c r="IDC24" s="274"/>
      <c r="IDD24" s="274"/>
      <c r="IDE24" s="274"/>
      <c r="IDF24" s="274"/>
      <c r="IDG24" s="274"/>
      <c r="IDH24" s="274"/>
      <c r="IDI24" s="274"/>
      <c r="IDJ24" s="274"/>
      <c r="IDK24" s="274"/>
      <c r="IDL24" s="274"/>
      <c r="IDM24" s="274"/>
      <c r="IDN24" s="274"/>
      <c r="IDO24" s="274"/>
      <c r="IDP24" s="274"/>
      <c r="IDQ24" s="274"/>
      <c r="IDR24" s="274"/>
      <c r="IDS24" s="274"/>
      <c r="IDT24" s="274"/>
      <c r="IDU24" s="274"/>
      <c r="IDV24" s="274"/>
      <c r="IDW24" s="274"/>
      <c r="IDX24" s="274"/>
      <c r="IDY24" s="274"/>
      <c r="IDZ24" s="274"/>
      <c r="IEA24" s="274"/>
      <c r="IEB24" s="274"/>
      <c r="IEC24" s="274"/>
      <c r="IED24" s="274"/>
      <c r="IEE24" s="274"/>
      <c r="IEF24" s="274"/>
      <c r="IEG24" s="274"/>
      <c r="IEH24" s="274"/>
      <c r="IEI24" s="274"/>
      <c r="IEJ24" s="274"/>
      <c r="IEK24" s="274"/>
      <c r="IEL24" s="274"/>
      <c r="IEM24" s="274"/>
      <c r="IEN24" s="274"/>
      <c r="IEO24" s="274"/>
      <c r="IEP24" s="274"/>
      <c r="IEQ24" s="274"/>
      <c r="IER24" s="274"/>
      <c r="IES24" s="274"/>
      <c r="IET24" s="274"/>
      <c r="IEU24" s="274"/>
      <c r="IEV24" s="274"/>
      <c r="IEW24" s="274"/>
      <c r="IEX24" s="274"/>
      <c r="IEY24" s="274"/>
      <c r="IEZ24" s="274"/>
      <c r="IFA24" s="274"/>
      <c r="IFB24" s="274"/>
      <c r="IFC24" s="274"/>
      <c r="IFD24" s="274"/>
      <c r="IFE24" s="274"/>
      <c r="IFF24" s="274"/>
      <c r="IFG24" s="274"/>
      <c r="IFH24" s="274"/>
      <c r="IFI24" s="274"/>
      <c r="IFJ24" s="274"/>
      <c r="IFK24" s="274"/>
      <c r="IFL24" s="274"/>
      <c r="IFM24" s="274"/>
      <c r="IFN24" s="274"/>
      <c r="IFO24" s="274"/>
      <c r="IFP24" s="274"/>
      <c r="IFQ24" s="274"/>
      <c r="IFR24" s="274"/>
      <c r="IFS24" s="274"/>
      <c r="IFT24" s="274"/>
      <c r="IFU24" s="274"/>
      <c r="IFV24" s="274"/>
      <c r="IFW24" s="274"/>
      <c r="IFX24" s="274"/>
      <c r="IFY24" s="274"/>
      <c r="IFZ24" s="274"/>
      <c r="IGA24" s="274"/>
      <c r="IGB24" s="274"/>
      <c r="IGC24" s="274"/>
      <c r="IGD24" s="274"/>
      <c r="IGE24" s="274"/>
      <c r="IGF24" s="274"/>
      <c r="IGG24" s="274"/>
      <c r="IGH24" s="274"/>
      <c r="IGI24" s="274"/>
      <c r="IGJ24" s="274"/>
      <c r="IGK24" s="274"/>
      <c r="IGL24" s="274"/>
      <c r="IGM24" s="274"/>
      <c r="IGN24" s="274"/>
      <c r="IGO24" s="274"/>
      <c r="IGP24" s="274"/>
      <c r="IGQ24" s="274"/>
      <c r="IGR24" s="274"/>
      <c r="IGS24" s="274"/>
      <c r="IGT24" s="274"/>
      <c r="IGU24" s="274"/>
      <c r="IGV24" s="274"/>
      <c r="IGW24" s="274"/>
      <c r="IGX24" s="274"/>
      <c r="IGY24" s="274"/>
      <c r="IGZ24" s="274"/>
      <c r="IHA24" s="274"/>
      <c r="IHB24" s="274"/>
      <c r="IHC24" s="274"/>
      <c r="IHD24" s="274"/>
      <c r="IHE24" s="274"/>
      <c r="IHF24" s="274"/>
      <c r="IHG24" s="274"/>
      <c r="IHH24" s="274"/>
      <c r="IHI24" s="274"/>
      <c r="IHJ24" s="274"/>
      <c r="IHK24" s="274"/>
      <c r="IHL24" s="274"/>
      <c r="IHM24" s="274"/>
      <c r="IHN24" s="274"/>
      <c r="IHO24" s="274"/>
      <c r="IHP24" s="274"/>
      <c r="IHQ24" s="274"/>
      <c r="IHR24" s="274"/>
      <c r="IHS24" s="274"/>
      <c r="IHT24" s="274"/>
      <c r="IHU24" s="274"/>
      <c r="IHV24" s="274"/>
      <c r="IHW24" s="274"/>
      <c r="IHX24" s="274"/>
      <c r="IHY24" s="274"/>
      <c r="IHZ24" s="274"/>
      <c r="IIA24" s="274"/>
      <c r="IIB24" s="274"/>
      <c r="IIC24" s="274"/>
      <c r="IID24" s="274"/>
      <c r="IIE24" s="274"/>
      <c r="IIF24" s="274"/>
      <c r="IIG24" s="274"/>
      <c r="IIH24" s="274"/>
      <c r="III24" s="274"/>
      <c r="IIJ24" s="274"/>
      <c r="IIK24" s="274"/>
      <c r="IIL24" s="274"/>
      <c r="IIM24" s="274"/>
      <c r="IIN24" s="274"/>
      <c r="IIO24" s="274"/>
      <c r="IIP24" s="274"/>
      <c r="IIQ24" s="274"/>
      <c r="IIR24" s="274"/>
      <c r="IIS24" s="274"/>
      <c r="IIT24" s="274"/>
      <c r="IIU24" s="274"/>
      <c r="IIV24" s="274"/>
      <c r="IIW24" s="274"/>
      <c r="IIX24" s="274"/>
      <c r="IIY24" s="274"/>
      <c r="IIZ24" s="274"/>
      <c r="IJA24" s="274"/>
      <c r="IJB24" s="274"/>
      <c r="IJC24" s="274"/>
      <c r="IJD24" s="274"/>
      <c r="IJE24" s="274"/>
      <c r="IJF24" s="274"/>
      <c r="IJG24" s="274"/>
      <c r="IJH24" s="274"/>
      <c r="IJI24" s="274"/>
      <c r="IJJ24" s="274"/>
      <c r="IJK24" s="274"/>
      <c r="IJL24" s="274"/>
      <c r="IJM24" s="274"/>
      <c r="IJN24" s="274"/>
      <c r="IJO24" s="274"/>
      <c r="IJP24" s="274"/>
      <c r="IJQ24" s="274"/>
      <c r="IJR24" s="274"/>
      <c r="IJS24" s="274"/>
      <c r="IJT24" s="274"/>
      <c r="IJU24" s="274"/>
      <c r="IJV24" s="274"/>
      <c r="IJW24" s="274"/>
      <c r="IJX24" s="274"/>
      <c r="IJY24" s="274"/>
      <c r="IJZ24" s="274"/>
      <c r="IKA24" s="274"/>
      <c r="IKB24" s="274"/>
      <c r="IKC24" s="274"/>
      <c r="IKD24" s="274"/>
      <c r="IKE24" s="274"/>
      <c r="IKF24" s="274"/>
      <c r="IKG24" s="274"/>
      <c r="IKH24" s="274"/>
      <c r="IKI24" s="274"/>
      <c r="IKJ24" s="274"/>
      <c r="IKK24" s="274"/>
      <c r="IKL24" s="274"/>
      <c r="IKM24" s="274"/>
      <c r="IKN24" s="274"/>
      <c r="IKO24" s="274"/>
      <c r="IKP24" s="274"/>
      <c r="IKQ24" s="274"/>
      <c r="IKR24" s="274"/>
      <c r="IKS24" s="274"/>
      <c r="IKT24" s="274"/>
      <c r="IKU24" s="274"/>
      <c r="IKV24" s="274"/>
      <c r="IKW24" s="274"/>
      <c r="IKX24" s="274"/>
      <c r="IKY24" s="274"/>
      <c r="IKZ24" s="274"/>
      <c r="ILA24" s="274"/>
      <c r="ILB24" s="274"/>
      <c r="ILC24" s="274"/>
      <c r="ILD24" s="274"/>
      <c r="ILE24" s="274"/>
      <c r="ILF24" s="274"/>
      <c r="ILG24" s="274"/>
      <c r="ILH24" s="274"/>
      <c r="ILI24" s="274"/>
      <c r="ILJ24" s="274"/>
      <c r="ILK24" s="274"/>
      <c r="ILL24" s="274"/>
      <c r="ILM24" s="274"/>
      <c r="ILN24" s="274"/>
      <c r="ILO24" s="274"/>
      <c r="ILP24" s="274"/>
      <c r="ILQ24" s="274"/>
      <c r="ILR24" s="274"/>
      <c r="ILS24" s="274"/>
      <c r="ILT24" s="274"/>
      <c r="ILU24" s="274"/>
      <c r="ILV24" s="274"/>
      <c r="ILW24" s="274"/>
      <c r="ILX24" s="274"/>
      <c r="ILY24" s="274"/>
      <c r="ILZ24" s="274"/>
      <c r="IMA24" s="274"/>
      <c r="IMB24" s="274"/>
      <c r="IMC24" s="274"/>
      <c r="IMD24" s="274"/>
      <c r="IME24" s="274"/>
      <c r="IMF24" s="274"/>
      <c r="IMG24" s="274"/>
      <c r="IMH24" s="274"/>
      <c r="IMI24" s="274"/>
      <c r="IMJ24" s="274"/>
      <c r="IMK24" s="274"/>
      <c r="IML24" s="274"/>
      <c r="IMM24" s="274"/>
      <c r="IMN24" s="274"/>
      <c r="IMO24" s="274"/>
      <c r="IMP24" s="274"/>
      <c r="IMQ24" s="274"/>
      <c r="IMR24" s="274"/>
      <c r="IMS24" s="274"/>
      <c r="IMT24" s="274"/>
      <c r="IMU24" s="274"/>
      <c r="IMV24" s="274"/>
      <c r="IMW24" s="274"/>
      <c r="IMX24" s="274"/>
      <c r="IMY24" s="274"/>
      <c r="IMZ24" s="274"/>
      <c r="INA24" s="274"/>
      <c r="INB24" s="274"/>
      <c r="INC24" s="274"/>
      <c r="IND24" s="274"/>
      <c r="INE24" s="274"/>
      <c r="INF24" s="274"/>
      <c r="ING24" s="274"/>
      <c r="INH24" s="274"/>
      <c r="INI24" s="274"/>
      <c r="INJ24" s="274"/>
      <c r="INK24" s="274"/>
      <c r="INL24" s="274"/>
      <c r="INM24" s="274"/>
      <c r="INN24" s="274"/>
      <c r="INO24" s="274"/>
      <c r="INP24" s="274"/>
      <c r="INQ24" s="274"/>
      <c r="INR24" s="274"/>
      <c r="INS24" s="274"/>
      <c r="INT24" s="274"/>
      <c r="INU24" s="274"/>
      <c r="INV24" s="274"/>
      <c r="INW24" s="274"/>
      <c r="INX24" s="274"/>
      <c r="INY24" s="274"/>
      <c r="INZ24" s="274"/>
      <c r="IOA24" s="274"/>
      <c r="IOB24" s="274"/>
      <c r="IOC24" s="274"/>
      <c r="IOD24" s="274"/>
      <c r="IOE24" s="274"/>
      <c r="IOF24" s="274"/>
      <c r="IOG24" s="274"/>
      <c r="IOH24" s="274"/>
      <c r="IOI24" s="274"/>
      <c r="IOJ24" s="274"/>
      <c r="IOK24" s="274"/>
      <c r="IOL24" s="274"/>
      <c r="IOM24" s="274"/>
      <c r="ION24" s="274"/>
      <c r="IOO24" s="274"/>
      <c r="IOP24" s="274"/>
      <c r="IOQ24" s="274"/>
      <c r="IOR24" s="274"/>
      <c r="IOS24" s="274"/>
      <c r="IOT24" s="274"/>
      <c r="IOU24" s="274"/>
      <c r="IOV24" s="274"/>
      <c r="IOW24" s="274"/>
      <c r="IOX24" s="274"/>
      <c r="IOY24" s="274"/>
      <c r="IOZ24" s="274"/>
      <c r="IPA24" s="274"/>
      <c r="IPB24" s="274"/>
      <c r="IPC24" s="274"/>
      <c r="IPD24" s="274"/>
      <c r="IPE24" s="274"/>
      <c r="IPF24" s="274"/>
      <c r="IPG24" s="274"/>
      <c r="IPH24" s="274"/>
      <c r="IPI24" s="274"/>
      <c r="IPJ24" s="274"/>
      <c r="IPK24" s="274"/>
      <c r="IPL24" s="274"/>
      <c r="IPM24" s="274"/>
      <c r="IPN24" s="274"/>
      <c r="IPO24" s="274"/>
      <c r="IPP24" s="274"/>
      <c r="IPQ24" s="274"/>
      <c r="IPR24" s="274"/>
      <c r="IPS24" s="274"/>
      <c r="IPT24" s="274"/>
      <c r="IPU24" s="274"/>
      <c r="IPV24" s="274"/>
      <c r="IPW24" s="274"/>
      <c r="IPX24" s="274"/>
      <c r="IPY24" s="274"/>
      <c r="IPZ24" s="274"/>
      <c r="IQA24" s="274"/>
      <c r="IQB24" s="274"/>
      <c r="IQC24" s="274"/>
      <c r="IQD24" s="274"/>
      <c r="IQE24" s="274"/>
      <c r="IQF24" s="274"/>
      <c r="IQG24" s="274"/>
      <c r="IQH24" s="274"/>
      <c r="IQI24" s="274"/>
      <c r="IQJ24" s="274"/>
      <c r="IQK24" s="274"/>
      <c r="IQL24" s="274"/>
      <c r="IQM24" s="274"/>
      <c r="IQN24" s="274"/>
      <c r="IQO24" s="274"/>
      <c r="IQP24" s="274"/>
      <c r="IQQ24" s="274"/>
      <c r="IQR24" s="274"/>
      <c r="IQS24" s="274"/>
      <c r="IQT24" s="274"/>
      <c r="IQU24" s="274"/>
      <c r="IQV24" s="274"/>
      <c r="IQW24" s="274"/>
      <c r="IQX24" s="274"/>
      <c r="IQY24" s="274"/>
      <c r="IQZ24" s="274"/>
      <c r="IRA24" s="274"/>
      <c r="IRB24" s="274"/>
      <c r="IRC24" s="274"/>
      <c r="IRD24" s="274"/>
      <c r="IRE24" s="274"/>
      <c r="IRF24" s="274"/>
      <c r="IRG24" s="274"/>
      <c r="IRH24" s="274"/>
      <c r="IRI24" s="274"/>
      <c r="IRJ24" s="274"/>
      <c r="IRK24" s="274"/>
      <c r="IRL24" s="274"/>
      <c r="IRM24" s="274"/>
      <c r="IRN24" s="274"/>
      <c r="IRO24" s="274"/>
      <c r="IRP24" s="274"/>
      <c r="IRQ24" s="274"/>
      <c r="IRR24" s="274"/>
      <c r="IRS24" s="274"/>
      <c r="IRT24" s="274"/>
      <c r="IRU24" s="274"/>
      <c r="IRV24" s="274"/>
      <c r="IRW24" s="274"/>
      <c r="IRX24" s="274"/>
      <c r="IRY24" s="274"/>
      <c r="IRZ24" s="274"/>
      <c r="ISA24" s="274"/>
      <c r="ISB24" s="274"/>
      <c r="ISC24" s="274"/>
      <c r="ISD24" s="274"/>
      <c r="ISE24" s="274"/>
      <c r="ISF24" s="274"/>
      <c r="ISG24" s="274"/>
      <c r="ISH24" s="274"/>
      <c r="ISI24" s="274"/>
      <c r="ISJ24" s="274"/>
      <c r="ISK24" s="274"/>
      <c r="ISL24" s="274"/>
      <c r="ISM24" s="274"/>
      <c r="ISN24" s="274"/>
      <c r="ISO24" s="274"/>
      <c r="ISP24" s="274"/>
      <c r="ISQ24" s="274"/>
      <c r="ISR24" s="274"/>
      <c r="ISS24" s="274"/>
      <c r="IST24" s="274"/>
      <c r="ISU24" s="274"/>
      <c r="ISV24" s="274"/>
      <c r="ISW24" s="274"/>
      <c r="ISX24" s="274"/>
      <c r="ISY24" s="274"/>
      <c r="ISZ24" s="274"/>
      <c r="ITA24" s="274"/>
      <c r="ITB24" s="274"/>
      <c r="ITC24" s="274"/>
      <c r="ITD24" s="274"/>
      <c r="ITE24" s="274"/>
      <c r="ITF24" s="274"/>
      <c r="ITG24" s="274"/>
      <c r="ITH24" s="274"/>
      <c r="ITI24" s="274"/>
      <c r="ITJ24" s="274"/>
      <c r="ITK24" s="274"/>
      <c r="ITL24" s="274"/>
      <c r="ITM24" s="274"/>
      <c r="ITN24" s="274"/>
      <c r="ITO24" s="274"/>
      <c r="ITP24" s="274"/>
      <c r="ITQ24" s="274"/>
      <c r="ITR24" s="274"/>
      <c r="ITS24" s="274"/>
      <c r="ITT24" s="274"/>
      <c r="ITU24" s="274"/>
      <c r="ITV24" s="274"/>
      <c r="ITW24" s="274"/>
      <c r="ITX24" s="274"/>
      <c r="ITY24" s="274"/>
      <c r="ITZ24" s="274"/>
      <c r="IUA24" s="274"/>
      <c r="IUB24" s="274"/>
      <c r="IUC24" s="274"/>
      <c r="IUD24" s="274"/>
      <c r="IUE24" s="274"/>
      <c r="IUF24" s="274"/>
      <c r="IUG24" s="274"/>
      <c r="IUH24" s="274"/>
      <c r="IUI24" s="274"/>
      <c r="IUJ24" s="274"/>
      <c r="IUK24" s="274"/>
      <c r="IUL24" s="274"/>
      <c r="IUM24" s="274"/>
      <c r="IUN24" s="274"/>
      <c r="IUO24" s="274"/>
      <c r="IUP24" s="274"/>
      <c r="IUQ24" s="274"/>
      <c r="IUR24" s="274"/>
      <c r="IUS24" s="274"/>
      <c r="IUT24" s="274"/>
      <c r="IUU24" s="274"/>
      <c r="IUV24" s="274"/>
      <c r="IUW24" s="274"/>
      <c r="IUX24" s="274"/>
      <c r="IUY24" s="274"/>
      <c r="IUZ24" s="274"/>
      <c r="IVA24" s="274"/>
      <c r="IVB24" s="274"/>
      <c r="IVC24" s="274"/>
      <c r="IVD24" s="274"/>
      <c r="IVE24" s="274"/>
      <c r="IVF24" s="274"/>
      <c r="IVG24" s="274"/>
      <c r="IVH24" s="274"/>
      <c r="IVI24" s="274"/>
      <c r="IVJ24" s="274"/>
      <c r="IVK24" s="274"/>
      <c r="IVL24" s="274"/>
      <c r="IVM24" s="274"/>
      <c r="IVN24" s="274"/>
      <c r="IVO24" s="274"/>
      <c r="IVP24" s="274"/>
      <c r="IVQ24" s="274"/>
      <c r="IVR24" s="274"/>
      <c r="IVS24" s="274"/>
      <c r="IVT24" s="274"/>
      <c r="IVU24" s="274"/>
      <c r="IVV24" s="274"/>
      <c r="IVW24" s="274"/>
      <c r="IVX24" s="274"/>
      <c r="IVY24" s="274"/>
      <c r="IVZ24" s="274"/>
      <c r="IWA24" s="274"/>
      <c r="IWB24" s="274"/>
      <c r="IWC24" s="274"/>
      <c r="IWD24" s="274"/>
      <c r="IWE24" s="274"/>
      <c r="IWF24" s="274"/>
      <c r="IWG24" s="274"/>
      <c r="IWH24" s="274"/>
      <c r="IWI24" s="274"/>
      <c r="IWJ24" s="274"/>
      <c r="IWK24" s="274"/>
      <c r="IWL24" s="274"/>
      <c r="IWM24" s="274"/>
      <c r="IWN24" s="274"/>
      <c r="IWO24" s="274"/>
      <c r="IWP24" s="274"/>
      <c r="IWQ24" s="274"/>
      <c r="IWR24" s="274"/>
      <c r="IWS24" s="274"/>
      <c r="IWT24" s="274"/>
      <c r="IWU24" s="274"/>
      <c r="IWV24" s="274"/>
      <c r="IWW24" s="274"/>
      <c r="IWX24" s="274"/>
      <c r="IWY24" s="274"/>
      <c r="IWZ24" s="274"/>
      <c r="IXA24" s="274"/>
      <c r="IXB24" s="274"/>
      <c r="IXC24" s="274"/>
      <c r="IXD24" s="274"/>
      <c r="IXE24" s="274"/>
      <c r="IXF24" s="274"/>
      <c r="IXG24" s="274"/>
      <c r="IXH24" s="274"/>
      <c r="IXI24" s="274"/>
      <c r="IXJ24" s="274"/>
      <c r="IXK24" s="274"/>
      <c r="IXL24" s="274"/>
      <c r="IXM24" s="274"/>
      <c r="IXN24" s="274"/>
      <c r="IXO24" s="274"/>
      <c r="IXP24" s="274"/>
      <c r="IXQ24" s="274"/>
      <c r="IXR24" s="274"/>
      <c r="IXS24" s="274"/>
      <c r="IXT24" s="274"/>
      <c r="IXU24" s="274"/>
      <c r="IXV24" s="274"/>
      <c r="IXW24" s="274"/>
      <c r="IXX24" s="274"/>
      <c r="IXY24" s="274"/>
      <c r="IXZ24" s="274"/>
      <c r="IYA24" s="274"/>
      <c r="IYB24" s="274"/>
      <c r="IYC24" s="274"/>
      <c r="IYD24" s="274"/>
      <c r="IYE24" s="274"/>
      <c r="IYF24" s="274"/>
      <c r="IYG24" s="274"/>
      <c r="IYH24" s="274"/>
      <c r="IYI24" s="274"/>
      <c r="IYJ24" s="274"/>
      <c r="IYK24" s="274"/>
      <c r="IYL24" s="274"/>
      <c r="IYM24" s="274"/>
      <c r="IYN24" s="274"/>
      <c r="IYO24" s="274"/>
      <c r="IYP24" s="274"/>
      <c r="IYQ24" s="274"/>
      <c r="IYR24" s="274"/>
      <c r="IYS24" s="274"/>
      <c r="IYT24" s="274"/>
      <c r="IYU24" s="274"/>
      <c r="IYV24" s="274"/>
      <c r="IYW24" s="274"/>
      <c r="IYX24" s="274"/>
      <c r="IYY24" s="274"/>
      <c r="IYZ24" s="274"/>
      <c r="IZA24" s="274"/>
      <c r="IZB24" s="274"/>
      <c r="IZC24" s="274"/>
      <c r="IZD24" s="274"/>
      <c r="IZE24" s="274"/>
      <c r="IZF24" s="274"/>
      <c r="IZG24" s="274"/>
      <c r="IZH24" s="274"/>
      <c r="IZI24" s="274"/>
      <c r="IZJ24" s="274"/>
      <c r="IZK24" s="274"/>
      <c r="IZL24" s="274"/>
      <c r="IZM24" s="274"/>
      <c r="IZN24" s="274"/>
      <c r="IZO24" s="274"/>
      <c r="IZP24" s="274"/>
      <c r="IZQ24" s="274"/>
      <c r="IZR24" s="274"/>
      <c r="IZS24" s="274"/>
      <c r="IZT24" s="274"/>
      <c r="IZU24" s="274"/>
      <c r="IZV24" s="274"/>
      <c r="IZW24" s="274"/>
      <c r="IZX24" s="274"/>
      <c r="IZY24" s="274"/>
      <c r="IZZ24" s="274"/>
      <c r="JAA24" s="274"/>
      <c r="JAB24" s="274"/>
      <c r="JAC24" s="274"/>
      <c r="JAD24" s="274"/>
      <c r="JAE24" s="274"/>
      <c r="JAF24" s="274"/>
      <c r="JAG24" s="274"/>
      <c r="JAH24" s="274"/>
      <c r="JAI24" s="274"/>
      <c r="JAJ24" s="274"/>
      <c r="JAK24" s="274"/>
      <c r="JAL24" s="274"/>
      <c r="JAM24" s="274"/>
      <c r="JAN24" s="274"/>
      <c r="JAO24" s="274"/>
      <c r="JAP24" s="274"/>
      <c r="JAQ24" s="274"/>
      <c r="JAR24" s="274"/>
      <c r="JAS24" s="274"/>
      <c r="JAT24" s="274"/>
      <c r="JAU24" s="274"/>
      <c r="JAV24" s="274"/>
      <c r="JAW24" s="274"/>
      <c r="JAX24" s="274"/>
      <c r="JAY24" s="274"/>
      <c r="JAZ24" s="274"/>
      <c r="JBA24" s="274"/>
      <c r="JBB24" s="274"/>
      <c r="JBC24" s="274"/>
      <c r="JBD24" s="274"/>
      <c r="JBE24" s="274"/>
      <c r="JBF24" s="274"/>
      <c r="JBG24" s="274"/>
      <c r="JBH24" s="274"/>
      <c r="JBI24" s="274"/>
      <c r="JBJ24" s="274"/>
      <c r="JBK24" s="274"/>
      <c r="JBL24" s="274"/>
      <c r="JBM24" s="274"/>
      <c r="JBN24" s="274"/>
      <c r="JBO24" s="274"/>
      <c r="JBP24" s="274"/>
      <c r="JBQ24" s="274"/>
      <c r="JBR24" s="274"/>
      <c r="JBS24" s="274"/>
      <c r="JBT24" s="274"/>
      <c r="JBU24" s="274"/>
      <c r="JBV24" s="274"/>
      <c r="JBW24" s="274"/>
      <c r="JBX24" s="274"/>
      <c r="JBY24" s="274"/>
      <c r="JBZ24" s="274"/>
      <c r="JCA24" s="274"/>
      <c r="JCB24" s="274"/>
      <c r="JCC24" s="274"/>
      <c r="JCD24" s="274"/>
      <c r="JCE24" s="274"/>
      <c r="JCF24" s="274"/>
      <c r="JCG24" s="274"/>
      <c r="JCH24" s="274"/>
      <c r="JCI24" s="274"/>
      <c r="JCJ24" s="274"/>
      <c r="JCK24" s="274"/>
      <c r="JCL24" s="274"/>
      <c r="JCM24" s="274"/>
      <c r="JCN24" s="274"/>
      <c r="JCO24" s="274"/>
      <c r="JCP24" s="274"/>
      <c r="JCQ24" s="274"/>
      <c r="JCR24" s="274"/>
      <c r="JCS24" s="274"/>
      <c r="JCT24" s="274"/>
      <c r="JCU24" s="274"/>
      <c r="JCV24" s="274"/>
      <c r="JCW24" s="274"/>
      <c r="JCX24" s="274"/>
      <c r="JCY24" s="274"/>
      <c r="JCZ24" s="274"/>
      <c r="JDA24" s="274"/>
      <c r="JDB24" s="274"/>
      <c r="JDC24" s="274"/>
      <c r="JDD24" s="274"/>
      <c r="JDE24" s="274"/>
      <c r="JDF24" s="274"/>
      <c r="JDG24" s="274"/>
      <c r="JDH24" s="274"/>
      <c r="JDI24" s="274"/>
      <c r="JDJ24" s="274"/>
      <c r="JDK24" s="274"/>
      <c r="JDL24" s="274"/>
      <c r="JDM24" s="274"/>
      <c r="JDN24" s="274"/>
      <c r="JDO24" s="274"/>
      <c r="JDP24" s="274"/>
      <c r="JDQ24" s="274"/>
      <c r="JDR24" s="274"/>
      <c r="JDS24" s="274"/>
      <c r="JDT24" s="274"/>
      <c r="JDU24" s="274"/>
      <c r="JDV24" s="274"/>
      <c r="JDW24" s="274"/>
      <c r="JDX24" s="274"/>
      <c r="JDY24" s="274"/>
      <c r="JDZ24" s="274"/>
      <c r="JEA24" s="274"/>
      <c r="JEB24" s="274"/>
      <c r="JEC24" s="274"/>
      <c r="JED24" s="274"/>
      <c r="JEE24" s="274"/>
      <c r="JEF24" s="274"/>
      <c r="JEG24" s="274"/>
      <c r="JEH24" s="274"/>
      <c r="JEI24" s="274"/>
      <c r="JEJ24" s="274"/>
      <c r="JEK24" s="274"/>
      <c r="JEL24" s="274"/>
      <c r="JEM24" s="274"/>
      <c r="JEN24" s="274"/>
      <c r="JEO24" s="274"/>
      <c r="JEP24" s="274"/>
      <c r="JEQ24" s="274"/>
      <c r="JER24" s="274"/>
      <c r="JES24" s="274"/>
      <c r="JET24" s="274"/>
      <c r="JEU24" s="274"/>
      <c r="JEV24" s="274"/>
      <c r="JEW24" s="274"/>
      <c r="JEX24" s="274"/>
      <c r="JEY24" s="274"/>
      <c r="JEZ24" s="274"/>
      <c r="JFA24" s="274"/>
      <c r="JFB24" s="274"/>
      <c r="JFC24" s="274"/>
      <c r="JFD24" s="274"/>
      <c r="JFE24" s="274"/>
      <c r="JFF24" s="274"/>
      <c r="JFG24" s="274"/>
      <c r="JFH24" s="274"/>
      <c r="JFI24" s="274"/>
      <c r="JFJ24" s="274"/>
      <c r="JFK24" s="274"/>
      <c r="JFL24" s="274"/>
      <c r="JFM24" s="274"/>
      <c r="JFN24" s="274"/>
      <c r="JFO24" s="274"/>
      <c r="JFP24" s="274"/>
      <c r="JFQ24" s="274"/>
      <c r="JFR24" s="274"/>
      <c r="JFS24" s="274"/>
      <c r="JFT24" s="274"/>
      <c r="JFU24" s="274"/>
      <c r="JFV24" s="274"/>
      <c r="JFW24" s="274"/>
      <c r="JFX24" s="274"/>
      <c r="JFY24" s="274"/>
      <c r="JFZ24" s="274"/>
      <c r="JGA24" s="274"/>
      <c r="JGB24" s="274"/>
      <c r="JGC24" s="274"/>
      <c r="JGD24" s="274"/>
      <c r="JGE24" s="274"/>
      <c r="JGF24" s="274"/>
      <c r="JGG24" s="274"/>
      <c r="JGH24" s="274"/>
      <c r="JGI24" s="274"/>
      <c r="JGJ24" s="274"/>
      <c r="JGK24" s="274"/>
      <c r="JGL24" s="274"/>
      <c r="JGM24" s="274"/>
      <c r="JGN24" s="274"/>
      <c r="JGO24" s="274"/>
      <c r="JGP24" s="274"/>
      <c r="JGQ24" s="274"/>
      <c r="JGR24" s="274"/>
      <c r="JGS24" s="274"/>
      <c r="JGT24" s="274"/>
      <c r="JGU24" s="274"/>
      <c r="JGV24" s="274"/>
      <c r="JGW24" s="274"/>
      <c r="JGX24" s="274"/>
      <c r="JGY24" s="274"/>
      <c r="JGZ24" s="274"/>
      <c r="JHA24" s="274"/>
      <c r="JHB24" s="274"/>
      <c r="JHC24" s="274"/>
      <c r="JHD24" s="274"/>
      <c r="JHE24" s="274"/>
      <c r="JHF24" s="274"/>
      <c r="JHG24" s="274"/>
      <c r="JHH24" s="274"/>
      <c r="JHI24" s="274"/>
      <c r="JHJ24" s="274"/>
      <c r="JHK24" s="274"/>
      <c r="JHL24" s="274"/>
      <c r="JHM24" s="274"/>
      <c r="JHN24" s="274"/>
      <c r="JHO24" s="274"/>
      <c r="JHP24" s="274"/>
      <c r="JHQ24" s="274"/>
      <c r="JHR24" s="274"/>
      <c r="JHS24" s="274"/>
      <c r="JHT24" s="274"/>
      <c r="JHU24" s="274"/>
      <c r="JHV24" s="274"/>
      <c r="JHW24" s="274"/>
      <c r="JHX24" s="274"/>
      <c r="JHY24" s="274"/>
      <c r="JHZ24" s="274"/>
      <c r="JIA24" s="274"/>
      <c r="JIB24" s="274"/>
      <c r="JIC24" s="274"/>
      <c r="JID24" s="274"/>
      <c r="JIE24" s="274"/>
      <c r="JIF24" s="274"/>
      <c r="JIG24" s="274"/>
      <c r="JIH24" s="274"/>
      <c r="JII24" s="274"/>
      <c r="JIJ24" s="274"/>
      <c r="JIK24" s="274"/>
      <c r="JIL24" s="274"/>
      <c r="JIM24" s="274"/>
      <c r="JIN24" s="274"/>
      <c r="JIO24" s="274"/>
      <c r="JIP24" s="274"/>
      <c r="JIQ24" s="274"/>
      <c r="JIR24" s="274"/>
      <c r="JIS24" s="274"/>
      <c r="JIT24" s="274"/>
      <c r="JIU24" s="274"/>
      <c r="JIV24" s="274"/>
      <c r="JIW24" s="274"/>
      <c r="JIX24" s="274"/>
      <c r="JIY24" s="274"/>
      <c r="JIZ24" s="274"/>
      <c r="JJA24" s="274"/>
      <c r="JJB24" s="274"/>
      <c r="JJC24" s="274"/>
      <c r="JJD24" s="274"/>
      <c r="JJE24" s="274"/>
      <c r="JJF24" s="274"/>
      <c r="JJG24" s="274"/>
      <c r="JJH24" s="274"/>
      <c r="JJI24" s="274"/>
      <c r="JJJ24" s="274"/>
      <c r="JJK24" s="274"/>
      <c r="JJL24" s="274"/>
      <c r="JJM24" s="274"/>
      <c r="JJN24" s="274"/>
      <c r="JJO24" s="274"/>
      <c r="JJP24" s="274"/>
      <c r="JJQ24" s="274"/>
      <c r="JJR24" s="274"/>
      <c r="JJS24" s="274"/>
      <c r="JJT24" s="274"/>
      <c r="JJU24" s="274"/>
      <c r="JJV24" s="274"/>
      <c r="JJW24" s="274"/>
      <c r="JJX24" s="274"/>
      <c r="JJY24" s="274"/>
      <c r="JJZ24" s="274"/>
      <c r="JKA24" s="274"/>
      <c r="JKB24" s="274"/>
      <c r="JKC24" s="274"/>
      <c r="JKD24" s="274"/>
      <c r="JKE24" s="274"/>
      <c r="JKF24" s="274"/>
      <c r="JKG24" s="274"/>
      <c r="JKH24" s="274"/>
      <c r="JKI24" s="274"/>
      <c r="JKJ24" s="274"/>
      <c r="JKK24" s="274"/>
      <c r="JKL24" s="274"/>
      <c r="JKM24" s="274"/>
      <c r="JKN24" s="274"/>
      <c r="JKO24" s="274"/>
      <c r="JKP24" s="274"/>
      <c r="JKQ24" s="274"/>
      <c r="JKR24" s="274"/>
      <c r="JKS24" s="274"/>
      <c r="JKT24" s="274"/>
      <c r="JKU24" s="274"/>
      <c r="JKV24" s="274"/>
      <c r="JKW24" s="274"/>
      <c r="JKX24" s="274"/>
      <c r="JKY24" s="274"/>
      <c r="JKZ24" s="274"/>
      <c r="JLA24" s="274"/>
      <c r="JLB24" s="274"/>
      <c r="JLC24" s="274"/>
      <c r="JLD24" s="274"/>
      <c r="JLE24" s="274"/>
      <c r="JLF24" s="274"/>
      <c r="JLG24" s="274"/>
      <c r="JLH24" s="274"/>
      <c r="JLI24" s="274"/>
      <c r="JLJ24" s="274"/>
      <c r="JLK24" s="274"/>
      <c r="JLL24" s="274"/>
      <c r="JLM24" s="274"/>
      <c r="JLN24" s="274"/>
      <c r="JLO24" s="274"/>
      <c r="JLP24" s="274"/>
      <c r="JLQ24" s="274"/>
      <c r="JLR24" s="274"/>
      <c r="JLS24" s="274"/>
      <c r="JLT24" s="274"/>
      <c r="JLU24" s="274"/>
      <c r="JLV24" s="274"/>
      <c r="JLW24" s="274"/>
      <c r="JLX24" s="274"/>
      <c r="JLY24" s="274"/>
      <c r="JLZ24" s="274"/>
      <c r="JMA24" s="274"/>
      <c r="JMB24" s="274"/>
      <c r="JMC24" s="274"/>
      <c r="JMD24" s="274"/>
      <c r="JME24" s="274"/>
      <c r="JMF24" s="274"/>
      <c r="JMG24" s="274"/>
      <c r="JMH24" s="274"/>
      <c r="JMI24" s="274"/>
      <c r="JMJ24" s="274"/>
      <c r="JMK24" s="274"/>
      <c r="JML24" s="274"/>
      <c r="JMM24" s="274"/>
      <c r="JMN24" s="274"/>
      <c r="JMO24" s="274"/>
      <c r="JMP24" s="274"/>
      <c r="JMQ24" s="274"/>
      <c r="JMR24" s="274"/>
      <c r="JMS24" s="274"/>
      <c r="JMT24" s="274"/>
      <c r="JMU24" s="274"/>
      <c r="JMV24" s="274"/>
      <c r="JMW24" s="274"/>
      <c r="JMX24" s="274"/>
      <c r="JMY24" s="274"/>
      <c r="JMZ24" s="274"/>
      <c r="JNA24" s="274"/>
      <c r="JNB24" s="274"/>
      <c r="JNC24" s="274"/>
      <c r="JND24" s="274"/>
      <c r="JNE24" s="274"/>
      <c r="JNF24" s="274"/>
      <c r="JNG24" s="274"/>
      <c r="JNH24" s="274"/>
      <c r="JNI24" s="274"/>
      <c r="JNJ24" s="274"/>
      <c r="JNK24" s="274"/>
      <c r="JNL24" s="274"/>
      <c r="JNM24" s="274"/>
      <c r="JNN24" s="274"/>
      <c r="JNO24" s="274"/>
      <c r="JNP24" s="274"/>
      <c r="JNQ24" s="274"/>
      <c r="JNR24" s="274"/>
      <c r="JNS24" s="274"/>
      <c r="JNT24" s="274"/>
      <c r="JNU24" s="274"/>
      <c r="JNV24" s="274"/>
      <c r="JNW24" s="274"/>
      <c r="JNX24" s="274"/>
      <c r="JNY24" s="274"/>
      <c r="JNZ24" s="274"/>
      <c r="JOA24" s="274"/>
      <c r="JOB24" s="274"/>
      <c r="JOC24" s="274"/>
      <c r="JOD24" s="274"/>
      <c r="JOE24" s="274"/>
      <c r="JOF24" s="274"/>
      <c r="JOG24" s="274"/>
      <c r="JOH24" s="274"/>
      <c r="JOI24" s="274"/>
      <c r="JOJ24" s="274"/>
      <c r="JOK24" s="274"/>
      <c r="JOL24" s="274"/>
      <c r="JOM24" s="274"/>
      <c r="JON24" s="274"/>
      <c r="JOO24" s="274"/>
      <c r="JOP24" s="274"/>
      <c r="JOQ24" s="274"/>
      <c r="JOR24" s="274"/>
      <c r="JOS24" s="274"/>
      <c r="JOT24" s="274"/>
      <c r="JOU24" s="274"/>
      <c r="JOV24" s="274"/>
      <c r="JOW24" s="274"/>
      <c r="JOX24" s="274"/>
      <c r="JOY24" s="274"/>
      <c r="JOZ24" s="274"/>
      <c r="JPA24" s="274"/>
      <c r="JPB24" s="274"/>
      <c r="JPC24" s="274"/>
      <c r="JPD24" s="274"/>
      <c r="JPE24" s="274"/>
      <c r="JPF24" s="274"/>
      <c r="JPG24" s="274"/>
      <c r="JPH24" s="274"/>
      <c r="JPI24" s="274"/>
      <c r="JPJ24" s="274"/>
      <c r="JPK24" s="274"/>
      <c r="JPL24" s="274"/>
      <c r="JPM24" s="274"/>
      <c r="JPN24" s="274"/>
      <c r="JPO24" s="274"/>
      <c r="JPP24" s="274"/>
      <c r="JPQ24" s="274"/>
      <c r="JPR24" s="274"/>
      <c r="JPS24" s="274"/>
      <c r="JPT24" s="274"/>
      <c r="JPU24" s="274"/>
      <c r="JPV24" s="274"/>
      <c r="JPW24" s="274"/>
      <c r="JPX24" s="274"/>
      <c r="JPY24" s="274"/>
      <c r="JPZ24" s="274"/>
      <c r="JQA24" s="274"/>
      <c r="JQB24" s="274"/>
      <c r="JQC24" s="274"/>
      <c r="JQD24" s="274"/>
      <c r="JQE24" s="274"/>
      <c r="JQF24" s="274"/>
      <c r="JQG24" s="274"/>
      <c r="JQH24" s="274"/>
      <c r="JQI24" s="274"/>
      <c r="JQJ24" s="274"/>
      <c r="JQK24" s="274"/>
      <c r="JQL24" s="274"/>
      <c r="JQM24" s="274"/>
      <c r="JQN24" s="274"/>
      <c r="JQO24" s="274"/>
      <c r="JQP24" s="274"/>
      <c r="JQQ24" s="274"/>
      <c r="JQR24" s="274"/>
      <c r="JQS24" s="274"/>
      <c r="JQT24" s="274"/>
      <c r="JQU24" s="274"/>
      <c r="JQV24" s="274"/>
      <c r="JQW24" s="274"/>
      <c r="JQX24" s="274"/>
      <c r="JQY24" s="274"/>
      <c r="JQZ24" s="274"/>
      <c r="JRA24" s="274"/>
      <c r="JRB24" s="274"/>
      <c r="JRC24" s="274"/>
      <c r="JRD24" s="274"/>
      <c r="JRE24" s="274"/>
      <c r="JRF24" s="274"/>
      <c r="JRG24" s="274"/>
      <c r="JRH24" s="274"/>
      <c r="JRI24" s="274"/>
      <c r="JRJ24" s="274"/>
      <c r="JRK24" s="274"/>
      <c r="JRL24" s="274"/>
      <c r="JRM24" s="274"/>
      <c r="JRN24" s="274"/>
      <c r="JRO24" s="274"/>
      <c r="JRP24" s="274"/>
      <c r="JRQ24" s="274"/>
      <c r="JRR24" s="274"/>
      <c r="JRS24" s="274"/>
      <c r="JRT24" s="274"/>
      <c r="JRU24" s="274"/>
      <c r="JRV24" s="274"/>
      <c r="JRW24" s="274"/>
      <c r="JRX24" s="274"/>
      <c r="JRY24" s="274"/>
      <c r="JRZ24" s="274"/>
      <c r="JSA24" s="274"/>
      <c r="JSB24" s="274"/>
      <c r="JSC24" s="274"/>
      <c r="JSD24" s="274"/>
      <c r="JSE24" s="274"/>
      <c r="JSF24" s="274"/>
      <c r="JSG24" s="274"/>
      <c r="JSH24" s="274"/>
      <c r="JSI24" s="274"/>
      <c r="JSJ24" s="274"/>
      <c r="JSK24" s="274"/>
      <c r="JSL24" s="274"/>
      <c r="JSM24" s="274"/>
      <c r="JSN24" s="274"/>
      <c r="JSO24" s="274"/>
      <c r="JSP24" s="274"/>
      <c r="JSQ24" s="274"/>
      <c r="JSR24" s="274"/>
      <c r="JSS24" s="274"/>
      <c r="JST24" s="274"/>
      <c r="JSU24" s="274"/>
      <c r="JSV24" s="274"/>
      <c r="JSW24" s="274"/>
      <c r="JSX24" s="274"/>
      <c r="JSY24" s="274"/>
      <c r="JSZ24" s="274"/>
      <c r="JTA24" s="274"/>
      <c r="JTB24" s="274"/>
      <c r="JTC24" s="274"/>
      <c r="JTD24" s="274"/>
      <c r="JTE24" s="274"/>
      <c r="JTF24" s="274"/>
      <c r="JTG24" s="274"/>
      <c r="JTH24" s="274"/>
      <c r="JTI24" s="274"/>
      <c r="JTJ24" s="274"/>
      <c r="JTK24" s="274"/>
      <c r="JTL24" s="274"/>
      <c r="JTM24" s="274"/>
      <c r="JTN24" s="274"/>
      <c r="JTO24" s="274"/>
      <c r="JTP24" s="274"/>
      <c r="JTQ24" s="274"/>
      <c r="JTR24" s="274"/>
      <c r="JTS24" s="274"/>
      <c r="JTT24" s="274"/>
      <c r="JTU24" s="274"/>
      <c r="JTV24" s="274"/>
      <c r="JTW24" s="274"/>
      <c r="JTX24" s="274"/>
      <c r="JTY24" s="274"/>
      <c r="JTZ24" s="274"/>
      <c r="JUA24" s="274"/>
      <c r="JUB24" s="274"/>
      <c r="JUC24" s="274"/>
      <c r="JUD24" s="274"/>
      <c r="JUE24" s="274"/>
      <c r="JUF24" s="274"/>
      <c r="JUG24" s="274"/>
      <c r="JUH24" s="274"/>
      <c r="JUI24" s="274"/>
      <c r="JUJ24" s="274"/>
      <c r="JUK24" s="274"/>
      <c r="JUL24" s="274"/>
      <c r="JUM24" s="274"/>
      <c r="JUN24" s="274"/>
      <c r="JUO24" s="274"/>
      <c r="JUP24" s="274"/>
      <c r="JUQ24" s="274"/>
      <c r="JUR24" s="274"/>
      <c r="JUS24" s="274"/>
      <c r="JUT24" s="274"/>
      <c r="JUU24" s="274"/>
      <c r="JUV24" s="274"/>
      <c r="JUW24" s="274"/>
      <c r="JUX24" s="274"/>
      <c r="JUY24" s="274"/>
      <c r="JUZ24" s="274"/>
      <c r="JVA24" s="274"/>
      <c r="JVB24" s="274"/>
      <c r="JVC24" s="274"/>
      <c r="JVD24" s="274"/>
      <c r="JVE24" s="274"/>
      <c r="JVF24" s="274"/>
      <c r="JVG24" s="274"/>
      <c r="JVH24" s="274"/>
      <c r="JVI24" s="274"/>
      <c r="JVJ24" s="274"/>
      <c r="JVK24" s="274"/>
      <c r="JVL24" s="274"/>
      <c r="JVM24" s="274"/>
      <c r="JVN24" s="274"/>
      <c r="JVO24" s="274"/>
      <c r="JVP24" s="274"/>
      <c r="JVQ24" s="274"/>
      <c r="JVR24" s="274"/>
      <c r="JVS24" s="274"/>
      <c r="JVT24" s="274"/>
      <c r="JVU24" s="274"/>
      <c r="JVV24" s="274"/>
      <c r="JVW24" s="274"/>
      <c r="JVX24" s="274"/>
      <c r="JVY24" s="274"/>
      <c r="JVZ24" s="274"/>
      <c r="JWA24" s="274"/>
      <c r="JWB24" s="274"/>
      <c r="JWC24" s="274"/>
      <c r="JWD24" s="274"/>
      <c r="JWE24" s="274"/>
      <c r="JWF24" s="274"/>
      <c r="JWG24" s="274"/>
      <c r="JWH24" s="274"/>
      <c r="JWI24" s="274"/>
      <c r="JWJ24" s="274"/>
      <c r="JWK24" s="274"/>
      <c r="JWL24" s="274"/>
      <c r="JWM24" s="274"/>
      <c r="JWN24" s="274"/>
      <c r="JWO24" s="274"/>
      <c r="JWP24" s="274"/>
      <c r="JWQ24" s="274"/>
      <c r="JWR24" s="274"/>
      <c r="JWS24" s="274"/>
      <c r="JWT24" s="274"/>
      <c r="JWU24" s="274"/>
      <c r="JWV24" s="274"/>
      <c r="JWW24" s="274"/>
      <c r="JWX24" s="274"/>
      <c r="JWY24" s="274"/>
      <c r="JWZ24" s="274"/>
      <c r="JXA24" s="274"/>
      <c r="JXB24" s="274"/>
      <c r="JXC24" s="274"/>
      <c r="JXD24" s="274"/>
      <c r="JXE24" s="274"/>
      <c r="JXF24" s="274"/>
      <c r="JXG24" s="274"/>
      <c r="JXH24" s="274"/>
      <c r="JXI24" s="274"/>
      <c r="JXJ24" s="274"/>
      <c r="JXK24" s="274"/>
      <c r="JXL24" s="274"/>
      <c r="JXM24" s="274"/>
      <c r="JXN24" s="274"/>
      <c r="JXO24" s="274"/>
      <c r="JXP24" s="274"/>
      <c r="JXQ24" s="274"/>
      <c r="JXR24" s="274"/>
      <c r="JXS24" s="274"/>
      <c r="JXT24" s="274"/>
      <c r="JXU24" s="274"/>
      <c r="JXV24" s="274"/>
      <c r="JXW24" s="274"/>
      <c r="JXX24" s="274"/>
      <c r="JXY24" s="274"/>
      <c r="JXZ24" s="274"/>
      <c r="JYA24" s="274"/>
      <c r="JYB24" s="274"/>
      <c r="JYC24" s="274"/>
      <c r="JYD24" s="274"/>
      <c r="JYE24" s="274"/>
      <c r="JYF24" s="274"/>
      <c r="JYG24" s="274"/>
      <c r="JYH24" s="274"/>
      <c r="JYI24" s="274"/>
      <c r="JYJ24" s="274"/>
      <c r="JYK24" s="274"/>
      <c r="JYL24" s="274"/>
      <c r="JYM24" s="274"/>
      <c r="JYN24" s="274"/>
      <c r="JYO24" s="274"/>
      <c r="JYP24" s="274"/>
      <c r="JYQ24" s="274"/>
      <c r="JYR24" s="274"/>
      <c r="JYS24" s="274"/>
      <c r="JYT24" s="274"/>
      <c r="JYU24" s="274"/>
      <c r="JYV24" s="274"/>
      <c r="JYW24" s="274"/>
      <c r="JYX24" s="274"/>
      <c r="JYY24" s="274"/>
      <c r="JYZ24" s="274"/>
      <c r="JZA24" s="274"/>
      <c r="JZB24" s="274"/>
      <c r="JZC24" s="274"/>
      <c r="JZD24" s="274"/>
      <c r="JZE24" s="274"/>
      <c r="JZF24" s="274"/>
      <c r="JZG24" s="274"/>
      <c r="JZH24" s="274"/>
      <c r="JZI24" s="274"/>
      <c r="JZJ24" s="274"/>
      <c r="JZK24" s="274"/>
      <c r="JZL24" s="274"/>
      <c r="JZM24" s="274"/>
      <c r="JZN24" s="274"/>
      <c r="JZO24" s="274"/>
      <c r="JZP24" s="274"/>
      <c r="JZQ24" s="274"/>
      <c r="JZR24" s="274"/>
      <c r="JZS24" s="274"/>
      <c r="JZT24" s="274"/>
      <c r="JZU24" s="274"/>
      <c r="JZV24" s="274"/>
      <c r="JZW24" s="274"/>
      <c r="JZX24" s="274"/>
      <c r="JZY24" s="274"/>
      <c r="JZZ24" s="274"/>
      <c r="KAA24" s="274"/>
      <c r="KAB24" s="274"/>
      <c r="KAC24" s="274"/>
      <c r="KAD24" s="274"/>
      <c r="KAE24" s="274"/>
      <c r="KAF24" s="274"/>
      <c r="KAG24" s="274"/>
      <c r="KAH24" s="274"/>
      <c r="KAI24" s="274"/>
      <c r="KAJ24" s="274"/>
      <c r="KAK24" s="274"/>
      <c r="KAL24" s="274"/>
      <c r="KAM24" s="274"/>
      <c r="KAN24" s="274"/>
      <c r="KAO24" s="274"/>
      <c r="KAP24" s="274"/>
      <c r="KAQ24" s="274"/>
      <c r="KAR24" s="274"/>
      <c r="KAS24" s="274"/>
      <c r="KAT24" s="274"/>
      <c r="KAU24" s="274"/>
      <c r="KAV24" s="274"/>
      <c r="KAW24" s="274"/>
      <c r="KAX24" s="274"/>
      <c r="KAY24" s="274"/>
      <c r="KAZ24" s="274"/>
      <c r="KBA24" s="274"/>
      <c r="KBB24" s="274"/>
      <c r="KBC24" s="274"/>
      <c r="KBD24" s="274"/>
      <c r="KBE24" s="274"/>
      <c r="KBF24" s="274"/>
      <c r="KBG24" s="274"/>
      <c r="KBH24" s="274"/>
      <c r="KBI24" s="274"/>
      <c r="KBJ24" s="274"/>
      <c r="KBK24" s="274"/>
      <c r="KBL24" s="274"/>
      <c r="KBM24" s="274"/>
      <c r="KBN24" s="274"/>
      <c r="KBO24" s="274"/>
      <c r="KBP24" s="274"/>
      <c r="KBQ24" s="274"/>
      <c r="KBR24" s="274"/>
      <c r="KBS24" s="274"/>
      <c r="KBT24" s="274"/>
      <c r="KBU24" s="274"/>
      <c r="KBV24" s="274"/>
      <c r="KBW24" s="274"/>
      <c r="KBX24" s="274"/>
      <c r="KBY24" s="274"/>
      <c r="KBZ24" s="274"/>
      <c r="KCA24" s="274"/>
      <c r="KCB24" s="274"/>
      <c r="KCC24" s="274"/>
      <c r="KCD24" s="274"/>
      <c r="KCE24" s="274"/>
      <c r="KCF24" s="274"/>
      <c r="KCG24" s="274"/>
      <c r="KCH24" s="274"/>
      <c r="KCI24" s="274"/>
      <c r="KCJ24" s="274"/>
      <c r="KCK24" s="274"/>
      <c r="KCL24" s="274"/>
      <c r="KCM24" s="274"/>
      <c r="KCN24" s="274"/>
      <c r="KCO24" s="274"/>
      <c r="KCP24" s="274"/>
      <c r="KCQ24" s="274"/>
      <c r="KCR24" s="274"/>
      <c r="KCS24" s="274"/>
      <c r="KCT24" s="274"/>
      <c r="KCU24" s="274"/>
      <c r="KCV24" s="274"/>
      <c r="KCW24" s="274"/>
      <c r="KCX24" s="274"/>
      <c r="KCY24" s="274"/>
      <c r="KCZ24" s="274"/>
      <c r="KDA24" s="274"/>
      <c r="KDB24" s="274"/>
      <c r="KDC24" s="274"/>
      <c r="KDD24" s="274"/>
      <c r="KDE24" s="274"/>
      <c r="KDF24" s="274"/>
      <c r="KDG24" s="274"/>
      <c r="KDH24" s="274"/>
      <c r="KDI24" s="274"/>
      <c r="KDJ24" s="274"/>
      <c r="KDK24" s="274"/>
      <c r="KDL24" s="274"/>
      <c r="KDM24" s="274"/>
      <c r="KDN24" s="274"/>
      <c r="KDO24" s="274"/>
      <c r="KDP24" s="274"/>
      <c r="KDQ24" s="274"/>
      <c r="KDR24" s="274"/>
      <c r="KDS24" s="274"/>
      <c r="KDT24" s="274"/>
      <c r="KDU24" s="274"/>
      <c r="KDV24" s="274"/>
      <c r="KDW24" s="274"/>
      <c r="KDX24" s="274"/>
      <c r="KDY24" s="274"/>
      <c r="KDZ24" s="274"/>
      <c r="KEA24" s="274"/>
      <c r="KEB24" s="274"/>
      <c r="KEC24" s="274"/>
      <c r="KED24" s="274"/>
      <c r="KEE24" s="274"/>
      <c r="KEF24" s="274"/>
      <c r="KEG24" s="274"/>
      <c r="KEH24" s="274"/>
      <c r="KEI24" s="274"/>
      <c r="KEJ24" s="274"/>
      <c r="KEK24" s="274"/>
      <c r="KEL24" s="274"/>
      <c r="KEM24" s="274"/>
      <c r="KEN24" s="274"/>
      <c r="KEO24" s="274"/>
      <c r="KEP24" s="274"/>
      <c r="KEQ24" s="274"/>
      <c r="KER24" s="274"/>
      <c r="KES24" s="274"/>
      <c r="KET24" s="274"/>
      <c r="KEU24" s="274"/>
      <c r="KEV24" s="274"/>
      <c r="KEW24" s="274"/>
      <c r="KEX24" s="274"/>
      <c r="KEY24" s="274"/>
      <c r="KEZ24" s="274"/>
      <c r="KFA24" s="274"/>
      <c r="KFB24" s="274"/>
      <c r="KFC24" s="274"/>
      <c r="KFD24" s="274"/>
      <c r="KFE24" s="274"/>
      <c r="KFF24" s="274"/>
      <c r="KFG24" s="274"/>
      <c r="KFH24" s="274"/>
      <c r="KFI24" s="274"/>
      <c r="KFJ24" s="274"/>
      <c r="KFK24" s="274"/>
      <c r="KFL24" s="274"/>
      <c r="KFM24" s="274"/>
      <c r="KFN24" s="274"/>
      <c r="KFO24" s="274"/>
      <c r="KFP24" s="274"/>
      <c r="KFQ24" s="274"/>
      <c r="KFR24" s="274"/>
      <c r="KFS24" s="274"/>
      <c r="KFT24" s="274"/>
      <c r="KFU24" s="274"/>
      <c r="KFV24" s="274"/>
      <c r="KFW24" s="274"/>
      <c r="KFX24" s="274"/>
      <c r="KFY24" s="274"/>
      <c r="KFZ24" s="274"/>
      <c r="KGA24" s="274"/>
      <c r="KGB24" s="274"/>
      <c r="KGC24" s="274"/>
      <c r="KGD24" s="274"/>
      <c r="KGE24" s="274"/>
      <c r="KGF24" s="274"/>
      <c r="KGG24" s="274"/>
      <c r="KGH24" s="274"/>
      <c r="KGI24" s="274"/>
      <c r="KGJ24" s="274"/>
      <c r="KGK24" s="274"/>
      <c r="KGL24" s="274"/>
      <c r="KGM24" s="274"/>
      <c r="KGN24" s="274"/>
      <c r="KGO24" s="274"/>
      <c r="KGP24" s="274"/>
      <c r="KGQ24" s="274"/>
      <c r="KGR24" s="274"/>
      <c r="KGS24" s="274"/>
      <c r="KGT24" s="274"/>
      <c r="KGU24" s="274"/>
      <c r="KGV24" s="274"/>
      <c r="KGW24" s="274"/>
      <c r="KGX24" s="274"/>
      <c r="KGY24" s="274"/>
      <c r="KGZ24" s="274"/>
      <c r="KHA24" s="274"/>
      <c r="KHB24" s="274"/>
      <c r="KHC24" s="274"/>
      <c r="KHD24" s="274"/>
      <c r="KHE24" s="274"/>
      <c r="KHF24" s="274"/>
      <c r="KHG24" s="274"/>
      <c r="KHH24" s="274"/>
      <c r="KHI24" s="274"/>
      <c r="KHJ24" s="274"/>
      <c r="KHK24" s="274"/>
      <c r="KHL24" s="274"/>
      <c r="KHM24" s="274"/>
      <c r="KHN24" s="274"/>
      <c r="KHO24" s="274"/>
      <c r="KHP24" s="274"/>
      <c r="KHQ24" s="274"/>
      <c r="KHR24" s="274"/>
      <c r="KHS24" s="274"/>
      <c r="KHT24" s="274"/>
      <c r="KHU24" s="274"/>
      <c r="KHV24" s="274"/>
      <c r="KHW24" s="274"/>
      <c r="KHX24" s="274"/>
      <c r="KHY24" s="274"/>
      <c r="KHZ24" s="274"/>
      <c r="KIA24" s="274"/>
      <c r="KIB24" s="274"/>
      <c r="KIC24" s="274"/>
      <c r="KID24" s="274"/>
      <c r="KIE24" s="274"/>
      <c r="KIF24" s="274"/>
      <c r="KIG24" s="274"/>
      <c r="KIH24" s="274"/>
      <c r="KII24" s="274"/>
      <c r="KIJ24" s="274"/>
      <c r="KIK24" s="274"/>
      <c r="KIL24" s="274"/>
      <c r="KIM24" s="274"/>
      <c r="KIN24" s="274"/>
      <c r="KIO24" s="274"/>
      <c r="KIP24" s="274"/>
      <c r="KIQ24" s="274"/>
      <c r="KIR24" s="274"/>
      <c r="KIS24" s="274"/>
      <c r="KIT24" s="274"/>
      <c r="KIU24" s="274"/>
      <c r="KIV24" s="274"/>
      <c r="KIW24" s="274"/>
      <c r="KIX24" s="274"/>
      <c r="KIY24" s="274"/>
      <c r="KIZ24" s="274"/>
      <c r="KJA24" s="274"/>
      <c r="KJB24" s="274"/>
      <c r="KJC24" s="274"/>
      <c r="KJD24" s="274"/>
      <c r="KJE24" s="274"/>
      <c r="KJF24" s="274"/>
      <c r="KJG24" s="274"/>
      <c r="KJH24" s="274"/>
      <c r="KJI24" s="274"/>
      <c r="KJJ24" s="274"/>
      <c r="KJK24" s="274"/>
      <c r="KJL24" s="274"/>
      <c r="KJM24" s="274"/>
      <c r="KJN24" s="274"/>
      <c r="KJO24" s="274"/>
      <c r="KJP24" s="274"/>
      <c r="KJQ24" s="274"/>
      <c r="KJR24" s="274"/>
      <c r="KJS24" s="274"/>
      <c r="KJT24" s="274"/>
      <c r="KJU24" s="274"/>
      <c r="KJV24" s="274"/>
      <c r="KJW24" s="274"/>
      <c r="KJX24" s="274"/>
      <c r="KJY24" s="274"/>
      <c r="KJZ24" s="274"/>
      <c r="KKA24" s="274"/>
      <c r="KKB24" s="274"/>
      <c r="KKC24" s="274"/>
      <c r="KKD24" s="274"/>
      <c r="KKE24" s="274"/>
      <c r="KKF24" s="274"/>
      <c r="KKG24" s="274"/>
      <c r="KKH24" s="274"/>
      <c r="KKI24" s="274"/>
      <c r="KKJ24" s="274"/>
      <c r="KKK24" s="274"/>
      <c r="KKL24" s="274"/>
      <c r="KKM24" s="274"/>
      <c r="KKN24" s="274"/>
      <c r="KKO24" s="274"/>
      <c r="KKP24" s="274"/>
      <c r="KKQ24" s="274"/>
      <c r="KKR24" s="274"/>
      <c r="KKS24" s="274"/>
      <c r="KKT24" s="274"/>
      <c r="KKU24" s="274"/>
      <c r="KKV24" s="274"/>
      <c r="KKW24" s="274"/>
      <c r="KKX24" s="274"/>
      <c r="KKY24" s="274"/>
      <c r="KKZ24" s="274"/>
      <c r="KLA24" s="274"/>
      <c r="KLB24" s="274"/>
      <c r="KLC24" s="274"/>
      <c r="KLD24" s="274"/>
      <c r="KLE24" s="274"/>
      <c r="KLF24" s="274"/>
      <c r="KLG24" s="274"/>
      <c r="KLH24" s="274"/>
      <c r="KLI24" s="274"/>
      <c r="KLJ24" s="274"/>
      <c r="KLK24" s="274"/>
      <c r="KLL24" s="274"/>
      <c r="KLM24" s="274"/>
      <c r="KLN24" s="274"/>
      <c r="KLO24" s="274"/>
      <c r="KLP24" s="274"/>
      <c r="KLQ24" s="274"/>
      <c r="KLR24" s="274"/>
      <c r="KLS24" s="274"/>
      <c r="KLT24" s="274"/>
      <c r="KLU24" s="274"/>
      <c r="KLV24" s="274"/>
      <c r="KLW24" s="274"/>
      <c r="KLX24" s="274"/>
      <c r="KLY24" s="274"/>
      <c r="KLZ24" s="274"/>
      <c r="KMA24" s="274"/>
      <c r="KMB24" s="274"/>
      <c r="KMC24" s="274"/>
      <c r="KMD24" s="274"/>
      <c r="KME24" s="274"/>
      <c r="KMF24" s="274"/>
      <c r="KMG24" s="274"/>
      <c r="KMH24" s="274"/>
      <c r="KMI24" s="274"/>
      <c r="KMJ24" s="274"/>
      <c r="KMK24" s="274"/>
      <c r="KML24" s="274"/>
      <c r="KMM24" s="274"/>
      <c r="KMN24" s="274"/>
      <c r="KMO24" s="274"/>
      <c r="KMP24" s="274"/>
      <c r="KMQ24" s="274"/>
      <c r="KMR24" s="274"/>
      <c r="KMS24" s="274"/>
      <c r="KMT24" s="274"/>
      <c r="KMU24" s="274"/>
      <c r="KMV24" s="274"/>
      <c r="KMW24" s="274"/>
      <c r="KMX24" s="274"/>
      <c r="KMY24" s="274"/>
      <c r="KMZ24" s="274"/>
      <c r="KNA24" s="274"/>
      <c r="KNB24" s="274"/>
      <c r="KNC24" s="274"/>
      <c r="KND24" s="274"/>
      <c r="KNE24" s="274"/>
      <c r="KNF24" s="274"/>
      <c r="KNG24" s="274"/>
      <c r="KNH24" s="274"/>
      <c r="KNI24" s="274"/>
      <c r="KNJ24" s="274"/>
      <c r="KNK24" s="274"/>
      <c r="KNL24" s="274"/>
      <c r="KNM24" s="274"/>
      <c r="KNN24" s="274"/>
      <c r="KNO24" s="274"/>
      <c r="KNP24" s="274"/>
      <c r="KNQ24" s="274"/>
      <c r="KNR24" s="274"/>
      <c r="KNS24" s="274"/>
      <c r="KNT24" s="274"/>
      <c r="KNU24" s="274"/>
      <c r="KNV24" s="274"/>
      <c r="KNW24" s="274"/>
      <c r="KNX24" s="274"/>
      <c r="KNY24" s="274"/>
      <c r="KNZ24" s="274"/>
      <c r="KOA24" s="274"/>
      <c r="KOB24" s="274"/>
      <c r="KOC24" s="274"/>
      <c r="KOD24" s="274"/>
      <c r="KOE24" s="274"/>
      <c r="KOF24" s="274"/>
      <c r="KOG24" s="274"/>
      <c r="KOH24" s="274"/>
      <c r="KOI24" s="274"/>
      <c r="KOJ24" s="274"/>
      <c r="KOK24" s="274"/>
      <c r="KOL24" s="274"/>
      <c r="KOM24" s="274"/>
      <c r="KON24" s="274"/>
      <c r="KOO24" s="274"/>
      <c r="KOP24" s="274"/>
      <c r="KOQ24" s="274"/>
      <c r="KOR24" s="274"/>
      <c r="KOS24" s="274"/>
      <c r="KOT24" s="274"/>
      <c r="KOU24" s="274"/>
      <c r="KOV24" s="274"/>
      <c r="KOW24" s="274"/>
      <c r="KOX24" s="274"/>
      <c r="KOY24" s="274"/>
      <c r="KOZ24" s="274"/>
      <c r="KPA24" s="274"/>
      <c r="KPB24" s="274"/>
      <c r="KPC24" s="274"/>
      <c r="KPD24" s="274"/>
      <c r="KPE24" s="274"/>
      <c r="KPF24" s="274"/>
      <c r="KPG24" s="274"/>
      <c r="KPH24" s="274"/>
      <c r="KPI24" s="274"/>
      <c r="KPJ24" s="274"/>
      <c r="KPK24" s="274"/>
      <c r="KPL24" s="274"/>
      <c r="KPM24" s="274"/>
      <c r="KPN24" s="274"/>
      <c r="KPO24" s="274"/>
      <c r="KPP24" s="274"/>
      <c r="KPQ24" s="274"/>
      <c r="KPR24" s="274"/>
      <c r="KPS24" s="274"/>
      <c r="KPT24" s="274"/>
      <c r="KPU24" s="274"/>
      <c r="KPV24" s="274"/>
      <c r="KPW24" s="274"/>
      <c r="KPX24" s="274"/>
      <c r="KPY24" s="274"/>
      <c r="KPZ24" s="274"/>
      <c r="KQA24" s="274"/>
      <c r="KQB24" s="274"/>
      <c r="KQC24" s="274"/>
      <c r="KQD24" s="274"/>
      <c r="KQE24" s="274"/>
      <c r="KQF24" s="274"/>
      <c r="KQG24" s="274"/>
      <c r="KQH24" s="274"/>
      <c r="KQI24" s="274"/>
      <c r="KQJ24" s="274"/>
      <c r="KQK24" s="274"/>
      <c r="KQL24" s="274"/>
      <c r="KQM24" s="274"/>
      <c r="KQN24" s="274"/>
      <c r="KQO24" s="274"/>
      <c r="KQP24" s="274"/>
      <c r="KQQ24" s="274"/>
      <c r="KQR24" s="274"/>
      <c r="KQS24" s="274"/>
      <c r="KQT24" s="274"/>
      <c r="KQU24" s="274"/>
      <c r="KQV24" s="274"/>
      <c r="KQW24" s="274"/>
      <c r="KQX24" s="274"/>
      <c r="KQY24" s="274"/>
      <c r="KQZ24" s="274"/>
      <c r="KRA24" s="274"/>
      <c r="KRB24" s="274"/>
      <c r="KRC24" s="274"/>
      <c r="KRD24" s="274"/>
      <c r="KRE24" s="274"/>
      <c r="KRF24" s="274"/>
      <c r="KRG24" s="274"/>
      <c r="KRH24" s="274"/>
      <c r="KRI24" s="274"/>
      <c r="KRJ24" s="274"/>
      <c r="KRK24" s="274"/>
      <c r="KRL24" s="274"/>
      <c r="KRM24" s="274"/>
      <c r="KRN24" s="274"/>
      <c r="KRO24" s="274"/>
      <c r="KRP24" s="274"/>
      <c r="KRQ24" s="274"/>
      <c r="KRR24" s="274"/>
      <c r="KRS24" s="274"/>
      <c r="KRT24" s="274"/>
      <c r="KRU24" s="274"/>
      <c r="KRV24" s="274"/>
      <c r="KRW24" s="274"/>
      <c r="KRX24" s="274"/>
      <c r="KRY24" s="274"/>
      <c r="KRZ24" s="274"/>
      <c r="KSA24" s="274"/>
      <c r="KSB24" s="274"/>
      <c r="KSC24" s="274"/>
      <c r="KSD24" s="274"/>
      <c r="KSE24" s="274"/>
      <c r="KSF24" s="274"/>
      <c r="KSG24" s="274"/>
      <c r="KSH24" s="274"/>
      <c r="KSI24" s="274"/>
      <c r="KSJ24" s="274"/>
      <c r="KSK24" s="274"/>
      <c r="KSL24" s="274"/>
      <c r="KSM24" s="274"/>
      <c r="KSN24" s="274"/>
      <c r="KSO24" s="274"/>
      <c r="KSP24" s="274"/>
      <c r="KSQ24" s="274"/>
      <c r="KSR24" s="274"/>
      <c r="KSS24" s="274"/>
      <c r="KST24" s="274"/>
      <c r="KSU24" s="274"/>
      <c r="KSV24" s="274"/>
      <c r="KSW24" s="274"/>
      <c r="KSX24" s="274"/>
      <c r="KSY24" s="274"/>
      <c r="KSZ24" s="274"/>
      <c r="KTA24" s="274"/>
      <c r="KTB24" s="274"/>
      <c r="KTC24" s="274"/>
      <c r="KTD24" s="274"/>
      <c r="KTE24" s="274"/>
      <c r="KTF24" s="274"/>
      <c r="KTG24" s="274"/>
      <c r="KTH24" s="274"/>
      <c r="KTI24" s="274"/>
      <c r="KTJ24" s="274"/>
      <c r="KTK24" s="274"/>
      <c r="KTL24" s="274"/>
      <c r="KTM24" s="274"/>
      <c r="KTN24" s="274"/>
      <c r="KTO24" s="274"/>
      <c r="KTP24" s="274"/>
      <c r="KTQ24" s="274"/>
      <c r="KTR24" s="274"/>
      <c r="KTS24" s="274"/>
      <c r="KTT24" s="274"/>
      <c r="KTU24" s="274"/>
      <c r="KTV24" s="274"/>
      <c r="KTW24" s="274"/>
      <c r="KTX24" s="274"/>
      <c r="KTY24" s="274"/>
      <c r="KTZ24" s="274"/>
      <c r="KUA24" s="274"/>
      <c r="KUB24" s="274"/>
      <c r="KUC24" s="274"/>
      <c r="KUD24" s="274"/>
      <c r="KUE24" s="274"/>
      <c r="KUF24" s="274"/>
      <c r="KUG24" s="274"/>
      <c r="KUH24" s="274"/>
      <c r="KUI24" s="274"/>
      <c r="KUJ24" s="274"/>
      <c r="KUK24" s="274"/>
      <c r="KUL24" s="274"/>
      <c r="KUM24" s="274"/>
      <c r="KUN24" s="274"/>
      <c r="KUO24" s="274"/>
      <c r="KUP24" s="274"/>
      <c r="KUQ24" s="274"/>
      <c r="KUR24" s="274"/>
      <c r="KUS24" s="274"/>
      <c r="KUT24" s="274"/>
      <c r="KUU24" s="274"/>
      <c r="KUV24" s="274"/>
      <c r="KUW24" s="274"/>
      <c r="KUX24" s="274"/>
      <c r="KUY24" s="274"/>
      <c r="KUZ24" s="274"/>
      <c r="KVA24" s="274"/>
      <c r="KVB24" s="274"/>
      <c r="KVC24" s="274"/>
      <c r="KVD24" s="274"/>
      <c r="KVE24" s="274"/>
      <c r="KVF24" s="274"/>
      <c r="KVG24" s="274"/>
      <c r="KVH24" s="274"/>
      <c r="KVI24" s="274"/>
      <c r="KVJ24" s="274"/>
      <c r="KVK24" s="274"/>
      <c r="KVL24" s="274"/>
      <c r="KVM24" s="274"/>
      <c r="KVN24" s="274"/>
      <c r="KVO24" s="274"/>
      <c r="KVP24" s="274"/>
      <c r="KVQ24" s="274"/>
      <c r="KVR24" s="274"/>
      <c r="KVS24" s="274"/>
      <c r="KVT24" s="274"/>
      <c r="KVU24" s="274"/>
      <c r="KVV24" s="274"/>
      <c r="KVW24" s="274"/>
      <c r="KVX24" s="274"/>
      <c r="KVY24" s="274"/>
      <c r="KVZ24" s="274"/>
      <c r="KWA24" s="274"/>
      <c r="KWB24" s="274"/>
      <c r="KWC24" s="274"/>
      <c r="KWD24" s="274"/>
      <c r="KWE24" s="274"/>
      <c r="KWF24" s="274"/>
      <c r="KWG24" s="274"/>
      <c r="KWH24" s="274"/>
      <c r="KWI24" s="274"/>
      <c r="KWJ24" s="274"/>
      <c r="KWK24" s="274"/>
      <c r="KWL24" s="274"/>
      <c r="KWM24" s="274"/>
      <c r="KWN24" s="274"/>
      <c r="KWO24" s="274"/>
      <c r="KWP24" s="274"/>
      <c r="KWQ24" s="274"/>
      <c r="KWR24" s="274"/>
      <c r="KWS24" s="274"/>
      <c r="KWT24" s="274"/>
      <c r="KWU24" s="274"/>
      <c r="KWV24" s="274"/>
      <c r="KWW24" s="274"/>
      <c r="KWX24" s="274"/>
      <c r="KWY24" s="274"/>
      <c r="KWZ24" s="274"/>
      <c r="KXA24" s="274"/>
      <c r="KXB24" s="274"/>
      <c r="KXC24" s="274"/>
      <c r="KXD24" s="274"/>
      <c r="KXE24" s="274"/>
      <c r="KXF24" s="274"/>
      <c r="KXG24" s="274"/>
      <c r="KXH24" s="274"/>
      <c r="KXI24" s="274"/>
      <c r="KXJ24" s="274"/>
      <c r="KXK24" s="274"/>
      <c r="KXL24" s="274"/>
      <c r="KXM24" s="274"/>
      <c r="KXN24" s="274"/>
      <c r="KXO24" s="274"/>
      <c r="KXP24" s="274"/>
      <c r="KXQ24" s="274"/>
      <c r="KXR24" s="274"/>
      <c r="KXS24" s="274"/>
      <c r="KXT24" s="274"/>
      <c r="KXU24" s="274"/>
      <c r="KXV24" s="274"/>
      <c r="KXW24" s="274"/>
      <c r="KXX24" s="274"/>
      <c r="KXY24" s="274"/>
      <c r="KXZ24" s="274"/>
      <c r="KYA24" s="274"/>
      <c r="KYB24" s="274"/>
      <c r="KYC24" s="274"/>
      <c r="KYD24" s="274"/>
      <c r="KYE24" s="274"/>
      <c r="KYF24" s="274"/>
      <c r="KYG24" s="274"/>
      <c r="KYH24" s="274"/>
      <c r="KYI24" s="274"/>
      <c r="KYJ24" s="274"/>
      <c r="KYK24" s="274"/>
      <c r="KYL24" s="274"/>
      <c r="KYM24" s="274"/>
      <c r="KYN24" s="274"/>
      <c r="KYO24" s="274"/>
      <c r="KYP24" s="274"/>
      <c r="KYQ24" s="274"/>
      <c r="KYR24" s="274"/>
      <c r="KYS24" s="274"/>
      <c r="KYT24" s="274"/>
      <c r="KYU24" s="274"/>
      <c r="KYV24" s="274"/>
      <c r="KYW24" s="274"/>
      <c r="KYX24" s="274"/>
      <c r="KYY24" s="274"/>
      <c r="KYZ24" s="274"/>
      <c r="KZA24" s="274"/>
      <c r="KZB24" s="274"/>
      <c r="KZC24" s="274"/>
      <c r="KZD24" s="274"/>
      <c r="KZE24" s="274"/>
      <c r="KZF24" s="274"/>
      <c r="KZG24" s="274"/>
      <c r="KZH24" s="274"/>
      <c r="KZI24" s="274"/>
      <c r="KZJ24" s="274"/>
      <c r="KZK24" s="274"/>
      <c r="KZL24" s="274"/>
      <c r="KZM24" s="274"/>
      <c r="KZN24" s="274"/>
      <c r="KZO24" s="274"/>
      <c r="KZP24" s="274"/>
      <c r="KZQ24" s="274"/>
      <c r="KZR24" s="274"/>
      <c r="KZS24" s="274"/>
      <c r="KZT24" s="274"/>
      <c r="KZU24" s="274"/>
      <c r="KZV24" s="274"/>
      <c r="KZW24" s="274"/>
      <c r="KZX24" s="274"/>
      <c r="KZY24" s="274"/>
      <c r="KZZ24" s="274"/>
      <c r="LAA24" s="274"/>
      <c r="LAB24" s="274"/>
      <c r="LAC24" s="274"/>
      <c r="LAD24" s="274"/>
      <c r="LAE24" s="274"/>
      <c r="LAF24" s="274"/>
      <c r="LAG24" s="274"/>
      <c r="LAH24" s="274"/>
      <c r="LAI24" s="274"/>
      <c r="LAJ24" s="274"/>
      <c r="LAK24" s="274"/>
      <c r="LAL24" s="274"/>
      <c r="LAM24" s="274"/>
      <c r="LAN24" s="274"/>
      <c r="LAO24" s="274"/>
      <c r="LAP24" s="274"/>
      <c r="LAQ24" s="274"/>
      <c r="LAR24" s="274"/>
      <c r="LAS24" s="274"/>
      <c r="LAT24" s="274"/>
      <c r="LAU24" s="274"/>
      <c r="LAV24" s="274"/>
      <c r="LAW24" s="274"/>
      <c r="LAX24" s="274"/>
      <c r="LAY24" s="274"/>
      <c r="LAZ24" s="274"/>
      <c r="LBA24" s="274"/>
      <c r="LBB24" s="274"/>
      <c r="LBC24" s="274"/>
      <c r="LBD24" s="274"/>
      <c r="LBE24" s="274"/>
      <c r="LBF24" s="274"/>
      <c r="LBG24" s="274"/>
      <c r="LBH24" s="274"/>
      <c r="LBI24" s="274"/>
      <c r="LBJ24" s="274"/>
      <c r="LBK24" s="274"/>
      <c r="LBL24" s="274"/>
      <c r="LBM24" s="274"/>
      <c r="LBN24" s="274"/>
      <c r="LBO24" s="274"/>
      <c r="LBP24" s="274"/>
      <c r="LBQ24" s="274"/>
      <c r="LBR24" s="274"/>
      <c r="LBS24" s="274"/>
      <c r="LBT24" s="274"/>
      <c r="LBU24" s="274"/>
      <c r="LBV24" s="274"/>
      <c r="LBW24" s="274"/>
      <c r="LBX24" s="274"/>
      <c r="LBY24" s="274"/>
      <c r="LBZ24" s="274"/>
      <c r="LCA24" s="274"/>
      <c r="LCB24" s="274"/>
      <c r="LCC24" s="274"/>
      <c r="LCD24" s="274"/>
      <c r="LCE24" s="274"/>
      <c r="LCF24" s="274"/>
      <c r="LCG24" s="274"/>
      <c r="LCH24" s="274"/>
      <c r="LCI24" s="274"/>
      <c r="LCJ24" s="274"/>
      <c r="LCK24" s="274"/>
      <c r="LCL24" s="274"/>
      <c r="LCM24" s="274"/>
      <c r="LCN24" s="274"/>
      <c r="LCO24" s="274"/>
      <c r="LCP24" s="274"/>
      <c r="LCQ24" s="274"/>
      <c r="LCR24" s="274"/>
      <c r="LCS24" s="274"/>
      <c r="LCT24" s="274"/>
      <c r="LCU24" s="274"/>
      <c r="LCV24" s="274"/>
      <c r="LCW24" s="274"/>
      <c r="LCX24" s="274"/>
      <c r="LCY24" s="274"/>
      <c r="LCZ24" s="274"/>
      <c r="LDA24" s="274"/>
      <c r="LDB24" s="274"/>
      <c r="LDC24" s="274"/>
      <c r="LDD24" s="274"/>
      <c r="LDE24" s="274"/>
      <c r="LDF24" s="274"/>
      <c r="LDG24" s="274"/>
      <c r="LDH24" s="274"/>
      <c r="LDI24" s="274"/>
      <c r="LDJ24" s="274"/>
      <c r="LDK24" s="274"/>
      <c r="LDL24" s="274"/>
      <c r="LDM24" s="274"/>
      <c r="LDN24" s="274"/>
      <c r="LDO24" s="274"/>
      <c r="LDP24" s="274"/>
      <c r="LDQ24" s="274"/>
      <c r="LDR24" s="274"/>
      <c r="LDS24" s="274"/>
      <c r="LDT24" s="274"/>
      <c r="LDU24" s="274"/>
      <c r="LDV24" s="274"/>
      <c r="LDW24" s="274"/>
      <c r="LDX24" s="274"/>
      <c r="LDY24" s="274"/>
      <c r="LDZ24" s="274"/>
      <c r="LEA24" s="274"/>
      <c r="LEB24" s="274"/>
      <c r="LEC24" s="274"/>
      <c r="LED24" s="274"/>
      <c r="LEE24" s="274"/>
      <c r="LEF24" s="274"/>
      <c r="LEG24" s="274"/>
      <c r="LEH24" s="274"/>
      <c r="LEI24" s="274"/>
      <c r="LEJ24" s="274"/>
      <c r="LEK24" s="274"/>
      <c r="LEL24" s="274"/>
      <c r="LEM24" s="274"/>
      <c r="LEN24" s="274"/>
      <c r="LEO24" s="274"/>
      <c r="LEP24" s="274"/>
      <c r="LEQ24" s="274"/>
      <c r="LER24" s="274"/>
      <c r="LES24" s="274"/>
      <c r="LET24" s="274"/>
      <c r="LEU24" s="274"/>
      <c r="LEV24" s="274"/>
      <c r="LEW24" s="274"/>
      <c r="LEX24" s="274"/>
      <c r="LEY24" s="274"/>
      <c r="LEZ24" s="274"/>
      <c r="LFA24" s="274"/>
      <c r="LFB24" s="274"/>
      <c r="LFC24" s="274"/>
      <c r="LFD24" s="274"/>
      <c r="LFE24" s="274"/>
      <c r="LFF24" s="274"/>
      <c r="LFG24" s="274"/>
      <c r="LFH24" s="274"/>
      <c r="LFI24" s="274"/>
      <c r="LFJ24" s="274"/>
      <c r="LFK24" s="274"/>
      <c r="LFL24" s="274"/>
      <c r="LFM24" s="274"/>
      <c r="LFN24" s="274"/>
      <c r="LFO24" s="274"/>
      <c r="LFP24" s="274"/>
      <c r="LFQ24" s="274"/>
      <c r="LFR24" s="274"/>
      <c r="LFS24" s="274"/>
      <c r="LFT24" s="274"/>
      <c r="LFU24" s="274"/>
      <c r="LFV24" s="274"/>
      <c r="LFW24" s="274"/>
      <c r="LFX24" s="274"/>
      <c r="LFY24" s="274"/>
      <c r="LFZ24" s="274"/>
      <c r="LGA24" s="274"/>
      <c r="LGB24" s="274"/>
      <c r="LGC24" s="274"/>
      <c r="LGD24" s="274"/>
      <c r="LGE24" s="274"/>
      <c r="LGF24" s="274"/>
      <c r="LGG24" s="274"/>
      <c r="LGH24" s="274"/>
      <c r="LGI24" s="274"/>
      <c r="LGJ24" s="274"/>
      <c r="LGK24" s="274"/>
      <c r="LGL24" s="274"/>
      <c r="LGM24" s="274"/>
      <c r="LGN24" s="274"/>
      <c r="LGO24" s="274"/>
      <c r="LGP24" s="274"/>
      <c r="LGQ24" s="274"/>
      <c r="LGR24" s="274"/>
      <c r="LGS24" s="274"/>
      <c r="LGT24" s="274"/>
      <c r="LGU24" s="274"/>
      <c r="LGV24" s="274"/>
      <c r="LGW24" s="274"/>
      <c r="LGX24" s="274"/>
      <c r="LGY24" s="274"/>
      <c r="LGZ24" s="274"/>
      <c r="LHA24" s="274"/>
      <c r="LHB24" s="274"/>
      <c r="LHC24" s="274"/>
      <c r="LHD24" s="274"/>
      <c r="LHE24" s="274"/>
      <c r="LHF24" s="274"/>
      <c r="LHG24" s="274"/>
      <c r="LHH24" s="274"/>
      <c r="LHI24" s="274"/>
      <c r="LHJ24" s="274"/>
      <c r="LHK24" s="274"/>
      <c r="LHL24" s="274"/>
      <c r="LHM24" s="274"/>
      <c r="LHN24" s="274"/>
      <c r="LHO24" s="274"/>
      <c r="LHP24" s="274"/>
      <c r="LHQ24" s="274"/>
      <c r="LHR24" s="274"/>
      <c r="LHS24" s="274"/>
      <c r="LHT24" s="274"/>
      <c r="LHU24" s="274"/>
      <c r="LHV24" s="274"/>
      <c r="LHW24" s="274"/>
      <c r="LHX24" s="274"/>
      <c r="LHY24" s="274"/>
      <c r="LHZ24" s="274"/>
      <c r="LIA24" s="274"/>
      <c r="LIB24" s="274"/>
      <c r="LIC24" s="274"/>
      <c r="LID24" s="274"/>
      <c r="LIE24" s="274"/>
      <c r="LIF24" s="274"/>
      <c r="LIG24" s="274"/>
      <c r="LIH24" s="274"/>
      <c r="LII24" s="274"/>
      <c r="LIJ24" s="274"/>
      <c r="LIK24" s="274"/>
      <c r="LIL24" s="274"/>
      <c r="LIM24" s="274"/>
      <c r="LIN24" s="274"/>
      <c r="LIO24" s="274"/>
      <c r="LIP24" s="274"/>
      <c r="LIQ24" s="274"/>
      <c r="LIR24" s="274"/>
      <c r="LIS24" s="274"/>
      <c r="LIT24" s="274"/>
      <c r="LIU24" s="274"/>
      <c r="LIV24" s="274"/>
      <c r="LIW24" s="274"/>
      <c r="LIX24" s="274"/>
      <c r="LIY24" s="274"/>
      <c r="LIZ24" s="274"/>
      <c r="LJA24" s="274"/>
      <c r="LJB24" s="274"/>
      <c r="LJC24" s="274"/>
      <c r="LJD24" s="274"/>
      <c r="LJE24" s="274"/>
      <c r="LJF24" s="274"/>
      <c r="LJG24" s="274"/>
      <c r="LJH24" s="274"/>
      <c r="LJI24" s="274"/>
      <c r="LJJ24" s="274"/>
      <c r="LJK24" s="274"/>
      <c r="LJL24" s="274"/>
      <c r="LJM24" s="274"/>
      <c r="LJN24" s="274"/>
      <c r="LJO24" s="274"/>
      <c r="LJP24" s="274"/>
      <c r="LJQ24" s="274"/>
      <c r="LJR24" s="274"/>
      <c r="LJS24" s="274"/>
      <c r="LJT24" s="274"/>
      <c r="LJU24" s="274"/>
      <c r="LJV24" s="274"/>
      <c r="LJW24" s="274"/>
      <c r="LJX24" s="274"/>
      <c r="LJY24" s="274"/>
      <c r="LJZ24" s="274"/>
      <c r="LKA24" s="274"/>
      <c r="LKB24" s="274"/>
      <c r="LKC24" s="274"/>
      <c r="LKD24" s="274"/>
      <c r="LKE24" s="274"/>
      <c r="LKF24" s="274"/>
      <c r="LKG24" s="274"/>
      <c r="LKH24" s="274"/>
      <c r="LKI24" s="274"/>
      <c r="LKJ24" s="274"/>
      <c r="LKK24" s="274"/>
      <c r="LKL24" s="274"/>
      <c r="LKM24" s="274"/>
      <c r="LKN24" s="274"/>
      <c r="LKO24" s="274"/>
      <c r="LKP24" s="274"/>
      <c r="LKQ24" s="274"/>
      <c r="LKR24" s="274"/>
      <c r="LKS24" s="274"/>
      <c r="LKT24" s="274"/>
      <c r="LKU24" s="274"/>
      <c r="LKV24" s="274"/>
      <c r="LKW24" s="274"/>
      <c r="LKX24" s="274"/>
      <c r="LKY24" s="274"/>
      <c r="LKZ24" s="274"/>
      <c r="LLA24" s="274"/>
      <c r="LLB24" s="274"/>
      <c r="LLC24" s="274"/>
      <c r="LLD24" s="274"/>
      <c r="LLE24" s="274"/>
      <c r="LLF24" s="274"/>
      <c r="LLG24" s="274"/>
      <c r="LLH24" s="274"/>
      <c r="LLI24" s="274"/>
      <c r="LLJ24" s="274"/>
      <c r="LLK24" s="274"/>
      <c r="LLL24" s="274"/>
      <c r="LLM24" s="274"/>
      <c r="LLN24" s="274"/>
      <c r="LLO24" s="274"/>
      <c r="LLP24" s="274"/>
      <c r="LLQ24" s="274"/>
      <c r="LLR24" s="274"/>
      <c r="LLS24" s="274"/>
      <c r="LLT24" s="274"/>
      <c r="LLU24" s="274"/>
      <c r="LLV24" s="274"/>
      <c r="LLW24" s="274"/>
      <c r="LLX24" s="274"/>
      <c r="LLY24" s="274"/>
      <c r="LLZ24" s="274"/>
      <c r="LMA24" s="274"/>
      <c r="LMB24" s="274"/>
      <c r="LMC24" s="274"/>
      <c r="LMD24" s="274"/>
      <c r="LME24" s="274"/>
      <c r="LMF24" s="274"/>
      <c r="LMG24" s="274"/>
      <c r="LMH24" s="274"/>
      <c r="LMI24" s="274"/>
      <c r="LMJ24" s="274"/>
      <c r="LMK24" s="274"/>
      <c r="LML24" s="274"/>
      <c r="LMM24" s="274"/>
      <c r="LMN24" s="274"/>
      <c r="LMO24" s="274"/>
      <c r="LMP24" s="274"/>
      <c r="LMQ24" s="274"/>
      <c r="LMR24" s="274"/>
      <c r="LMS24" s="274"/>
      <c r="LMT24" s="274"/>
      <c r="LMU24" s="274"/>
      <c r="LMV24" s="274"/>
      <c r="LMW24" s="274"/>
      <c r="LMX24" s="274"/>
      <c r="LMY24" s="274"/>
      <c r="LMZ24" s="274"/>
      <c r="LNA24" s="274"/>
      <c r="LNB24" s="274"/>
      <c r="LNC24" s="274"/>
      <c r="LND24" s="274"/>
      <c r="LNE24" s="274"/>
      <c r="LNF24" s="274"/>
      <c r="LNG24" s="274"/>
      <c r="LNH24" s="274"/>
      <c r="LNI24" s="274"/>
      <c r="LNJ24" s="274"/>
      <c r="LNK24" s="274"/>
      <c r="LNL24" s="274"/>
      <c r="LNM24" s="274"/>
      <c r="LNN24" s="274"/>
      <c r="LNO24" s="274"/>
      <c r="LNP24" s="274"/>
      <c r="LNQ24" s="274"/>
      <c r="LNR24" s="274"/>
      <c r="LNS24" s="274"/>
      <c r="LNT24" s="274"/>
      <c r="LNU24" s="274"/>
      <c r="LNV24" s="274"/>
      <c r="LNW24" s="274"/>
      <c r="LNX24" s="274"/>
      <c r="LNY24" s="274"/>
      <c r="LNZ24" s="274"/>
      <c r="LOA24" s="274"/>
      <c r="LOB24" s="274"/>
      <c r="LOC24" s="274"/>
      <c r="LOD24" s="274"/>
      <c r="LOE24" s="274"/>
      <c r="LOF24" s="274"/>
      <c r="LOG24" s="274"/>
      <c r="LOH24" s="274"/>
      <c r="LOI24" s="274"/>
      <c r="LOJ24" s="274"/>
      <c r="LOK24" s="274"/>
      <c r="LOL24" s="274"/>
      <c r="LOM24" s="274"/>
      <c r="LON24" s="274"/>
      <c r="LOO24" s="274"/>
      <c r="LOP24" s="274"/>
      <c r="LOQ24" s="274"/>
      <c r="LOR24" s="274"/>
      <c r="LOS24" s="274"/>
      <c r="LOT24" s="274"/>
      <c r="LOU24" s="274"/>
      <c r="LOV24" s="274"/>
      <c r="LOW24" s="274"/>
      <c r="LOX24" s="274"/>
      <c r="LOY24" s="274"/>
      <c r="LOZ24" s="274"/>
      <c r="LPA24" s="274"/>
      <c r="LPB24" s="274"/>
      <c r="LPC24" s="274"/>
      <c r="LPD24" s="274"/>
      <c r="LPE24" s="274"/>
      <c r="LPF24" s="274"/>
      <c r="LPG24" s="274"/>
      <c r="LPH24" s="274"/>
      <c r="LPI24" s="274"/>
      <c r="LPJ24" s="274"/>
      <c r="LPK24" s="274"/>
      <c r="LPL24" s="274"/>
      <c r="LPM24" s="274"/>
      <c r="LPN24" s="274"/>
      <c r="LPO24" s="274"/>
      <c r="LPP24" s="274"/>
      <c r="LPQ24" s="274"/>
      <c r="LPR24" s="274"/>
      <c r="LPS24" s="274"/>
      <c r="LPT24" s="274"/>
      <c r="LPU24" s="274"/>
      <c r="LPV24" s="274"/>
      <c r="LPW24" s="274"/>
      <c r="LPX24" s="274"/>
      <c r="LPY24" s="274"/>
      <c r="LPZ24" s="274"/>
      <c r="LQA24" s="274"/>
      <c r="LQB24" s="274"/>
      <c r="LQC24" s="274"/>
      <c r="LQD24" s="274"/>
      <c r="LQE24" s="274"/>
      <c r="LQF24" s="274"/>
      <c r="LQG24" s="274"/>
      <c r="LQH24" s="274"/>
      <c r="LQI24" s="274"/>
      <c r="LQJ24" s="274"/>
      <c r="LQK24" s="274"/>
      <c r="LQL24" s="274"/>
      <c r="LQM24" s="274"/>
      <c r="LQN24" s="274"/>
      <c r="LQO24" s="274"/>
      <c r="LQP24" s="274"/>
      <c r="LQQ24" s="274"/>
      <c r="LQR24" s="274"/>
      <c r="LQS24" s="274"/>
      <c r="LQT24" s="274"/>
      <c r="LQU24" s="274"/>
      <c r="LQV24" s="274"/>
      <c r="LQW24" s="274"/>
      <c r="LQX24" s="274"/>
      <c r="LQY24" s="274"/>
      <c r="LQZ24" s="274"/>
      <c r="LRA24" s="274"/>
      <c r="LRB24" s="274"/>
      <c r="LRC24" s="274"/>
      <c r="LRD24" s="274"/>
      <c r="LRE24" s="274"/>
      <c r="LRF24" s="274"/>
      <c r="LRG24" s="274"/>
      <c r="LRH24" s="274"/>
      <c r="LRI24" s="274"/>
      <c r="LRJ24" s="274"/>
      <c r="LRK24" s="274"/>
      <c r="LRL24" s="274"/>
      <c r="LRM24" s="274"/>
      <c r="LRN24" s="274"/>
      <c r="LRO24" s="274"/>
      <c r="LRP24" s="274"/>
      <c r="LRQ24" s="274"/>
      <c r="LRR24" s="274"/>
      <c r="LRS24" s="274"/>
      <c r="LRT24" s="274"/>
      <c r="LRU24" s="274"/>
      <c r="LRV24" s="274"/>
      <c r="LRW24" s="274"/>
      <c r="LRX24" s="274"/>
      <c r="LRY24" s="274"/>
      <c r="LRZ24" s="274"/>
      <c r="LSA24" s="274"/>
      <c r="LSB24" s="274"/>
      <c r="LSC24" s="274"/>
      <c r="LSD24" s="274"/>
      <c r="LSE24" s="274"/>
      <c r="LSF24" s="274"/>
      <c r="LSG24" s="274"/>
      <c r="LSH24" s="274"/>
      <c r="LSI24" s="274"/>
      <c r="LSJ24" s="274"/>
      <c r="LSK24" s="274"/>
      <c r="LSL24" s="274"/>
      <c r="LSM24" s="274"/>
      <c r="LSN24" s="274"/>
      <c r="LSO24" s="274"/>
      <c r="LSP24" s="274"/>
      <c r="LSQ24" s="274"/>
      <c r="LSR24" s="274"/>
      <c r="LSS24" s="274"/>
      <c r="LST24" s="274"/>
      <c r="LSU24" s="274"/>
      <c r="LSV24" s="274"/>
      <c r="LSW24" s="274"/>
      <c r="LSX24" s="274"/>
      <c r="LSY24" s="274"/>
      <c r="LSZ24" s="274"/>
      <c r="LTA24" s="274"/>
      <c r="LTB24" s="274"/>
      <c r="LTC24" s="274"/>
      <c r="LTD24" s="274"/>
      <c r="LTE24" s="274"/>
      <c r="LTF24" s="274"/>
      <c r="LTG24" s="274"/>
      <c r="LTH24" s="274"/>
      <c r="LTI24" s="274"/>
      <c r="LTJ24" s="274"/>
      <c r="LTK24" s="274"/>
      <c r="LTL24" s="274"/>
      <c r="LTM24" s="274"/>
      <c r="LTN24" s="274"/>
      <c r="LTO24" s="274"/>
      <c r="LTP24" s="274"/>
      <c r="LTQ24" s="274"/>
      <c r="LTR24" s="274"/>
      <c r="LTS24" s="274"/>
      <c r="LTT24" s="274"/>
      <c r="LTU24" s="274"/>
      <c r="LTV24" s="274"/>
      <c r="LTW24" s="274"/>
      <c r="LTX24" s="274"/>
      <c r="LTY24" s="274"/>
      <c r="LTZ24" s="274"/>
      <c r="LUA24" s="274"/>
      <c r="LUB24" s="274"/>
      <c r="LUC24" s="274"/>
      <c r="LUD24" s="274"/>
      <c r="LUE24" s="274"/>
      <c r="LUF24" s="274"/>
      <c r="LUG24" s="274"/>
      <c r="LUH24" s="274"/>
      <c r="LUI24" s="274"/>
      <c r="LUJ24" s="274"/>
      <c r="LUK24" s="274"/>
      <c r="LUL24" s="274"/>
      <c r="LUM24" s="274"/>
      <c r="LUN24" s="274"/>
      <c r="LUO24" s="274"/>
      <c r="LUP24" s="274"/>
      <c r="LUQ24" s="274"/>
      <c r="LUR24" s="274"/>
      <c r="LUS24" s="274"/>
      <c r="LUT24" s="274"/>
      <c r="LUU24" s="274"/>
      <c r="LUV24" s="274"/>
      <c r="LUW24" s="274"/>
      <c r="LUX24" s="274"/>
      <c r="LUY24" s="274"/>
      <c r="LUZ24" s="274"/>
      <c r="LVA24" s="274"/>
      <c r="LVB24" s="274"/>
      <c r="LVC24" s="274"/>
      <c r="LVD24" s="274"/>
      <c r="LVE24" s="274"/>
      <c r="LVF24" s="274"/>
      <c r="LVG24" s="274"/>
      <c r="LVH24" s="274"/>
      <c r="LVI24" s="274"/>
      <c r="LVJ24" s="274"/>
      <c r="LVK24" s="274"/>
      <c r="LVL24" s="274"/>
      <c r="LVM24" s="274"/>
      <c r="LVN24" s="274"/>
      <c r="LVO24" s="274"/>
      <c r="LVP24" s="274"/>
      <c r="LVQ24" s="274"/>
      <c r="LVR24" s="274"/>
      <c r="LVS24" s="274"/>
      <c r="LVT24" s="274"/>
      <c r="LVU24" s="274"/>
      <c r="LVV24" s="274"/>
      <c r="LVW24" s="274"/>
      <c r="LVX24" s="274"/>
      <c r="LVY24" s="274"/>
      <c r="LVZ24" s="274"/>
      <c r="LWA24" s="274"/>
      <c r="LWB24" s="274"/>
      <c r="LWC24" s="274"/>
      <c r="LWD24" s="274"/>
      <c r="LWE24" s="274"/>
      <c r="LWF24" s="274"/>
      <c r="LWG24" s="274"/>
      <c r="LWH24" s="274"/>
      <c r="LWI24" s="274"/>
      <c r="LWJ24" s="274"/>
      <c r="LWK24" s="274"/>
      <c r="LWL24" s="274"/>
      <c r="LWM24" s="274"/>
      <c r="LWN24" s="274"/>
      <c r="LWO24" s="274"/>
      <c r="LWP24" s="274"/>
      <c r="LWQ24" s="274"/>
      <c r="LWR24" s="274"/>
      <c r="LWS24" s="274"/>
      <c r="LWT24" s="274"/>
      <c r="LWU24" s="274"/>
      <c r="LWV24" s="274"/>
      <c r="LWW24" s="274"/>
      <c r="LWX24" s="274"/>
      <c r="LWY24" s="274"/>
      <c r="LWZ24" s="274"/>
      <c r="LXA24" s="274"/>
      <c r="LXB24" s="274"/>
      <c r="LXC24" s="274"/>
      <c r="LXD24" s="274"/>
      <c r="LXE24" s="274"/>
      <c r="LXF24" s="274"/>
      <c r="LXG24" s="274"/>
      <c r="LXH24" s="274"/>
      <c r="LXI24" s="274"/>
      <c r="LXJ24" s="274"/>
      <c r="LXK24" s="274"/>
      <c r="LXL24" s="274"/>
      <c r="LXM24" s="274"/>
      <c r="LXN24" s="274"/>
      <c r="LXO24" s="274"/>
      <c r="LXP24" s="274"/>
      <c r="LXQ24" s="274"/>
      <c r="LXR24" s="274"/>
      <c r="LXS24" s="274"/>
      <c r="LXT24" s="274"/>
      <c r="LXU24" s="274"/>
      <c r="LXV24" s="274"/>
      <c r="LXW24" s="274"/>
      <c r="LXX24" s="274"/>
      <c r="LXY24" s="274"/>
      <c r="LXZ24" s="274"/>
      <c r="LYA24" s="274"/>
      <c r="LYB24" s="274"/>
      <c r="LYC24" s="274"/>
      <c r="LYD24" s="274"/>
      <c r="LYE24" s="274"/>
      <c r="LYF24" s="274"/>
      <c r="LYG24" s="274"/>
      <c r="LYH24" s="274"/>
      <c r="LYI24" s="274"/>
      <c r="LYJ24" s="274"/>
      <c r="LYK24" s="274"/>
      <c r="LYL24" s="274"/>
      <c r="LYM24" s="274"/>
      <c r="LYN24" s="274"/>
      <c r="LYO24" s="274"/>
      <c r="LYP24" s="274"/>
      <c r="LYQ24" s="274"/>
      <c r="LYR24" s="274"/>
      <c r="LYS24" s="274"/>
      <c r="LYT24" s="274"/>
      <c r="LYU24" s="274"/>
      <c r="LYV24" s="274"/>
      <c r="LYW24" s="274"/>
      <c r="LYX24" s="274"/>
      <c r="LYY24" s="274"/>
      <c r="LYZ24" s="274"/>
      <c r="LZA24" s="274"/>
      <c r="LZB24" s="274"/>
      <c r="LZC24" s="274"/>
      <c r="LZD24" s="274"/>
      <c r="LZE24" s="274"/>
      <c r="LZF24" s="274"/>
      <c r="LZG24" s="274"/>
      <c r="LZH24" s="274"/>
      <c r="LZI24" s="274"/>
      <c r="LZJ24" s="274"/>
      <c r="LZK24" s="274"/>
      <c r="LZL24" s="274"/>
      <c r="LZM24" s="274"/>
      <c r="LZN24" s="274"/>
      <c r="LZO24" s="274"/>
      <c r="LZP24" s="274"/>
      <c r="LZQ24" s="274"/>
      <c r="LZR24" s="274"/>
      <c r="LZS24" s="274"/>
      <c r="LZT24" s="274"/>
      <c r="LZU24" s="274"/>
      <c r="LZV24" s="274"/>
      <c r="LZW24" s="274"/>
      <c r="LZX24" s="274"/>
      <c r="LZY24" s="274"/>
      <c r="LZZ24" s="274"/>
      <c r="MAA24" s="274"/>
      <c r="MAB24" s="274"/>
      <c r="MAC24" s="274"/>
      <c r="MAD24" s="274"/>
      <c r="MAE24" s="274"/>
      <c r="MAF24" s="274"/>
      <c r="MAG24" s="274"/>
      <c r="MAH24" s="274"/>
      <c r="MAI24" s="274"/>
      <c r="MAJ24" s="274"/>
      <c r="MAK24" s="274"/>
      <c r="MAL24" s="274"/>
      <c r="MAM24" s="274"/>
      <c r="MAN24" s="274"/>
      <c r="MAO24" s="274"/>
      <c r="MAP24" s="274"/>
      <c r="MAQ24" s="274"/>
      <c r="MAR24" s="274"/>
      <c r="MAS24" s="274"/>
      <c r="MAT24" s="274"/>
      <c r="MAU24" s="274"/>
      <c r="MAV24" s="274"/>
      <c r="MAW24" s="274"/>
      <c r="MAX24" s="274"/>
      <c r="MAY24" s="274"/>
      <c r="MAZ24" s="274"/>
      <c r="MBA24" s="274"/>
      <c r="MBB24" s="274"/>
      <c r="MBC24" s="274"/>
      <c r="MBD24" s="274"/>
      <c r="MBE24" s="274"/>
      <c r="MBF24" s="274"/>
      <c r="MBG24" s="274"/>
      <c r="MBH24" s="274"/>
      <c r="MBI24" s="274"/>
      <c r="MBJ24" s="274"/>
      <c r="MBK24" s="274"/>
      <c r="MBL24" s="274"/>
      <c r="MBM24" s="274"/>
      <c r="MBN24" s="274"/>
      <c r="MBO24" s="274"/>
      <c r="MBP24" s="274"/>
      <c r="MBQ24" s="274"/>
      <c r="MBR24" s="274"/>
      <c r="MBS24" s="274"/>
      <c r="MBT24" s="274"/>
      <c r="MBU24" s="274"/>
      <c r="MBV24" s="274"/>
      <c r="MBW24" s="274"/>
      <c r="MBX24" s="274"/>
      <c r="MBY24" s="274"/>
      <c r="MBZ24" s="274"/>
      <c r="MCA24" s="274"/>
      <c r="MCB24" s="274"/>
      <c r="MCC24" s="274"/>
      <c r="MCD24" s="274"/>
      <c r="MCE24" s="274"/>
      <c r="MCF24" s="274"/>
      <c r="MCG24" s="274"/>
      <c r="MCH24" s="274"/>
      <c r="MCI24" s="274"/>
      <c r="MCJ24" s="274"/>
      <c r="MCK24" s="274"/>
      <c r="MCL24" s="274"/>
      <c r="MCM24" s="274"/>
      <c r="MCN24" s="274"/>
      <c r="MCO24" s="274"/>
      <c r="MCP24" s="274"/>
      <c r="MCQ24" s="274"/>
      <c r="MCR24" s="274"/>
      <c r="MCS24" s="274"/>
      <c r="MCT24" s="274"/>
      <c r="MCU24" s="274"/>
      <c r="MCV24" s="274"/>
      <c r="MCW24" s="274"/>
      <c r="MCX24" s="274"/>
      <c r="MCY24" s="274"/>
      <c r="MCZ24" s="274"/>
      <c r="MDA24" s="274"/>
      <c r="MDB24" s="274"/>
      <c r="MDC24" s="274"/>
      <c r="MDD24" s="274"/>
      <c r="MDE24" s="274"/>
      <c r="MDF24" s="274"/>
      <c r="MDG24" s="274"/>
      <c r="MDH24" s="274"/>
      <c r="MDI24" s="274"/>
      <c r="MDJ24" s="274"/>
      <c r="MDK24" s="274"/>
      <c r="MDL24" s="274"/>
      <c r="MDM24" s="274"/>
      <c r="MDN24" s="274"/>
      <c r="MDO24" s="274"/>
      <c r="MDP24" s="274"/>
      <c r="MDQ24" s="274"/>
      <c r="MDR24" s="274"/>
      <c r="MDS24" s="274"/>
      <c r="MDT24" s="274"/>
      <c r="MDU24" s="274"/>
      <c r="MDV24" s="274"/>
      <c r="MDW24" s="274"/>
      <c r="MDX24" s="274"/>
      <c r="MDY24" s="274"/>
      <c r="MDZ24" s="274"/>
      <c r="MEA24" s="274"/>
      <c r="MEB24" s="274"/>
      <c r="MEC24" s="274"/>
      <c r="MED24" s="274"/>
      <c r="MEE24" s="274"/>
      <c r="MEF24" s="274"/>
      <c r="MEG24" s="274"/>
      <c r="MEH24" s="274"/>
      <c r="MEI24" s="274"/>
      <c r="MEJ24" s="274"/>
      <c r="MEK24" s="274"/>
      <c r="MEL24" s="274"/>
      <c r="MEM24" s="274"/>
      <c r="MEN24" s="274"/>
      <c r="MEO24" s="274"/>
      <c r="MEP24" s="274"/>
      <c r="MEQ24" s="274"/>
      <c r="MER24" s="274"/>
      <c r="MES24" s="274"/>
      <c r="MET24" s="274"/>
      <c r="MEU24" s="274"/>
      <c r="MEV24" s="274"/>
      <c r="MEW24" s="274"/>
      <c r="MEX24" s="274"/>
      <c r="MEY24" s="274"/>
      <c r="MEZ24" s="274"/>
      <c r="MFA24" s="274"/>
      <c r="MFB24" s="274"/>
      <c r="MFC24" s="274"/>
      <c r="MFD24" s="274"/>
      <c r="MFE24" s="274"/>
      <c r="MFF24" s="274"/>
      <c r="MFG24" s="274"/>
      <c r="MFH24" s="274"/>
      <c r="MFI24" s="274"/>
      <c r="MFJ24" s="274"/>
      <c r="MFK24" s="274"/>
      <c r="MFL24" s="274"/>
      <c r="MFM24" s="274"/>
      <c r="MFN24" s="274"/>
      <c r="MFO24" s="274"/>
      <c r="MFP24" s="274"/>
      <c r="MFQ24" s="274"/>
      <c r="MFR24" s="274"/>
      <c r="MFS24" s="274"/>
      <c r="MFT24" s="274"/>
      <c r="MFU24" s="274"/>
      <c r="MFV24" s="274"/>
      <c r="MFW24" s="274"/>
      <c r="MFX24" s="274"/>
      <c r="MFY24" s="274"/>
      <c r="MFZ24" s="274"/>
      <c r="MGA24" s="274"/>
      <c r="MGB24" s="274"/>
      <c r="MGC24" s="274"/>
      <c r="MGD24" s="274"/>
      <c r="MGE24" s="274"/>
      <c r="MGF24" s="274"/>
      <c r="MGG24" s="274"/>
      <c r="MGH24" s="274"/>
      <c r="MGI24" s="274"/>
      <c r="MGJ24" s="274"/>
      <c r="MGK24" s="274"/>
      <c r="MGL24" s="274"/>
      <c r="MGM24" s="274"/>
      <c r="MGN24" s="274"/>
      <c r="MGO24" s="274"/>
      <c r="MGP24" s="274"/>
      <c r="MGQ24" s="274"/>
      <c r="MGR24" s="274"/>
      <c r="MGS24" s="274"/>
      <c r="MGT24" s="274"/>
      <c r="MGU24" s="274"/>
      <c r="MGV24" s="274"/>
      <c r="MGW24" s="274"/>
      <c r="MGX24" s="274"/>
      <c r="MGY24" s="274"/>
      <c r="MGZ24" s="274"/>
      <c r="MHA24" s="274"/>
      <c r="MHB24" s="274"/>
      <c r="MHC24" s="274"/>
      <c r="MHD24" s="274"/>
      <c r="MHE24" s="274"/>
      <c r="MHF24" s="274"/>
      <c r="MHG24" s="274"/>
      <c r="MHH24" s="274"/>
      <c r="MHI24" s="274"/>
      <c r="MHJ24" s="274"/>
      <c r="MHK24" s="274"/>
      <c r="MHL24" s="274"/>
      <c r="MHM24" s="274"/>
      <c r="MHN24" s="274"/>
      <c r="MHO24" s="274"/>
      <c r="MHP24" s="274"/>
      <c r="MHQ24" s="274"/>
      <c r="MHR24" s="274"/>
      <c r="MHS24" s="274"/>
      <c r="MHT24" s="274"/>
      <c r="MHU24" s="274"/>
      <c r="MHV24" s="274"/>
      <c r="MHW24" s="274"/>
      <c r="MHX24" s="274"/>
      <c r="MHY24" s="274"/>
      <c r="MHZ24" s="274"/>
      <c r="MIA24" s="274"/>
      <c r="MIB24" s="274"/>
      <c r="MIC24" s="274"/>
      <c r="MID24" s="274"/>
      <c r="MIE24" s="274"/>
      <c r="MIF24" s="274"/>
      <c r="MIG24" s="274"/>
      <c r="MIH24" s="274"/>
      <c r="MII24" s="274"/>
      <c r="MIJ24" s="274"/>
      <c r="MIK24" s="274"/>
      <c r="MIL24" s="274"/>
      <c r="MIM24" s="274"/>
      <c r="MIN24" s="274"/>
      <c r="MIO24" s="274"/>
      <c r="MIP24" s="274"/>
      <c r="MIQ24" s="274"/>
      <c r="MIR24" s="274"/>
      <c r="MIS24" s="274"/>
      <c r="MIT24" s="274"/>
      <c r="MIU24" s="274"/>
      <c r="MIV24" s="274"/>
      <c r="MIW24" s="274"/>
      <c r="MIX24" s="274"/>
      <c r="MIY24" s="274"/>
      <c r="MIZ24" s="274"/>
      <c r="MJA24" s="274"/>
      <c r="MJB24" s="274"/>
      <c r="MJC24" s="274"/>
      <c r="MJD24" s="274"/>
      <c r="MJE24" s="274"/>
      <c r="MJF24" s="274"/>
      <c r="MJG24" s="274"/>
      <c r="MJH24" s="274"/>
      <c r="MJI24" s="274"/>
      <c r="MJJ24" s="274"/>
      <c r="MJK24" s="274"/>
      <c r="MJL24" s="274"/>
      <c r="MJM24" s="274"/>
      <c r="MJN24" s="274"/>
      <c r="MJO24" s="274"/>
      <c r="MJP24" s="274"/>
      <c r="MJQ24" s="274"/>
      <c r="MJR24" s="274"/>
      <c r="MJS24" s="274"/>
      <c r="MJT24" s="274"/>
      <c r="MJU24" s="274"/>
      <c r="MJV24" s="274"/>
      <c r="MJW24" s="274"/>
      <c r="MJX24" s="274"/>
      <c r="MJY24" s="274"/>
      <c r="MJZ24" s="274"/>
      <c r="MKA24" s="274"/>
      <c r="MKB24" s="274"/>
      <c r="MKC24" s="274"/>
      <c r="MKD24" s="274"/>
      <c r="MKE24" s="274"/>
      <c r="MKF24" s="274"/>
      <c r="MKG24" s="274"/>
      <c r="MKH24" s="274"/>
      <c r="MKI24" s="274"/>
      <c r="MKJ24" s="274"/>
      <c r="MKK24" s="274"/>
      <c r="MKL24" s="274"/>
      <c r="MKM24" s="274"/>
      <c r="MKN24" s="274"/>
      <c r="MKO24" s="274"/>
      <c r="MKP24" s="274"/>
      <c r="MKQ24" s="274"/>
      <c r="MKR24" s="274"/>
      <c r="MKS24" s="274"/>
      <c r="MKT24" s="274"/>
      <c r="MKU24" s="274"/>
      <c r="MKV24" s="274"/>
      <c r="MKW24" s="274"/>
      <c r="MKX24" s="274"/>
      <c r="MKY24" s="274"/>
      <c r="MKZ24" s="274"/>
      <c r="MLA24" s="274"/>
      <c r="MLB24" s="274"/>
      <c r="MLC24" s="274"/>
      <c r="MLD24" s="274"/>
      <c r="MLE24" s="274"/>
      <c r="MLF24" s="274"/>
      <c r="MLG24" s="274"/>
      <c r="MLH24" s="274"/>
      <c r="MLI24" s="274"/>
      <c r="MLJ24" s="274"/>
      <c r="MLK24" s="274"/>
      <c r="MLL24" s="274"/>
      <c r="MLM24" s="274"/>
      <c r="MLN24" s="274"/>
      <c r="MLO24" s="274"/>
      <c r="MLP24" s="274"/>
      <c r="MLQ24" s="274"/>
      <c r="MLR24" s="274"/>
      <c r="MLS24" s="274"/>
      <c r="MLT24" s="274"/>
      <c r="MLU24" s="274"/>
      <c r="MLV24" s="274"/>
      <c r="MLW24" s="274"/>
      <c r="MLX24" s="274"/>
      <c r="MLY24" s="274"/>
      <c r="MLZ24" s="274"/>
      <c r="MMA24" s="274"/>
      <c r="MMB24" s="274"/>
      <c r="MMC24" s="274"/>
      <c r="MMD24" s="274"/>
      <c r="MME24" s="274"/>
      <c r="MMF24" s="274"/>
      <c r="MMG24" s="274"/>
      <c r="MMH24" s="274"/>
      <c r="MMI24" s="274"/>
      <c r="MMJ24" s="274"/>
      <c r="MMK24" s="274"/>
      <c r="MML24" s="274"/>
      <c r="MMM24" s="274"/>
      <c r="MMN24" s="274"/>
      <c r="MMO24" s="274"/>
      <c r="MMP24" s="274"/>
      <c r="MMQ24" s="274"/>
      <c r="MMR24" s="274"/>
      <c r="MMS24" s="274"/>
      <c r="MMT24" s="274"/>
      <c r="MMU24" s="274"/>
      <c r="MMV24" s="274"/>
      <c r="MMW24" s="274"/>
      <c r="MMX24" s="274"/>
      <c r="MMY24" s="274"/>
      <c r="MMZ24" s="274"/>
      <c r="MNA24" s="274"/>
      <c r="MNB24" s="274"/>
      <c r="MNC24" s="274"/>
      <c r="MND24" s="274"/>
      <c r="MNE24" s="274"/>
      <c r="MNF24" s="274"/>
      <c r="MNG24" s="274"/>
      <c r="MNH24" s="274"/>
      <c r="MNI24" s="274"/>
      <c r="MNJ24" s="274"/>
      <c r="MNK24" s="274"/>
      <c r="MNL24" s="274"/>
      <c r="MNM24" s="274"/>
      <c r="MNN24" s="274"/>
      <c r="MNO24" s="274"/>
      <c r="MNP24" s="274"/>
      <c r="MNQ24" s="274"/>
      <c r="MNR24" s="274"/>
      <c r="MNS24" s="274"/>
      <c r="MNT24" s="274"/>
      <c r="MNU24" s="274"/>
      <c r="MNV24" s="274"/>
      <c r="MNW24" s="274"/>
      <c r="MNX24" s="274"/>
      <c r="MNY24" s="274"/>
      <c r="MNZ24" s="274"/>
      <c r="MOA24" s="274"/>
      <c r="MOB24" s="274"/>
      <c r="MOC24" s="274"/>
      <c r="MOD24" s="274"/>
      <c r="MOE24" s="274"/>
      <c r="MOF24" s="274"/>
      <c r="MOG24" s="274"/>
      <c r="MOH24" s="274"/>
      <c r="MOI24" s="274"/>
      <c r="MOJ24" s="274"/>
      <c r="MOK24" s="274"/>
      <c r="MOL24" s="274"/>
      <c r="MOM24" s="274"/>
      <c r="MON24" s="274"/>
      <c r="MOO24" s="274"/>
      <c r="MOP24" s="274"/>
      <c r="MOQ24" s="274"/>
      <c r="MOR24" s="274"/>
      <c r="MOS24" s="274"/>
      <c r="MOT24" s="274"/>
      <c r="MOU24" s="274"/>
      <c r="MOV24" s="274"/>
      <c r="MOW24" s="274"/>
      <c r="MOX24" s="274"/>
      <c r="MOY24" s="274"/>
      <c r="MOZ24" s="274"/>
      <c r="MPA24" s="274"/>
      <c r="MPB24" s="274"/>
      <c r="MPC24" s="274"/>
      <c r="MPD24" s="274"/>
      <c r="MPE24" s="274"/>
      <c r="MPF24" s="274"/>
      <c r="MPG24" s="274"/>
      <c r="MPH24" s="274"/>
      <c r="MPI24" s="274"/>
      <c r="MPJ24" s="274"/>
      <c r="MPK24" s="274"/>
      <c r="MPL24" s="274"/>
      <c r="MPM24" s="274"/>
      <c r="MPN24" s="274"/>
      <c r="MPO24" s="274"/>
      <c r="MPP24" s="274"/>
      <c r="MPQ24" s="274"/>
      <c r="MPR24" s="274"/>
      <c r="MPS24" s="274"/>
      <c r="MPT24" s="274"/>
      <c r="MPU24" s="274"/>
      <c r="MPV24" s="274"/>
      <c r="MPW24" s="274"/>
      <c r="MPX24" s="274"/>
      <c r="MPY24" s="274"/>
      <c r="MPZ24" s="274"/>
      <c r="MQA24" s="274"/>
      <c r="MQB24" s="274"/>
      <c r="MQC24" s="274"/>
      <c r="MQD24" s="274"/>
      <c r="MQE24" s="274"/>
      <c r="MQF24" s="274"/>
      <c r="MQG24" s="274"/>
      <c r="MQH24" s="274"/>
      <c r="MQI24" s="274"/>
      <c r="MQJ24" s="274"/>
      <c r="MQK24" s="274"/>
      <c r="MQL24" s="274"/>
      <c r="MQM24" s="274"/>
      <c r="MQN24" s="274"/>
      <c r="MQO24" s="274"/>
      <c r="MQP24" s="274"/>
      <c r="MQQ24" s="274"/>
      <c r="MQR24" s="274"/>
      <c r="MQS24" s="274"/>
      <c r="MQT24" s="274"/>
      <c r="MQU24" s="274"/>
      <c r="MQV24" s="274"/>
      <c r="MQW24" s="274"/>
      <c r="MQX24" s="274"/>
      <c r="MQY24" s="274"/>
      <c r="MQZ24" s="274"/>
      <c r="MRA24" s="274"/>
      <c r="MRB24" s="274"/>
      <c r="MRC24" s="274"/>
      <c r="MRD24" s="274"/>
      <c r="MRE24" s="274"/>
      <c r="MRF24" s="274"/>
      <c r="MRG24" s="274"/>
      <c r="MRH24" s="274"/>
      <c r="MRI24" s="274"/>
      <c r="MRJ24" s="274"/>
      <c r="MRK24" s="274"/>
      <c r="MRL24" s="274"/>
      <c r="MRM24" s="274"/>
      <c r="MRN24" s="274"/>
      <c r="MRO24" s="274"/>
      <c r="MRP24" s="274"/>
      <c r="MRQ24" s="274"/>
      <c r="MRR24" s="274"/>
      <c r="MRS24" s="274"/>
      <c r="MRT24" s="274"/>
      <c r="MRU24" s="274"/>
      <c r="MRV24" s="274"/>
      <c r="MRW24" s="274"/>
      <c r="MRX24" s="274"/>
      <c r="MRY24" s="274"/>
      <c r="MRZ24" s="274"/>
      <c r="MSA24" s="274"/>
      <c r="MSB24" s="274"/>
      <c r="MSC24" s="274"/>
      <c r="MSD24" s="274"/>
      <c r="MSE24" s="274"/>
      <c r="MSF24" s="274"/>
      <c r="MSG24" s="274"/>
      <c r="MSH24" s="274"/>
      <c r="MSI24" s="274"/>
      <c r="MSJ24" s="274"/>
      <c r="MSK24" s="274"/>
      <c r="MSL24" s="274"/>
      <c r="MSM24" s="274"/>
      <c r="MSN24" s="274"/>
      <c r="MSO24" s="274"/>
      <c r="MSP24" s="274"/>
      <c r="MSQ24" s="274"/>
      <c r="MSR24" s="274"/>
      <c r="MSS24" s="274"/>
      <c r="MST24" s="274"/>
      <c r="MSU24" s="274"/>
      <c r="MSV24" s="274"/>
      <c r="MSW24" s="274"/>
      <c r="MSX24" s="274"/>
      <c r="MSY24" s="274"/>
      <c r="MSZ24" s="274"/>
      <c r="MTA24" s="274"/>
      <c r="MTB24" s="274"/>
      <c r="MTC24" s="274"/>
      <c r="MTD24" s="274"/>
      <c r="MTE24" s="274"/>
      <c r="MTF24" s="274"/>
      <c r="MTG24" s="274"/>
      <c r="MTH24" s="274"/>
      <c r="MTI24" s="274"/>
      <c r="MTJ24" s="274"/>
      <c r="MTK24" s="274"/>
      <c r="MTL24" s="274"/>
      <c r="MTM24" s="274"/>
      <c r="MTN24" s="274"/>
      <c r="MTO24" s="274"/>
      <c r="MTP24" s="274"/>
      <c r="MTQ24" s="274"/>
      <c r="MTR24" s="274"/>
      <c r="MTS24" s="274"/>
      <c r="MTT24" s="274"/>
      <c r="MTU24" s="274"/>
      <c r="MTV24" s="274"/>
      <c r="MTW24" s="274"/>
      <c r="MTX24" s="274"/>
      <c r="MTY24" s="274"/>
      <c r="MTZ24" s="274"/>
      <c r="MUA24" s="274"/>
      <c r="MUB24" s="274"/>
      <c r="MUC24" s="274"/>
      <c r="MUD24" s="274"/>
      <c r="MUE24" s="274"/>
      <c r="MUF24" s="274"/>
      <c r="MUG24" s="274"/>
      <c r="MUH24" s="274"/>
      <c r="MUI24" s="274"/>
      <c r="MUJ24" s="274"/>
      <c r="MUK24" s="274"/>
      <c r="MUL24" s="274"/>
      <c r="MUM24" s="274"/>
      <c r="MUN24" s="274"/>
      <c r="MUO24" s="274"/>
      <c r="MUP24" s="274"/>
      <c r="MUQ24" s="274"/>
      <c r="MUR24" s="274"/>
      <c r="MUS24" s="274"/>
      <c r="MUT24" s="274"/>
      <c r="MUU24" s="274"/>
      <c r="MUV24" s="274"/>
      <c r="MUW24" s="274"/>
      <c r="MUX24" s="274"/>
      <c r="MUY24" s="274"/>
      <c r="MUZ24" s="274"/>
      <c r="MVA24" s="274"/>
      <c r="MVB24" s="274"/>
      <c r="MVC24" s="274"/>
      <c r="MVD24" s="274"/>
      <c r="MVE24" s="274"/>
      <c r="MVF24" s="274"/>
      <c r="MVG24" s="274"/>
      <c r="MVH24" s="274"/>
      <c r="MVI24" s="274"/>
      <c r="MVJ24" s="274"/>
      <c r="MVK24" s="274"/>
      <c r="MVL24" s="274"/>
      <c r="MVM24" s="274"/>
      <c r="MVN24" s="274"/>
      <c r="MVO24" s="274"/>
      <c r="MVP24" s="274"/>
      <c r="MVQ24" s="274"/>
      <c r="MVR24" s="274"/>
      <c r="MVS24" s="274"/>
      <c r="MVT24" s="274"/>
      <c r="MVU24" s="274"/>
      <c r="MVV24" s="274"/>
      <c r="MVW24" s="274"/>
      <c r="MVX24" s="274"/>
      <c r="MVY24" s="274"/>
      <c r="MVZ24" s="274"/>
      <c r="MWA24" s="274"/>
      <c r="MWB24" s="274"/>
      <c r="MWC24" s="274"/>
      <c r="MWD24" s="274"/>
      <c r="MWE24" s="274"/>
      <c r="MWF24" s="274"/>
      <c r="MWG24" s="274"/>
      <c r="MWH24" s="274"/>
      <c r="MWI24" s="274"/>
      <c r="MWJ24" s="274"/>
      <c r="MWK24" s="274"/>
      <c r="MWL24" s="274"/>
      <c r="MWM24" s="274"/>
      <c r="MWN24" s="274"/>
      <c r="MWO24" s="274"/>
      <c r="MWP24" s="274"/>
      <c r="MWQ24" s="274"/>
      <c r="MWR24" s="274"/>
      <c r="MWS24" s="274"/>
      <c r="MWT24" s="274"/>
      <c r="MWU24" s="274"/>
      <c r="MWV24" s="274"/>
      <c r="MWW24" s="274"/>
      <c r="MWX24" s="274"/>
      <c r="MWY24" s="274"/>
      <c r="MWZ24" s="274"/>
      <c r="MXA24" s="274"/>
      <c r="MXB24" s="274"/>
      <c r="MXC24" s="274"/>
      <c r="MXD24" s="274"/>
      <c r="MXE24" s="274"/>
      <c r="MXF24" s="274"/>
      <c r="MXG24" s="274"/>
      <c r="MXH24" s="274"/>
      <c r="MXI24" s="274"/>
      <c r="MXJ24" s="274"/>
      <c r="MXK24" s="274"/>
      <c r="MXL24" s="274"/>
      <c r="MXM24" s="274"/>
      <c r="MXN24" s="274"/>
      <c r="MXO24" s="274"/>
      <c r="MXP24" s="274"/>
      <c r="MXQ24" s="274"/>
      <c r="MXR24" s="274"/>
      <c r="MXS24" s="274"/>
      <c r="MXT24" s="274"/>
      <c r="MXU24" s="274"/>
      <c r="MXV24" s="274"/>
      <c r="MXW24" s="274"/>
      <c r="MXX24" s="274"/>
      <c r="MXY24" s="274"/>
      <c r="MXZ24" s="274"/>
      <c r="MYA24" s="274"/>
      <c r="MYB24" s="274"/>
      <c r="MYC24" s="274"/>
      <c r="MYD24" s="274"/>
      <c r="MYE24" s="274"/>
      <c r="MYF24" s="274"/>
      <c r="MYG24" s="274"/>
      <c r="MYH24" s="274"/>
      <c r="MYI24" s="274"/>
      <c r="MYJ24" s="274"/>
      <c r="MYK24" s="274"/>
      <c r="MYL24" s="274"/>
      <c r="MYM24" s="274"/>
      <c r="MYN24" s="274"/>
      <c r="MYO24" s="274"/>
      <c r="MYP24" s="274"/>
      <c r="MYQ24" s="274"/>
      <c r="MYR24" s="274"/>
      <c r="MYS24" s="274"/>
      <c r="MYT24" s="274"/>
      <c r="MYU24" s="274"/>
      <c r="MYV24" s="274"/>
      <c r="MYW24" s="274"/>
      <c r="MYX24" s="274"/>
      <c r="MYY24" s="274"/>
      <c r="MYZ24" s="274"/>
      <c r="MZA24" s="274"/>
      <c r="MZB24" s="274"/>
      <c r="MZC24" s="274"/>
      <c r="MZD24" s="274"/>
      <c r="MZE24" s="274"/>
      <c r="MZF24" s="274"/>
      <c r="MZG24" s="274"/>
      <c r="MZH24" s="274"/>
      <c r="MZI24" s="274"/>
      <c r="MZJ24" s="274"/>
      <c r="MZK24" s="274"/>
      <c r="MZL24" s="274"/>
      <c r="MZM24" s="274"/>
      <c r="MZN24" s="274"/>
      <c r="MZO24" s="274"/>
      <c r="MZP24" s="274"/>
      <c r="MZQ24" s="274"/>
      <c r="MZR24" s="274"/>
      <c r="MZS24" s="274"/>
      <c r="MZT24" s="274"/>
      <c r="MZU24" s="274"/>
      <c r="MZV24" s="274"/>
      <c r="MZW24" s="274"/>
      <c r="MZX24" s="274"/>
      <c r="MZY24" s="274"/>
      <c r="MZZ24" s="274"/>
      <c r="NAA24" s="274"/>
      <c r="NAB24" s="274"/>
      <c r="NAC24" s="274"/>
      <c r="NAD24" s="274"/>
      <c r="NAE24" s="274"/>
      <c r="NAF24" s="274"/>
      <c r="NAG24" s="274"/>
      <c r="NAH24" s="274"/>
      <c r="NAI24" s="274"/>
      <c r="NAJ24" s="274"/>
      <c r="NAK24" s="274"/>
      <c r="NAL24" s="274"/>
      <c r="NAM24" s="274"/>
      <c r="NAN24" s="274"/>
      <c r="NAO24" s="274"/>
      <c r="NAP24" s="274"/>
      <c r="NAQ24" s="274"/>
      <c r="NAR24" s="274"/>
      <c r="NAS24" s="274"/>
      <c r="NAT24" s="274"/>
      <c r="NAU24" s="274"/>
      <c r="NAV24" s="274"/>
      <c r="NAW24" s="274"/>
      <c r="NAX24" s="274"/>
      <c r="NAY24" s="274"/>
      <c r="NAZ24" s="274"/>
      <c r="NBA24" s="274"/>
      <c r="NBB24" s="274"/>
      <c r="NBC24" s="274"/>
      <c r="NBD24" s="274"/>
      <c r="NBE24" s="274"/>
      <c r="NBF24" s="274"/>
      <c r="NBG24" s="274"/>
      <c r="NBH24" s="274"/>
      <c r="NBI24" s="274"/>
      <c r="NBJ24" s="274"/>
      <c r="NBK24" s="274"/>
      <c r="NBL24" s="274"/>
      <c r="NBM24" s="274"/>
      <c r="NBN24" s="274"/>
      <c r="NBO24" s="274"/>
      <c r="NBP24" s="274"/>
      <c r="NBQ24" s="274"/>
      <c r="NBR24" s="274"/>
      <c r="NBS24" s="274"/>
      <c r="NBT24" s="274"/>
      <c r="NBU24" s="274"/>
      <c r="NBV24" s="274"/>
      <c r="NBW24" s="274"/>
      <c r="NBX24" s="274"/>
      <c r="NBY24" s="274"/>
      <c r="NBZ24" s="274"/>
      <c r="NCA24" s="274"/>
      <c r="NCB24" s="274"/>
      <c r="NCC24" s="274"/>
      <c r="NCD24" s="274"/>
      <c r="NCE24" s="274"/>
      <c r="NCF24" s="274"/>
      <c r="NCG24" s="274"/>
      <c r="NCH24" s="274"/>
      <c r="NCI24" s="274"/>
      <c r="NCJ24" s="274"/>
      <c r="NCK24" s="274"/>
      <c r="NCL24" s="274"/>
      <c r="NCM24" s="274"/>
      <c r="NCN24" s="274"/>
      <c r="NCO24" s="274"/>
      <c r="NCP24" s="274"/>
      <c r="NCQ24" s="274"/>
      <c r="NCR24" s="274"/>
      <c r="NCS24" s="274"/>
      <c r="NCT24" s="274"/>
      <c r="NCU24" s="274"/>
      <c r="NCV24" s="274"/>
      <c r="NCW24" s="274"/>
      <c r="NCX24" s="274"/>
      <c r="NCY24" s="274"/>
      <c r="NCZ24" s="274"/>
      <c r="NDA24" s="274"/>
      <c r="NDB24" s="274"/>
      <c r="NDC24" s="274"/>
      <c r="NDD24" s="274"/>
      <c r="NDE24" s="274"/>
      <c r="NDF24" s="274"/>
      <c r="NDG24" s="274"/>
      <c r="NDH24" s="274"/>
      <c r="NDI24" s="274"/>
      <c r="NDJ24" s="274"/>
      <c r="NDK24" s="274"/>
      <c r="NDL24" s="274"/>
      <c r="NDM24" s="274"/>
      <c r="NDN24" s="274"/>
      <c r="NDO24" s="274"/>
      <c r="NDP24" s="274"/>
      <c r="NDQ24" s="274"/>
      <c r="NDR24" s="274"/>
      <c r="NDS24" s="274"/>
      <c r="NDT24" s="274"/>
      <c r="NDU24" s="274"/>
      <c r="NDV24" s="274"/>
      <c r="NDW24" s="274"/>
      <c r="NDX24" s="274"/>
      <c r="NDY24" s="274"/>
      <c r="NDZ24" s="274"/>
      <c r="NEA24" s="274"/>
      <c r="NEB24" s="274"/>
      <c r="NEC24" s="274"/>
      <c r="NED24" s="274"/>
      <c r="NEE24" s="274"/>
      <c r="NEF24" s="274"/>
      <c r="NEG24" s="274"/>
      <c r="NEH24" s="274"/>
      <c r="NEI24" s="274"/>
      <c r="NEJ24" s="274"/>
      <c r="NEK24" s="274"/>
      <c r="NEL24" s="274"/>
      <c r="NEM24" s="274"/>
      <c r="NEN24" s="274"/>
      <c r="NEO24" s="274"/>
      <c r="NEP24" s="274"/>
      <c r="NEQ24" s="274"/>
      <c r="NER24" s="274"/>
      <c r="NES24" s="274"/>
      <c r="NET24" s="274"/>
      <c r="NEU24" s="274"/>
      <c r="NEV24" s="274"/>
      <c r="NEW24" s="274"/>
      <c r="NEX24" s="274"/>
      <c r="NEY24" s="274"/>
      <c r="NEZ24" s="274"/>
      <c r="NFA24" s="274"/>
      <c r="NFB24" s="274"/>
      <c r="NFC24" s="274"/>
      <c r="NFD24" s="274"/>
      <c r="NFE24" s="274"/>
      <c r="NFF24" s="274"/>
      <c r="NFG24" s="274"/>
      <c r="NFH24" s="274"/>
      <c r="NFI24" s="274"/>
      <c r="NFJ24" s="274"/>
      <c r="NFK24" s="274"/>
      <c r="NFL24" s="274"/>
      <c r="NFM24" s="274"/>
      <c r="NFN24" s="274"/>
      <c r="NFO24" s="274"/>
      <c r="NFP24" s="274"/>
      <c r="NFQ24" s="274"/>
      <c r="NFR24" s="274"/>
      <c r="NFS24" s="274"/>
      <c r="NFT24" s="274"/>
      <c r="NFU24" s="274"/>
      <c r="NFV24" s="274"/>
      <c r="NFW24" s="274"/>
      <c r="NFX24" s="274"/>
      <c r="NFY24" s="274"/>
      <c r="NFZ24" s="274"/>
      <c r="NGA24" s="274"/>
      <c r="NGB24" s="274"/>
      <c r="NGC24" s="274"/>
      <c r="NGD24" s="274"/>
      <c r="NGE24" s="274"/>
      <c r="NGF24" s="274"/>
      <c r="NGG24" s="274"/>
      <c r="NGH24" s="274"/>
      <c r="NGI24" s="274"/>
      <c r="NGJ24" s="274"/>
      <c r="NGK24" s="274"/>
      <c r="NGL24" s="274"/>
      <c r="NGM24" s="274"/>
      <c r="NGN24" s="274"/>
      <c r="NGO24" s="274"/>
      <c r="NGP24" s="274"/>
      <c r="NGQ24" s="274"/>
      <c r="NGR24" s="274"/>
      <c r="NGS24" s="274"/>
      <c r="NGT24" s="274"/>
      <c r="NGU24" s="274"/>
      <c r="NGV24" s="274"/>
      <c r="NGW24" s="274"/>
      <c r="NGX24" s="274"/>
      <c r="NGY24" s="274"/>
      <c r="NGZ24" s="274"/>
      <c r="NHA24" s="274"/>
      <c r="NHB24" s="274"/>
      <c r="NHC24" s="274"/>
      <c r="NHD24" s="274"/>
      <c r="NHE24" s="274"/>
      <c r="NHF24" s="274"/>
      <c r="NHG24" s="274"/>
      <c r="NHH24" s="274"/>
      <c r="NHI24" s="274"/>
      <c r="NHJ24" s="274"/>
      <c r="NHK24" s="274"/>
      <c r="NHL24" s="274"/>
      <c r="NHM24" s="274"/>
      <c r="NHN24" s="274"/>
      <c r="NHO24" s="274"/>
      <c r="NHP24" s="274"/>
      <c r="NHQ24" s="274"/>
      <c r="NHR24" s="274"/>
      <c r="NHS24" s="274"/>
      <c r="NHT24" s="274"/>
      <c r="NHU24" s="274"/>
      <c r="NHV24" s="274"/>
      <c r="NHW24" s="274"/>
      <c r="NHX24" s="274"/>
      <c r="NHY24" s="274"/>
      <c r="NHZ24" s="274"/>
      <c r="NIA24" s="274"/>
      <c r="NIB24" s="274"/>
      <c r="NIC24" s="274"/>
      <c r="NID24" s="274"/>
      <c r="NIE24" s="274"/>
      <c r="NIF24" s="274"/>
      <c r="NIG24" s="274"/>
      <c r="NIH24" s="274"/>
      <c r="NII24" s="274"/>
      <c r="NIJ24" s="274"/>
      <c r="NIK24" s="274"/>
      <c r="NIL24" s="274"/>
      <c r="NIM24" s="274"/>
      <c r="NIN24" s="274"/>
      <c r="NIO24" s="274"/>
      <c r="NIP24" s="274"/>
      <c r="NIQ24" s="274"/>
      <c r="NIR24" s="274"/>
      <c r="NIS24" s="274"/>
      <c r="NIT24" s="274"/>
      <c r="NIU24" s="274"/>
      <c r="NIV24" s="274"/>
      <c r="NIW24" s="274"/>
      <c r="NIX24" s="274"/>
      <c r="NIY24" s="274"/>
      <c r="NIZ24" s="274"/>
      <c r="NJA24" s="274"/>
      <c r="NJB24" s="274"/>
      <c r="NJC24" s="274"/>
      <c r="NJD24" s="274"/>
      <c r="NJE24" s="274"/>
      <c r="NJF24" s="274"/>
      <c r="NJG24" s="274"/>
      <c r="NJH24" s="274"/>
      <c r="NJI24" s="274"/>
      <c r="NJJ24" s="274"/>
      <c r="NJK24" s="274"/>
      <c r="NJL24" s="274"/>
      <c r="NJM24" s="274"/>
      <c r="NJN24" s="274"/>
      <c r="NJO24" s="274"/>
      <c r="NJP24" s="274"/>
      <c r="NJQ24" s="274"/>
      <c r="NJR24" s="274"/>
      <c r="NJS24" s="274"/>
      <c r="NJT24" s="274"/>
      <c r="NJU24" s="274"/>
      <c r="NJV24" s="274"/>
      <c r="NJW24" s="274"/>
      <c r="NJX24" s="274"/>
      <c r="NJY24" s="274"/>
      <c r="NJZ24" s="274"/>
      <c r="NKA24" s="274"/>
      <c r="NKB24" s="274"/>
      <c r="NKC24" s="274"/>
      <c r="NKD24" s="274"/>
      <c r="NKE24" s="274"/>
      <c r="NKF24" s="274"/>
      <c r="NKG24" s="274"/>
      <c r="NKH24" s="274"/>
      <c r="NKI24" s="274"/>
      <c r="NKJ24" s="274"/>
      <c r="NKK24" s="274"/>
      <c r="NKL24" s="274"/>
      <c r="NKM24" s="274"/>
      <c r="NKN24" s="274"/>
      <c r="NKO24" s="274"/>
      <c r="NKP24" s="274"/>
      <c r="NKQ24" s="274"/>
      <c r="NKR24" s="274"/>
      <c r="NKS24" s="274"/>
      <c r="NKT24" s="274"/>
      <c r="NKU24" s="274"/>
      <c r="NKV24" s="274"/>
      <c r="NKW24" s="274"/>
      <c r="NKX24" s="274"/>
      <c r="NKY24" s="274"/>
      <c r="NKZ24" s="274"/>
      <c r="NLA24" s="274"/>
      <c r="NLB24" s="274"/>
      <c r="NLC24" s="274"/>
      <c r="NLD24" s="274"/>
      <c r="NLE24" s="274"/>
      <c r="NLF24" s="274"/>
      <c r="NLG24" s="274"/>
      <c r="NLH24" s="274"/>
      <c r="NLI24" s="274"/>
      <c r="NLJ24" s="274"/>
      <c r="NLK24" s="274"/>
      <c r="NLL24" s="274"/>
      <c r="NLM24" s="274"/>
      <c r="NLN24" s="274"/>
      <c r="NLO24" s="274"/>
      <c r="NLP24" s="274"/>
      <c r="NLQ24" s="274"/>
      <c r="NLR24" s="274"/>
      <c r="NLS24" s="274"/>
      <c r="NLT24" s="274"/>
      <c r="NLU24" s="274"/>
      <c r="NLV24" s="274"/>
      <c r="NLW24" s="274"/>
      <c r="NLX24" s="274"/>
      <c r="NLY24" s="274"/>
      <c r="NLZ24" s="274"/>
      <c r="NMA24" s="274"/>
      <c r="NMB24" s="274"/>
      <c r="NMC24" s="274"/>
      <c r="NMD24" s="274"/>
      <c r="NME24" s="274"/>
      <c r="NMF24" s="274"/>
      <c r="NMG24" s="274"/>
      <c r="NMH24" s="274"/>
      <c r="NMI24" s="274"/>
      <c r="NMJ24" s="274"/>
      <c r="NMK24" s="274"/>
      <c r="NML24" s="274"/>
      <c r="NMM24" s="274"/>
      <c r="NMN24" s="274"/>
      <c r="NMO24" s="274"/>
      <c r="NMP24" s="274"/>
      <c r="NMQ24" s="274"/>
      <c r="NMR24" s="274"/>
      <c r="NMS24" s="274"/>
      <c r="NMT24" s="274"/>
      <c r="NMU24" s="274"/>
      <c r="NMV24" s="274"/>
      <c r="NMW24" s="274"/>
      <c r="NMX24" s="274"/>
      <c r="NMY24" s="274"/>
      <c r="NMZ24" s="274"/>
      <c r="NNA24" s="274"/>
      <c r="NNB24" s="274"/>
      <c r="NNC24" s="274"/>
      <c r="NND24" s="274"/>
      <c r="NNE24" s="274"/>
      <c r="NNF24" s="274"/>
      <c r="NNG24" s="274"/>
      <c r="NNH24" s="274"/>
      <c r="NNI24" s="274"/>
      <c r="NNJ24" s="274"/>
      <c r="NNK24" s="274"/>
      <c r="NNL24" s="274"/>
      <c r="NNM24" s="274"/>
      <c r="NNN24" s="274"/>
      <c r="NNO24" s="274"/>
      <c r="NNP24" s="274"/>
      <c r="NNQ24" s="274"/>
      <c r="NNR24" s="274"/>
      <c r="NNS24" s="274"/>
      <c r="NNT24" s="274"/>
      <c r="NNU24" s="274"/>
      <c r="NNV24" s="274"/>
      <c r="NNW24" s="274"/>
      <c r="NNX24" s="274"/>
      <c r="NNY24" s="274"/>
      <c r="NNZ24" s="274"/>
      <c r="NOA24" s="274"/>
      <c r="NOB24" s="274"/>
      <c r="NOC24" s="274"/>
      <c r="NOD24" s="274"/>
      <c r="NOE24" s="274"/>
      <c r="NOF24" s="274"/>
      <c r="NOG24" s="274"/>
      <c r="NOH24" s="274"/>
      <c r="NOI24" s="274"/>
      <c r="NOJ24" s="274"/>
      <c r="NOK24" s="274"/>
      <c r="NOL24" s="274"/>
      <c r="NOM24" s="274"/>
      <c r="NON24" s="274"/>
      <c r="NOO24" s="274"/>
      <c r="NOP24" s="274"/>
      <c r="NOQ24" s="274"/>
      <c r="NOR24" s="274"/>
      <c r="NOS24" s="274"/>
      <c r="NOT24" s="274"/>
      <c r="NOU24" s="274"/>
      <c r="NOV24" s="274"/>
      <c r="NOW24" s="274"/>
      <c r="NOX24" s="274"/>
      <c r="NOY24" s="274"/>
      <c r="NOZ24" s="274"/>
      <c r="NPA24" s="274"/>
      <c r="NPB24" s="274"/>
      <c r="NPC24" s="274"/>
      <c r="NPD24" s="274"/>
      <c r="NPE24" s="274"/>
      <c r="NPF24" s="274"/>
      <c r="NPG24" s="274"/>
      <c r="NPH24" s="274"/>
      <c r="NPI24" s="274"/>
      <c r="NPJ24" s="274"/>
      <c r="NPK24" s="274"/>
      <c r="NPL24" s="274"/>
      <c r="NPM24" s="274"/>
      <c r="NPN24" s="274"/>
      <c r="NPO24" s="274"/>
      <c r="NPP24" s="274"/>
      <c r="NPQ24" s="274"/>
      <c r="NPR24" s="274"/>
      <c r="NPS24" s="274"/>
      <c r="NPT24" s="274"/>
      <c r="NPU24" s="274"/>
      <c r="NPV24" s="274"/>
      <c r="NPW24" s="274"/>
      <c r="NPX24" s="274"/>
      <c r="NPY24" s="274"/>
      <c r="NPZ24" s="274"/>
      <c r="NQA24" s="274"/>
      <c r="NQB24" s="274"/>
      <c r="NQC24" s="274"/>
      <c r="NQD24" s="274"/>
      <c r="NQE24" s="274"/>
      <c r="NQF24" s="274"/>
      <c r="NQG24" s="274"/>
      <c r="NQH24" s="274"/>
      <c r="NQI24" s="274"/>
      <c r="NQJ24" s="274"/>
      <c r="NQK24" s="274"/>
      <c r="NQL24" s="274"/>
      <c r="NQM24" s="274"/>
      <c r="NQN24" s="274"/>
      <c r="NQO24" s="274"/>
      <c r="NQP24" s="274"/>
      <c r="NQQ24" s="274"/>
      <c r="NQR24" s="274"/>
      <c r="NQS24" s="274"/>
      <c r="NQT24" s="274"/>
      <c r="NQU24" s="274"/>
      <c r="NQV24" s="274"/>
      <c r="NQW24" s="274"/>
      <c r="NQX24" s="274"/>
      <c r="NQY24" s="274"/>
      <c r="NQZ24" s="274"/>
      <c r="NRA24" s="274"/>
      <c r="NRB24" s="274"/>
      <c r="NRC24" s="274"/>
      <c r="NRD24" s="274"/>
      <c r="NRE24" s="274"/>
      <c r="NRF24" s="274"/>
      <c r="NRG24" s="274"/>
      <c r="NRH24" s="274"/>
      <c r="NRI24" s="274"/>
      <c r="NRJ24" s="274"/>
      <c r="NRK24" s="274"/>
      <c r="NRL24" s="274"/>
      <c r="NRM24" s="274"/>
      <c r="NRN24" s="274"/>
      <c r="NRO24" s="274"/>
      <c r="NRP24" s="274"/>
      <c r="NRQ24" s="274"/>
      <c r="NRR24" s="274"/>
      <c r="NRS24" s="274"/>
      <c r="NRT24" s="274"/>
      <c r="NRU24" s="274"/>
      <c r="NRV24" s="274"/>
      <c r="NRW24" s="274"/>
      <c r="NRX24" s="274"/>
      <c r="NRY24" s="274"/>
      <c r="NRZ24" s="274"/>
      <c r="NSA24" s="274"/>
      <c r="NSB24" s="274"/>
      <c r="NSC24" s="274"/>
      <c r="NSD24" s="274"/>
      <c r="NSE24" s="274"/>
      <c r="NSF24" s="274"/>
      <c r="NSG24" s="274"/>
      <c r="NSH24" s="274"/>
      <c r="NSI24" s="274"/>
      <c r="NSJ24" s="274"/>
      <c r="NSK24" s="274"/>
      <c r="NSL24" s="274"/>
      <c r="NSM24" s="274"/>
      <c r="NSN24" s="274"/>
      <c r="NSO24" s="274"/>
      <c r="NSP24" s="274"/>
      <c r="NSQ24" s="274"/>
      <c r="NSR24" s="274"/>
      <c r="NSS24" s="274"/>
      <c r="NST24" s="274"/>
      <c r="NSU24" s="274"/>
      <c r="NSV24" s="274"/>
      <c r="NSW24" s="274"/>
      <c r="NSX24" s="274"/>
      <c r="NSY24" s="274"/>
      <c r="NSZ24" s="274"/>
      <c r="NTA24" s="274"/>
      <c r="NTB24" s="274"/>
      <c r="NTC24" s="274"/>
      <c r="NTD24" s="274"/>
      <c r="NTE24" s="274"/>
      <c r="NTF24" s="274"/>
      <c r="NTG24" s="274"/>
      <c r="NTH24" s="274"/>
      <c r="NTI24" s="274"/>
      <c r="NTJ24" s="274"/>
      <c r="NTK24" s="274"/>
      <c r="NTL24" s="274"/>
      <c r="NTM24" s="274"/>
      <c r="NTN24" s="274"/>
      <c r="NTO24" s="274"/>
      <c r="NTP24" s="274"/>
      <c r="NTQ24" s="274"/>
      <c r="NTR24" s="274"/>
      <c r="NTS24" s="274"/>
      <c r="NTT24" s="274"/>
      <c r="NTU24" s="274"/>
      <c r="NTV24" s="274"/>
      <c r="NTW24" s="274"/>
      <c r="NTX24" s="274"/>
      <c r="NTY24" s="274"/>
      <c r="NTZ24" s="274"/>
      <c r="NUA24" s="274"/>
      <c r="NUB24" s="274"/>
      <c r="NUC24" s="274"/>
      <c r="NUD24" s="274"/>
      <c r="NUE24" s="274"/>
      <c r="NUF24" s="274"/>
      <c r="NUG24" s="274"/>
      <c r="NUH24" s="274"/>
      <c r="NUI24" s="274"/>
      <c r="NUJ24" s="274"/>
      <c r="NUK24" s="274"/>
      <c r="NUL24" s="274"/>
      <c r="NUM24" s="274"/>
      <c r="NUN24" s="274"/>
      <c r="NUO24" s="274"/>
      <c r="NUP24" s="274"/>
      <c r="NUQ24" s="274"/>
      <c r="NUR24" s="274"/>
      <c r="NUS24" s="274"/>
      <c r="NUT24" s="274"/>
      <c r="NUU24" s="274"/>
      <c r="NUV24" s="274"/>
      <c r="NUW24" s="274"/>
      <c r="NUX24" s="274"/>
      <c r="NUY24" s="274"/>
      <c r="NUZ24" s="274"/>
      <c r="NVA24" s="274"/>
      <c r="NVB24" s="274"/>
      <c r="NVC24" s="274"/>
      <c r="NVD24" s="274"/>
      <c r="NVE24" s="274"/>
      <c r="NVF24" s="274"/>
      <c r="NVG24" s="274"/>
      <c r="NVH24" s="274"/>
      <c r="NVI24" s="274"/>
      <c r="NVJ24" s="274"/>
      <c r="NVK24" s="274"/>
      <c r="NVL24" s="274"/>
      <c r="NVM24" s="274"/>
      <c r="NVN24" s="274"/>
      <c r="NVO24" s="274"/>
      <c r="NVP24" s="274"/>
      <c r="NVQ24" s="274"/>
      <c r="NVR24" s="274"/>
      <c r="NVS24" s="274"/>
      <c r="NVT24" s="274"/>
      <c r="NVU24" s="274"/>
      <c r="NVV24" s="274"/>
      <c r="NVW24" s="274"/>
      <c r="NVX24" s="274"/>
      <c r="NVY24" s="274"/>
      <c r="NVZ24" s="274"/>
      <c r="NWA24" s="274"/>
      <c r="NWB24" s="274"/>
      <c r="NWC24" s="274"/>
      <c r="NWD24" s="274"/>
      <c r="NWE24" s="274"/>
      <c r="NWF24" s="274"/>
      <c r="NWG24" s="274"/>
      <c r="NWH24" s="274"/>
      <c r="NWI24" s="274"/>
      <c r="NWJ24" s="274"/>
      <c r="NWK24" s="274"/>
      <c r="NWL24" s="274"/>
      <c r="NWM24" s="274"/>
      <c r="NWN24" s="274"/>
      <c r="NWO24" s="274"/>
      <c r="NWP24" s="274"/>
      <c r="NWQ24" s="274"/>
      <c r="NWR24" s="274"/>
      <c r="NWS24" s="274"/>
      <c r="NWT24" s="274"/>
      <c r="NWU24" s="274"/>
      <c r="NWV24" s="274"/>
      <c r="NWW24" s="274"/>
      <c r="NWX24" s="274"/>
      <c r="NWY24" s="274"/>
      <c r="NWZ24" s="274"/>
      <c r="NXA24" s="274"/>
      <c r="NXB24" s="274"/>
      <c r="NXC24" s="274"/>
      <c r="NXD24" s="274"/>
      <c r="NXE24" s="274"/>
      <c r="NXF24" s="274"/>
      <c r="NXG24" s="274"/>
      <c r="NXH24" s="274"/>
      <c r="NXI24" s="274"/>
      <c r="NXJ24" s="274"/>
      <c r="NXK24" s="274"/>
      <c r="NXL24" s="274"/>
      <c r="NXM24" s="274"/>
      <c r="NXN24" s="274"/>
      <c r="NXO24" s="274"/>
      <c r="NXP24" s="274"/>
      <c r="NXQ24" s="274"/>
      <c r="NXR24" s="274"/>
      <c r="NXS24" s="274"/>
      <c r="NXT24" s="274"/>
      <c r="NXU24" s="274"/>
      <c r="NXV24" s="274"/>
      <c r="NXW24" s="274"/>
      <c r="NXX24" s="274"/>
      <c r="NXY24" s="274"/>
      <c r="NXZ24" s="274"/>
      <c r="NYA24" s="274"/>
      <c r="NYB24" s="274"/>
      <c r="NYC24" s="274"/>
      <c r="NYD24" s="274"/>
      <c r="NYE24" s="274"/>
      <c r="NYF24" s="274"/>
      <c r="NYG24" s="274"/>
      <c r="NYH24" s="274"/>
      <c r="NYI24" s="274"/>
      <c r="NYJ24" s="274"/>
      <c r="NYK24" s="274"/>
      <c r="NYL24" s="274"/>
      <c r="NYM24" s="274"/>
      <c r="NYN24" s="274"/>
      <c r="NYO24" s="274"/>
      <c r="NYP24" s="274"/>
      <c r="NYQ24" s="274"/>
      <c r="NYR24" s="274"/>
      <c r="NYS24" s="274"/>
      <c r="NYT24" s="274"/>
      <c r="NYU24" s="274"/>
      <c r="NYV24" s="274"/>
      <c r="NYW24" s="274"/>
      <c r="NYX24" s="274"/>
      <c r="NYY24" s="274"/>
      <c r="NYZ24" s="274"/>
      <c r="NZA24" s="274"/>
      <c r="NZB24" s="274"/>
      <c r="NZC24" s="274"/>
      <c r="NZD24" s="274"/>
      <c r="NZE24" s="274"/>
      <c r="NZF24" s="274"/>
      <c r="NZG24" s="274"/>
      <c r="NZH24" s="274"/>
      <c r="NZI24" s="274"/>
      <c r="NZJ24" s="274"/>
      <c r="NZK24" s="274"/>
      <c r="NZL24" s="274"/>
      <c r="NZM24" s="274"/>
      <c r="NZN24" s="274"/>
      <c r="NZO24" s="274"/>
      <c r="NZP24" s="274"/>
      <c r="NZQ24" s="274"/>
      <c r="NZR24" s="274"/>
      <c r="NZS24" s="274"/>
      <c r="NZT24" s="274"/>
      <c r="NZU24" s="274"/>
      <c r="NZV24" s="274"/>
      <c r="NZW24" s="274"/>
      <c r="NZX24" s="274"/>
      <c r="NZY24" s="274"/>
      <c r="NZZ24" s="274"/>
      <c r="OAA24" s="274"/>
      <c r="OAB24" s="274"/>
      <c r="OAC24" s="274"/>
      <c r="OAD24" s="274"/>
      <c r="OAE24" s="274"/>
      <c r="OAF24" s="274"/>
      <c r="OAG24" s="274"/>
      <c r="OAH24" s="274"/>
      <c r="OAI24" s="274"/>
      <c r="OAJ24" s="274"/>
      <c r="OAK24" s="274"/>
      <c r="OAL24" s="274"/>
      <c r="OAM24" s="274"/>
      <c r="OAN24" s="274"/>
      <c r="OAO24" s="274"/>
      <c r="OAP24" s="274"/>
      <c r="OAQ24" s="274"/>
      <c r="OAR24" s="274"/>
      <c r="OAS24" s="274"/>
      <c r="OAT24" s="274"/>
      <c r="OAU24" s="274"/>
      <c r="OAV24" s="274"/>
      <c r="OAW24" s="274"/>
      <c r="OAX24" s="274"/>
      <c r="OAY24" s="274"/>
      <c r="OAZ24" s="274"/>
      <c r="OBA24" s="274"/>
      <c r="OBB24" s="274"/>
      <c r="OBC24" s="274"/>
      <c r="OBD24" s="274"/>
      <c r="OBE24" s="274"/>
      <c r="OBF24" s="274"/>
      <c r="OBG24" s="274"/>
      <c r="OBH24" s="274"/>
      <c r="OBI24" s="274"/>
      <c r="OBJ24" s="274"/>
      <c r="OBK24" s="274"/>
      <c r="OBL24" s="274"/>
      <c r="OBM24" s="274"/>
      <c r="OBN24" s="274"/>
      <c r="OBO24" s="274"/>
      <c r="OBP24" s="274"/>
      <c r="OBQ24" s="274"/>
      <c r="OBR24" s="274"/>
      <c r="OBS24" s="274"/>
      <c r="OBT24" s="274"/>
      <c r="OBU24" s="274"/>
      <c r="OBV24" s="274"/>
      <c r="OBW24" s="274"/>
      <c r="OBX24" s="274"/>
      <c r="OBY24" s="274"/>
      <c r="OBZ24" s="274"/>
      <c r="OCA24" s="274"/>
      <c r="OCB24" s="274"/>
      <c r="OCC24" s="274"/>
      <c r="OCD24" s="274"/>
      <c r="OCE24" s="274"/>
      <c r="OCF24" s="274"/>
      <c r="OCG24" s="274"/>
      <c r="OCH24" s="274"/>
      <c r="OCI24" s="274"/>
      <c r="OCJ24" s="274"/>
      <c r="OCK24" s="274"/>
      <c r="OCL24" s="274"/>
      <c r="OCM24" s="274"/>
      <c r="OCN24" s="274"/>
      <c r="OCO24" s="274"/>
      <c r="OCP24" s="274"/>
      <c r="OCQ24" s="274"/>
      <c r="OCR24" s="274"/>
      <c r="OCS24" s="274"/>
      <c r="OCT24" s="274"/>
      <c r="OCU24" s="274"/>
      <c r="OCV24" s="274"/>
      <c r="OCW24" s="274"/>
      <c r="OCX24" s="274"/>
      <c r="OCY24" s="274"/>
      <c r="OCZ24" s="274"/>
      <c r="ODA24" s="274"/>
      <c r="ODB24" s="274"/>
      <c r="ODC24" s="274"/>
      <c r="ODD24" s="274"/>
      <c r="ODE24" s="274"/>
      <c r="ODF24" s="274"/>
      <c r="ODG24" s="274"/>
      <c r="ODH24" s="274"/>
      <c r="ODI24" s="274"/>
      <c r="ODJ24" s="274"/>
      <c r="ODK24" s="274"/>
      <c r="ODL24" s="274"/>
      <c r="ODM24" s="274"/>
      <c r="ODN24" s="274"/>
      <c r="ODO24" s="274"/>
      <c r="ODP24" s="274"/>
      <c r="ODQ24" s="274"/>
      <c r="ODR24" s="274"/>
      <c r="ODS24" s="274"/>
      <c r="ODT24" s="274"/>
      <c r="ODU24" s="274"/>
      <c r="ODV24" s="274"/>
      <c r="ODW24" s="274"/>
      <c r="ODX24" s="274"/>
      <c r="ODY24" s="274"/>
      <c r="ODZ24" s="274"/>
      <c r="OEA24" s="274"/>
      <c r="OEB24" s="274"/>
      <c r="OEC24" s="274"/>
      <c r="OED24" s="274"/>
      <c r="OEE24" s="274"/>
      <c r="OEF24" s="274"/>
      <c r="OEG24" s="274"/>
      <c r="OEH24" s="274"/>
      <c r="OEI24" s="274"/>
      <c r="OEJ24" s="274"/>
      <c r="OEK24" s="274"/>
      <c r="OEL24" s="274"/>
      <c r="OEM24" s="274"/>
      <c r="OEN24" s="274"/>
      <c r="OEO24" s="274"/>
      <c r="OEP24" s="274"/>
      <c r="OEQ24" s="274"/>
      <c r="OER24" s="274"/>
      <c r="OES24" s="274"/>
      <c r="OET24" s="274"/>
      <c r="OEU24" s="274"/>
      <c r="OEV24" s="274"/>
      <c r="OEW24" s="274"/>
      <c r="OEX24" s="274"/>
      <c r="OEY24" s="274"/>
      <c r="OEZ24" s="274"/>
      <c r="OFA24" s="274"/>
      <c r="OFB24" s="274"/>
      <c r="OFC24" s="274"/>
      <c r="OFD24" s="274"/>
      <c r="OFE24" s="274"/>
      <c r="OFF24" s="274"/>
      <c r="OFG24" s="274"/>
      <c r="OFH24" s="274"/>
      <c r="OFI24" s="274"/>
      <c r="OFJ24" s="274"/>
      <c r="OFK24" s="274"/>
      <c r="OFL24" s="274"/>
      <c r="OFM24" s="274"/>
      <c r="OFN24" s="274"/>
      <c r="OFO24" s="274"/>
      <c r="OFP24" s="274"/>
      <c r="OFQ24" s="274"/>
      <c r="OFR24" s="274"/>
      <c r="OFS24" s="274"/>
      <c r="OFT24" s="274"/>
      <c r="OFU24" s="274"/>
      <c r="OFV24" s="274"/>
      <c r="OFW24" s="274"/>
      <c r="OFX24" s="274"/>
      <c r="OFY24" s="274"/>
      <c r="OFZ24" s="274"/>
      <c r="OGA24" s="274"/>
      <c r="OGB24" s="274"/>
      <c r="OGC24" s="274"/>
      <c r="OGD24" s="274"/>
      <c r="OGE24" s="274"/>
      <c r="OGF24" s="274"/>
      <c r="OGG24" s="274"/>
      <c r="OGH24" s="274"/>
      <c r="OGI24" s="274"/>
      <c r="OGJ24" s="274"/>
      <c r="OGK24" s="274"/>
      <c r="OGL24" s="274"/>
      <c r="OGM24" s="274"/>
      <c r="OGN24" s="274"/>
      <c r="OGO24" s="274"/>
      <c r="OGP24" s="274"/>
      <c r="OGQ24" s="274"/>
      <c r="OGR24" s="274"/>
      <c r="OGS24" s="274"/>
      <c r="OGT24" s="274"/>
      <c r="OGU24" s="274"/>
      <c r="OGV24" s="274"/>
      <c r="OGW24" s="274"/>
      <c r="OGX24" s="274"/>
      <c r="OGY24" s="274"/>
      <c r="OGZ24" s="274"/>
      <c r="OHA24" s="274"/>
      <c r="OHB24" s="274"/>
      <c r="OHC24" s="274"/>
      <c r="OHD24" s="274"/>
      <c r="OHE24" s="274"/>
      <c r="OHF24" s="274"/>
      <c r="OHG24" s="274"/>
      <c r="OHH24" s="274"/>
      <c r="OHI24" s="274"/>
      <c r="OHJ24" s="274"/>
      <c r="OHK24" s="274"/>
      <c r="OHL24" s="274"/>
      <c r="OHM24" s="274"/>
      <c r="OHN24" s="274"/>
      <c r="OHO24" s="274"/>
      <c r="OHP24" s="274"/>
      <c r="OHQ24" s="274"/>
      <c r="OHR24" s="274"/>
      <c r="OHS24" s="274"/>
      <c r="OHT24" s="274"/>
      <c r="OHU24" s="274"/>
      <c r="OHV24" s="274"/>
      <c r="OHW24" s="274"/>
      <c r="OHX24" s="274"/>
      <c r="OHY24" s="274"/>
      <c r="OHZ24" s="274"/>
      <c r="OIA24" s="274"/>
      <c r="OIB24" s="274"/>
      <c r="OIC24" s="274"/>
      <c r="OID24" s="274"/>
      <c r="OIE24" s="274"/>
      <c r="OIF24" s="274"/>
      <c r="OIG24" s="274"/>
      <c r="OIH24" s="274"/>
      <c r="OII24" s="274"/>
      <c r="OIJ24" s="274"/>
      <c r="OIK24" s="274"/>
      <c r="OIL24" s="274"/>
      <c r="OIM24" s="274"/>
      <c r="OIN24" s="274"/>
      <c r="OIO24" s="274"/>
      <c r="OIP24" s="274"/>
      <c r="OIQ24" s="274"/>
      <c r="OIR24" s="274"/>
      <c r="OIS24" s="274"/>
      <c r="OIT24" s="274"/>
      <c r="OIU24" s="274"/>
      <c r="OIV24" s="274"/>
      <c r="OIW24" s="274"/>
      <c r="OIX24" s="274"/>
      <c r="OIY24" s="274"/>
      <c r="OIZ24" s="274"/>
      <c r="OJA24" s="274"/>
      <c r="OJB24" s="274"/>
      <c r="OJC24" s="274"/>
      <c r="OJD24" s="274"/>
      <c r="OJE24" s="274"/>
      <c r="OJF24" s="274"/>
      <c r="OJG24" s="274"/>
      <c r="OJH24" s="274"/>
      <c r="OJI24" s="274"/>
      <c r="OJJ24" s="274"/>
      <c r="OJK24" s="274"/>
      <c r="OJL24" s="274"/>
      <c r="OJM24" s="274"/>
      <c r="OJN24" s="274"/>
      <c r="OJO24" s="274"/>
      <c r="OJP24" s="274"/>
      <c r="OJQ24" s="274"/>
      <c r="OJR24" s="274"/>
      <c r="OJS24" s="274"/>
      <c r="OJT24" s="274"/>
      <c r="OJU24" s="274"/>
      <c r="OJV24" s="274"/>
      <c r="OJW24" s="274"/>
      <c r="OJX24" s="274"/>
      <c r="OJY24" s="274"/>
      <c r="OJZ24" s="274"/>
      <c r="OKA24" s="274"/>
      <c r="OKB24" s="274"/>
      <c r="OKC24" s="274"/>
      <c r="OKD24" s="274"/>
      <c r="OKE24" s="274"/>
      <c r="OKF24" s="274"/>
      <c r="OKG24" s="274"/>
      <c r="OKH24" s="274"/>
      <c r="OKI24" s="274"/>
      <c r="OKJ24" s="274"/>
      <c r="OKK24" s="274"/>
      <c r="OKL24" s="274"/>
      <c r="OKM24" s="274"/>
      <c r="OKN24" s="274"/>
      <c r="OKO24" s="274"/>
      <c r="OKP24" s="274"/>
      <c r="OKQ24" s="274"/>
      <c r="OKR24" s="274"/>
      <c r="OKS24" s="274"/>
      <c r="OKT24" s="274"/>
      <c r="OKU24" s="274"/>
      <c r="OKV24" s="274"/>
      <c r="OKW24" s="274"/>
      <c r="OKX24" s="274"/>
      <c r="OKY24" s="274"/>
      <c r="OKZ24" s="274"/>
      <c r="OLA24" s="274"/>
      <c r="OLB24" s="274"/>
      <c r="OLC24" s="274"/>
      <c r="OLD24" s="274"/>
      <c r="OLE24" s="274"/>
      <c r="OLF24" s="274"/>
      <c r="OLG24" s="274"/>
      <c r="OLH24" s="274"/>
      <c r="OLI24" s="274"/>
      <c r="OLJ24" s="274"/>
      <c r="OLK24" s="274"/>
      <c r="OLL24" s="274"/>
      <c r="OLM24" s="274"/>
      <c r="OLN24" s="274"/>
      <c r="OLO24" s="274"/>
      <c r="OLP24" s="274"/>
      <c r="OLQ24" s="274"/>
      <c r="OLR24" s="274"/>
      <c r="OLS24" s="274"/>
      <c r="OLT24" s="274"/>
      <c r="OLU24" s="274"/>
      <c r="OLV24" s="274"/>
      <c r="OLW24" s="274"/>
      <c r="OLX24" s="274"/>
      <c r="OLY24" s="274"/>
      <c r="OLZ24" s="274"/>
      <c r="OMA24" s="274"/>
      <c r="OMB24" s="274"/>
      <c r="OMC24" s="274"/>
      <c r="OMD24" s="274"/>
      <c r="OME24" s="274"/>
      <c r="OMF24" s="274"/>
      <c r="OMG24" s="274"/>
      <c r="OMH24" s="274"/>
      <c r="OMI24" s="274"/>
      <c r="OMJ24" s="274"/>
      <c r="OMK24" s="274"/>
      <c r="OML24" s="274"/>
      <c r="OMM24" s="274"/>
      <c r="OMN24" s="274"/>
      <c r="OMO24" s="274"/>
      <c r="OMP24" s="274"/>
      <c r="OMQ24" s="274"/>
      <c r="OMR24" s="274"/>
      <c r="OMS24" s="274"/>
      <c r="OMT24" s="274"/>
      <c r="OMU24" s="274"/>
      <c r="OMV24" s="274"/>
      <c r="OMW24" s="274"/>
      <c r="OMX24" s="274"/>
      <c r="OMY24" s="274"/>
      <c r="OMZ24" s="274"/>
      <c r="ONA24" s="274"/>
      <c r="ONB24" s="274"/>
      <c r="ONC24" s="274"/>
      <c r="OND24" s="274"/>
      <c r="ONE24" s="274"/>
      <c r="ONF24" s="274"/>
      <c r="ONG24" s="274"/>
      <c r="ONH24" s="274"/>
      <c r="ONI24" s="274"/>
      <c r="ONJ24" s="274"/>
      <c r="ONK24" s="274"/>
      <c r="ONL24" s="274"/>
      <c r="ONM24" s="274"/>
      <c r="ONN24" s="274"/>
      <c r="ONO24" s="274"/>
      <c r="ONP24" s="274"/>
      <c r="ONQ24" s="274"/>
      <c r="ONR24" s="274"/>
      <c r="ONS24" s="274"/>
      <c r="ONT24" s="274"/>
      <c r="ONU24" s="274"/>
      <c r="ONV24" s="274"/>
      <c r="ONW24" s="274"/>
      <c r="ONX24" s="274"/>
      <c r="ONY24" s="274"/>
      <c r="ONZ24" s="274"/>
      <c r="OOA24" s="274"/>
      <c r="OOB24" s="274"/>
      <c r="OOC24" s="274"/>
      <c r="OOD24" s="274"/>
      <c r="OOE24" s="274"/>
      <c r="OOF24" s="274"/>
      <c r="OOG24" s="274"/>
      <c r="OOH24" s="274"/>
      <c r="OOI24" s="274"/>
      <c r="OOJ24" s="274"/>
      <c r="OOK24" s="274"/>
      <c r="OOL24" s="274"/>
      <c r="OOM24" s="274"/>
      <c r="OON24" s="274"/>
      <c r="OOO24" s="274"/>
      <c r="OOP24" s="274"/>
      <c r="OOQ24" s="274"/>
      <c r="OOR24" s="274"/>
      <c r="OOS24" s="274"/>
      <c r="OOT24" s="274"/>
      <c r="OOU24" s="274"/>
      <c r="OOV24" s="274"/>
      <c r="OOW24" s="274"/>
      <c r="OOX24" s="274"/>
      <c r="OOY24" s="274"/>
      <c r="OOZ24" s="274"/>
      <c r="OPA24" s="274"/>
      <c r="OPB24" s="274"/>
      <c r="OPC24" s="274"/>
      <c r="OPD24" s="274"/>
      <c r="OPE24" s="274"/>
      <c r="OPF24" s="274"/>
      <c r="OPG24" s="274"/>
      <c r="OPH24" s="274"/>
      <c r="OPI24" s="274"/>
      <c r="OPJ24" s="274"/>
      <c r="OPK24" s="274"/>
      <c r="OPL24" s="274"/>
      <c r="OPM24" s="274"/>
      <c r="OPN24" s="274"/>
      <c r="OPO24" s="274"/>
      <c r="OPP24" s="274"/>
      <c r="OPQ24" s="274"/>
      <c r="OPR24" s="274"/>
      <c r="OPS24" s="274"/>
      <c r="OPT24" s="274"/>
      <c r="OPU24" s="274"/>
      <c r="OPV24" s="274"/>
      <c r="OPW24" s="274"/>
      <c r="OPX24" s="274"/>
      <c r="OPY24" s="274"/>
      <c r="OPZ24" s="274"/>
      <c r="OQA24" s="274"/>
      <c r="OQB24" s="274"/>
      <c r="OQC24" s="274"/>
      <c r="OQD24" s="274"/>
      <c r="OQE24" s="274"/>
      <c r="OQF24" s="274"/>
      <c r="OQG24" s="274"/>
      <c r="OQH24" s="274"/>
      <c r="OQI24" s="274"/>
      <c r="OQJ24" s="274"/>
      <c r="OQK24" s="274"/>
      <c r="OQL24" s="274"/>
      <c r="OQM24" s="274"/>
      <c r="OQN24" s="274"/>
      <c r="OQO24" s="274"/>
      <c r="OQP24" s="274"/>
      <c r="OQQ24" s="274"/>
      <c r="OQR24" s="274"/>
      <c r="OQS24" s="274"/>
      <c r="OQT24" s="274"/>
      <c r="OQU24" s="274"/>
      <c r="OQV24" s="274"/>
      <c r="OQW24" s="274"/>
      <c r="OQX24" s="274"/>
      <c r="OQY24" s="274"/>
      <c r="OQZ24" s="274"/>
      <c r="ORA24" s="274"/>
      <c r="ORB24" s="274"/>
      <c r="ORC24" s="274"/>
      <c r="ORD24" s="274"/>
      <c r="ORE24" s="274"/>
      <c r="ORF24" s="274"/>
      <c r="ORG24" s="274"/>
      <c r="ORH24" s="274"/>
      <c r="ORI24" s="274"/>
      <c r="ORJ24" s="274"/>
      <c r="ORK24" s="274"/>
      <c r="ORL24" s="274"/>
      <c r="ORM24" s="274"/>
      <c r="ORN24" s="274"/>
      <c r="ORO24" s="274"/>
      <c r="ORP24" s="274"/>
      <c r="ORQ24" s="274"/>
      <c r="ORR24" s="274"/>
      <c r="ORS24" s="274"/>
      <c r="ORT24" s="274"/>
      <c r="ORU24" s="274"/>
      <c r="ORV24" s="274"/>
      <c r="ORW24" s="274"/>
      <c r="ORX24" s="274"/>
      <c r="ORY24" s="274"/>
      <c r="ORZ24" s="274"/>
      <c r="OSA24" s="274"/>
      <c r="OSB24" s="274"/>
      <c r="OSC24" s="274"/>
      <c r="OSD24" s="274"/>
      <c r="OSE24" s="274"/>
      <c r="OSF24" s="274"/>
      <c r="OSG24" s="274"/>
      <c r="OSH24" s="274"/>
      <c r="OSI24" s="274"/>
      <c r="OSJ24" s="274"/>
      <c r="OSK24" s="274"/>
      <c r="OSL24" s="274"/>
      <c r="OSM24" s="274"/>
      <c r="OSN24" s="274"/>
      <c r="OSO24" s="274"/>
      <c r="OSP24" s="274"/>
      <c r="OSQ24" s="274"/>
      <c r="OSR24" s="274"/>
      <c r="OSS24" s="274"/>
      <c r="OST24" s="274"/>
      <c r="OSU24" s="274"/>
      <c r="OSV24" s="274"/>
      <c r="OSW24" s="274"/>
      <c r="OSX24" s="274"/>
      <c r="OSY24" s="274"/>
      <c r="OSZ24" s="274"/>
      <c r="OTA24" s="274"/>
      <c r="OTB24" s="274"/>
      <c r="OTC24" s="274"/>
      <c r="OTD24" s="274"/>
      <c r="OTE24" s="274"/>
      <c r="OTF24" s="274"/>
      <c r="OTG24" s="274"/>
      <c r="OTH24" s="274"/>
      <c r="OTI24" s="274"/>
      <c r="OTJ24" s="274"/>
      <c r="OTK24" s="274"/>
      <c r="OTL24" s="274"/>
      <c r="OTM24" s="274"/>
      <c r="OTN24" s="274"/>
      <c r="OTO24" s="274"/>
      <c r="OTP24" s="274"/>
      <c r="OTQ24" s="274"/>
      <c r="OTR24" s="274"/>
      <c r="OTS24" s="274"/>
      <c r="OTT24" s="274"/>
      <c r="OTU24" s="274"/>
      <c r="OTV24" s="274"/>
      <c r="OTW24" s="274"/>
      <c r="OTX24" s="274"/>
      <c r="OTY24" s="274"/>
      <c r="OTZ24" s="274"/>
      <c r="OUA24" s="274"/>
      <c r="OUB24" s="274"/>
      <c r="OUC24" s="274"/>
      <c r="OUD24" s="274"/>
      <c r="OUE24" s="274"/>
      <c r="OUF24" s="274"/>
      <c r="OUG24" s="274"/>
      <c r="OUH24" s="274"/>
      <c r="OUI24" s="274"/>
      <c r="OUJ24" s="274"/>
      <c r="OUK24" s="274"/>
      <c r="OUL24" s="274"/>
      <c r="OUM24" s="274"/>
      <c r="OUN24" s="274"/>
      <c r="OUO24" s="274"/>
      <c r="OUP24" s="274"/>
      <c r="OUQ24" s="274"/>
      <c r="OUR24" s="274"/>
      <c r="OUS24" s="274"/>
      <c r="OUT24" s="274"/>
      <c r="OUU24" s="274"/>
      <c r="OUV24" s="274"/>
      <c r="OUW24" s="274"/>
      <c r="OUX24" s="274"/>
      <c r="OUY24" s="274"/>
      <c r="OUZ24" s="274"/>
      <c r="OVA24" s="274"/>
      <c r="OVB24" s="274"/>
      <c r="OVC24" s="274"/>
      <c r="OVD24" s="274"/>
      <c r="OVE24" s="274"/>
      <c r="OVF24" s="274"/>
      <c r="OVG24" s="274"/>
      <c r="OVH24" s="274"/>
      <c r="OVI24" s="274"/>
      <c r="OVJ24" s="274"/>
      <c r="OVK24" s="274"/>
      <c r="OVL24" s="274"/>
      <c r="OVM24" s="274"/>
      <c r="OVN24" s="274"/>
      <c r="OVO24" s="274"/>
      <c r="OVP24" s="274"/>
      <c r="OVQ24" s="274"/>
      <c r="OVR24" s="274"/>
      <c r="OVS24" s="274"/>
      <c r="OVT24" s="274"/>
      <c r="OVU24" s="274"/>
      <c r="OVV24" s="274"/>
      <c r="OVW24" s="274"/>
      <c r="OVX24" s="274"/>
      <c r="OVY24" s="274"/>
      <c r="OVZ24" s="274"/>
      <c r="OWA24" s="274"/>
      <c r="OWB24" s="274"/>
      <c r="OWC24" s="274"/>
      <c r="OWD24" s="274"/>
      <c r="OWE24" s="274"/>
      <c r="OWF24" s="274"/>
      <c r="OWG24" s="274"/>
      <c r="OWH24" s="274"/>
      <c r="OWI24" s="274"/>
      <c r="OWJ24" s="274"/>
      <c r="OWK24" s="274"/>
      <c r="OWL24" s="274"/>
      <c r="OWM24" s="274"/>
      <c r="OWN24" s="274"/>
      <c r="OWO24" s="274"/>
      <c r="OWP24" s="274"/>
      <c r="OWQ24" s="274"/>
      <c r="OWR24" s="274"/>
      <c r="OWS24" s="274"/>
      <c r="OWT24" s="274"/>
      <c r="OWU24" s="274"/>
      <c r="OWV24" s="274"/>
      <c r="OWW24" s="274"/>
      <c r="OWX24" s="274"/>
      <c r="OWY24" s="274"/>
      <c r="OWZ24" s="274"/>
      <c r="OXA24" s="274"/>
      <c r="OXB24" s="274"/>
      <c r="OXC24" s="274"/>
      <c r="OXD24" s="274"/>
      <c r="OXE24" s="274"/>
      <c r="OXF24" s="274"/>
      <c r="OXG24" s="274"/>
      <c r="OXH24" s="274"/>
      <c r="OXI24" s="274"/>
      <c r="OXJ24" s="274"/>
      <c r="OXK24" s="274"/>
      <c r="OXL24" s="274"/>
      <c r="OXM24" s="274"/>
      <c r="OXN24" s="274"/>
      <c r="OXO24" s="274"/>
      <c r="OXP24" s="274"/>
      <c r="OXQ24" s="274"/>
      <c r="OXR24" s="274"/>
      <c r="OXS24" s="274"/>
      <c r="OXT24" s="274"/>
      <c r="OXU24" s="274"/>
      <c r="OXV24" s="274"/>
      <c r="OXW24" s="274"/>
      <c r="OXX24" s="274"/>
      <c r="OXY24" s="274"/>
      <c r="OXZ24" s="274"/>
      <c r="OYA24" s="274"/>
      <c r="OYB24" s="274"/>
      <c r="OYC24" s="274"/>
      <c r="OYD24" s="274"/>
      <c r="OYE24" s="274"/>
      <c r="OYF24" s="274"/>
      <c r="OYG24" s="274"/>
      <c r="OYH24" s="274"/>
      <c r="OYI24" s="274"/>
      <c r="OYJ24" s="274"/>
      <c r="OYK24" s="274"/>
      <c r="OYL24" s="274"/>
      <c r="OYM24" s="274"/>
      <c r="OYN24" s="274"/>
      <c r="OYO24" s="274"/>
      <c r="OYP24" s="274"/>
      <c r="OYQ24" s="274"/>
      <c r="OYR24" s="274"/>
      <c r="OYS24" s="274"/>
      <c r="OYT24" s="274"/>
      <c r="OYU24" s="274"/>
      <c r="OYV24" s="274"/>
      <c r="OYW24" s="274"/>
      <c r="OYX24" s="274"/>
      <c r="OYY24" s="274"/>
      <c r="OYZ24" s="274"/>
      <c r="OZA24" s="274"/>
      <c r="OZB24" s="274"/>
      <c r="OZC24" s="274"/>
      <c r="OZD24" s="274"/>
      <c r="OZE24" s="274"/>
      <c r="OZF24" s="274"/>
      <c r="OZG24" s="274"/>
      <c r="OZH24" s="274"/>
      <c r="OZI24" s="274"/>
      <c r="OZJ24" s="274"/>
      <c r="OZK24" s="274"/>
      <c r="OZL24" s="274"/>
      <c r="OZM24" s="274"/>
      <c r="OZN24" s="274"/>
      <c r="OZO24" s="274"/>
      <c r="OZP24" s="274"/>
      <c r="OZQ24" s="274"/>
      <c r="OZR24" s="274"/>
      <c r="OZS24" s="274"/>
      <c r="OZT24" s="274"/>
      <c r="OZU24" s="274"/>
      <c r="OZV24" s="274"/>
      <c r="OZW24" s="274"/>
      <c r="OZX24" s="274"/>
      <c r="OZY24" s="274"/>
      <c r="OZZ24" s="274"/>
      <c r="PAA24" s="274"/>
      <c r="PAB24" s="274"/>
      <c r="PAC24" s="274"/>
      <c r="PAD24" s="274"/>
      <c r="PAE24" s="274"/>
      <c r="PAF24" s="274"/>
      <c r="PAG24" s="274"/>
      <c r="PAH24" s="274"/>
      <c r="PAI24" s="274"/>
      <c r="PAJ24" s="274"/>
      <c r="PAK24" s="274"/>
      <c r="PAL24" s="274"/>
      <c r="PAM24" s="274"/>
      <c r="PAN24" s="274"/>
      <c r="PAO24" s="274"/>
      <c r="PAP24" s="274"/>
      <c r="PAQ24" s="274"/>
      <c r="PAR24" s="274"/>
      <c r="PAS24" s="274"/>
      <c r="PAT24" s="274"/>
      <c r="PAU24" s="274"/>
      <c r="PAV24" s="274"/>
      <c r="PAW24" s="274"/>
      <c r="PAX24" s="274"/>
      <c r="PAY24" s="274"/>
      <c r="PAZ24" s="274"/>
      <c r="PBA24" s="274"/>
      <c r="PBB24" s="274"/>
      <c r="PBC24" s="274"/>
      <c r="PBD24" s="274"/>
      <c r="PBE24" s="274"/>
      <c r="PBF24" s="274"/>
      <c r="PBG24" s="274"/>
      <c r="PBH24" s="274"/>
      <c r="PBI24" s="274"/>
      <c r="PBJ24" s="274"/>
      <c r="PBK24" s="274"/>
      <c r="PBL24" s="274"/>
      <c r="PBM24" s="274"/>
      <c r="PBN24" s="274"/>
      <c r="PBO24" s="274"/>
      <c r="PBP24" s="274"/>
      <c r="PBQ24" s="274"/>
      <c r="PBR24" s="274"/>
      <c r="PBS24" s="274"/>
      <c r="PBT24" s="274"/>
      <c r="PBU24" s="274"/>
      <c r="PBV24" s="274"/>
      <c r="PBW24" s="274"/>
      <c r="PBX24" s="274"/>
      <c r="PBY24" s="274"/>
      <c r="PBZ24" s="274"/>
      <c r="PCA24" s="274"/>
      <c r="PCB24" s="274"/>
      <c r="PCC24" s="274"/>
      <c r="PCD24" s="274"/>
      <c r="PCE24" s="274"/>
      <c r="PCF24" s="274"/>
      <c r="PCG24" s="274"/>
      <c r="PCH24" s="274"/>
      <c r="PCI24" s="274"/>
      <c r="PCJ24" s="274"/>
      <c r="PCK24" s="274"/>
      <c r="PCL24" s="274"/>
      <c r="PCM24" s="274"/>
      <c r="PCN24" s="274"/>
      <c r="PCO24" s="274"/>
      <c r="PCP24" s="274"/>
      <c r="PCQ24" s="274"/>
      <c r="PCR24" s="274"/>
      <c r="PCS24" s="274"/>
      <c r="PCT24" s="274"/>
      <c r="PCU24" s="274"/>
      <c r="PCV24" s="274"/>
      <c r="PCW24" s="274"/>
      <c r="PCX24" s="274"/>
      <c r="PCY24" s="274"/>
      <c r="PCZ24" s="274"/>
      <c r="PDA24" s="274"/>
      <c r="PDB24" s="274"/>
      <c r="PDC24" s="274"/>
      <c r="PDD24" s="274"/>
      <c r="PDE24" s="274"/>
      <c r="PDF24" s="274"/>
      <c r="PDG24" s="274"/>
      <c r="PDH24" s="274"/>
      <c r="PDI24" s="274"/>
      <c r="PDJ24" s="274"/>
      <c r="PDK24" s="274"/>
      <c r="PDL24" s="274"/>
      <c r="PDM24" s="274"/>
      <c r="PDN24" s="274"/>
      <c r="PDO24" s="274"/>
      <c r="PDP24" s="274"/>
      <c r="PDQ24" s="274"/>
      <c r="PDR24" s="274"/>
      <c r="PDS24" s="274"/>
      <c r="PDT24" s="274"/>
      <c r="PDU24" s="274"/>
      <c r="PDV24" s="274"/>
      <c r="PDW24" s="274"/>
      <c r="PDX24" s="274"/>
      <c r="PDY24" s="274"/>
      <c r="PDZ24" s="274"/>
      <c r="PEA24" s="274"/>
      <c r="PEB24" s="274"/>
      <c r="PEC24" s="274"/>
      <c r="PED24" s="274"/>
      <c r="PEE24" s="274"/>
      <c r="PEF24" s="274"/>
      <c r="PEG24" s="274"/>
      <c r="PEH24" s="274"/>
      <c r="PEI24" s="274"/>
      <c r="PEJ24" s="274"/>
      <c r="PEK24" s="274"/>
      <c r="PEL24" s="274"/>
      <c r="PEM24" s="274"/>
      <c r="PEN24" s="274"/>
      <c r="PEO24" s="274"/>
      <c r="PEP24" s="274"/>
      <c r="PEQ24" s="274"/>
      <c r="PER24" s="274"/>
      <c r="PES24" s="274"/>
      <c r="PET24" s="274"/>
      <c r="PEU24" s="274"/>
      <c r="PEV24" s="274"/>
      <c r="PEW24" s="274"/>
      <c r="PEX24" s="274"/>
      <c r="PEY24" s="274"/>
      <c r="PEZ24" s="274"/>
      <c r="PFA24" s="274"/>
      <c r="PFB24" s="274"/>
      <c r="PFC24" s="274"/>
      <c r="PFD24" s="274"/>
      <c r="PFE24" s="274"/>
      <c r="PFF24" s="274"/>
      <c r="PFG24" s="274"/>
      <c r="PFH24" s="274"/>
      <c r="PFI24" s="274"/>
      <c r="PFJ24" s="274"/>
      <c r="PFK24" s="274"/>
      <c r="PFL24" s="274"/>
      <c r="PFM24" s="274"/>
      <c r="PFN24" s="274"/>
      <c r="PFO24" s="274"/>
      <c r="PFP24" s="274"/>
      <c r="PFQ24" s="274"/>
      <c r="PFR24" s="274"/>
      <c r="PFS24" s="274"/>
      <c r="PFT24" s="274"/>
      <c r="PFU24" s="274"/>
      <c r="PFV24" s="274"/>
      <c r="PFW24" s="274"/>
      <c r="PFX24" s="274"/>
      <c r="PFY24" s="274"/>
      <c r="PFZ24" s="274"/>
      <c r="PGA24" s="274"/>
      <c r="PGB24" s="274"/>
      <c r="PGC24" s="274"/>
      <c r="PGD24" s="274"/>
      <c r="PGE24" s="274"/>
      <c r="PGF24" s="274"/>
      <c r="PGG24" s="274"/>
      <c r="PGH24" s="274"/>
      <c r="PGI24" s="274"/>
      <c r="PGJ24" s="274"/>
      <c r="PGK24" s="274"/>
      <c r="PGL24" s="274"/>
      <c r="PGM24" s="274"/>
      <c r="PGN24" s="274"/>
      <c r="PGO24" s="274"/>
      <c r="PGP24" s="274"/>
      <c r="PGQ24" s="274"/>
      <c r="PGR24" s="274"/>
      <c r="PGS24" s="274"/>
      <c r="PGT24" s="274"/>
      <c r="PGU24" s="274"/>
      <c r="PGV24" s="274"/>
      <c r="PGW24" s="274"/>
      <c r="PGX24" s="274"/>
      <c r="PGY24" s="274"/>
      <c r="PGZ24" s="274"/>
      <c r="PHA24" s="274"/>
      <c r="PHB24" s="274"/>
      <c r="PHC24" s="274"/>
      <c r="PHD24" s="274"/>
      <c r="PHE24" s="274"/>
      <c r="PHF24" s="274"/>
      <c r="PHG24" s="274"/>
      <c r="PHH24" s="274"/>
      <c r="PHI24" s="274"/>
      <c r="PHJ24" s="274"/>
      <c r="PHK24" s="274"/>
      <c r="PHL24" s="274"/>
      <c r="PHM24" s="274"/>
      <c r="PHN24" s="274"/>
      <c r="PHO24" s="274"/>
      <c r="PHP24" s="274"/>
      <c r="PHQ24" s="274"/>
      <c r="PHR24" s="274"/>
      <c r="PHS24" s="274"/>
      <c r="PHT24" s="274"/>
      <c r="PHU24" s="274"/>
      <c r="PHV24" s="274"/>
      <c r="PHW24" s="274"/>
      <c r="PHX24" s="274"/>
      <c r="PHY24" s="274"/>
      <c r="PHZ24" s="274"/>
      <c r="PIA24" s="274"/>
      <c r="PIB24" s="274"/>
      <c r="PIC24" s="274"/>
      <c r="PID24" s="274"/>
      <c r="PIE24" s="274"/>
      <c r="PIF24" s="274"/>
      <c r="PIG24" s="274"/>
      <c r="PIH24" s="274"/>
      <c r="PII24" s="274"/>
      <c r="PIJ24" s="274"/>
      <c r="PIK24" s="274"/>
      <c r="PIL24" s="274"/>
      <c r="PIM24" s="274"/>
      <c r="PIN24" s="274"/>
      <c r="PIO24" s="274"/>
      <c r="PIP24" s="274"/>
      <c r="PIQ24" s="274"/>
      <c r="PIR24" s="274"/>
      <c r="PIS24" s="274"/>
      <c r="PIT24" s="274"/>
      <c r="PIU24" s="274"/>
      <c r="PIV24" s="274"/>
      <c r="PIW24" s="274"/>
      <c r="PIX24" s="274"/>
      <c r="PIY24" s="274"/>
      <c r="PIZ24" s="274"/>
      <c r="PJA24" s="274"/>
      <c r="PJB24" s="274"/>
      <c r="PJC24" s="274"/>
      <c r="PJD24" s="274"/>
      <c r="PJE24" s="274"/>
      <c r="PJF24" s="274"/>
      <c r="PJG24" s="274"/>
      <c r="PJH24" s="274"/>
      <c r="PJI24" s="274"/>
      <c r="PJJ24" s="274"/>
      <c r="PJK24" s="274"/>
      <c r="PJL24" s="274"/>
      <c r="PJM24" s="274"/>
      <c r="PJN24" s="274"/>
      <c r="PJO24" s="274"/>
      <c r="PJP24" s="274"/>
      <c r="PJQ24" s="274"/>
      <c r="PJR24" s="274"/>
      <c r="PJS24" s="274"/>
      <c r="PJT24" s="274"/>
      <c r="PJU24" s="274"/>
      <c r="PJV24" s="274"/>
      <c r="PJW24" s="274"/>
      <c r="PJX24" s="274"/>
      <c r="PJY24" s="274"/>
      <c r="PJZ24" s="274"/>
      <c r="PKA24" s="274"/>
      <c r="PKB24" s="274"/>
      <c r="PKC24" s="274"/>
      <c r="PKD24" s="274"/>
      <c r="PKE24" s="274"/>
      <c r="PKF24" s="274"/>
      <c r="PKG24" s="274"/>
      <c r="PKH24" s="274"/>
      <c r="PKI24" s="274"/>
      <c r="PKJ24" s="274"/>
      <c r="PKK24" s="274"/>
      <c r="PKL24" s="274"/>
      <c r="PKM24" s="274"/>
      <c r="PKN24" s="274"/>
      <c r="PKO24" s="274"/>
      <c r="PKP24" s="274"/>
      <c r="PKQ24" s="274"/>
      <c r="PKR24" s="274"/>
      <c r="PKS24" s="274"/>
      <c r="PKT24" s="274"/>
      <c r="PKU24" s="274"/>
      <c r="PKV24" s="274"/>
      <c r="PKW24" s="274"/>
      <c r="PKX24" s="274"/>
      <c r="PKY24" s="274"/>
      <c r="PKZ24" s="274"/>
      <c r="PLA24" s="274"/>
      <c r="PLB24" s="274"/>
      <c r="PLC24" s="274"/>
      <c r="PLD24" s="274"/>
      <c r="PLE24" s="274"/>
      <c r="PLF24" s="274"/>
      <c r="PLG24" s="274"/>
      <c r="PLH24" s="274"/>
      <c r="PLI24" s="274"/>
      <c r="PLJ24" s="274"/>
      <c r="PLK24" s="274"/>
      <c r="PLL24" s="274"/>
      <c r="PLM24" s="274"/>
      <c r="PLN24" s="274"/>
      <c r="PLO24" s="274"/>
      <c r="PLP24" s="274"/>
      <c r="PLQ24" s="274"/>
      <c r="PLR24" s="274"/>
      <c r="PLS24" s="274"/>
      <c r="PLT24" s="274"/>
      <c r="PLU24" s="274"/>
      <c r="PLV24" s="274"/>
      <c r="PLW24" s="274"/>
      <c r="PLX24" s="274"/>
      <c r="PLY24" s="274"/>
      <c r="PLZ24" s="274"/>
      <c r="PMA24" s="274"/>
      <c r="PMB24" s="274"/>
      <c r="PMC24" s="274"/>
      <c r="PMD24" s="274"/>
      <c r="PME24" s="274"/>
      <c r="PMF24" s="274"/>
      <c r="PMG24" s="274"/>
      <c r="PMH24" s="274"/>
      <c r="PMI24" s="274"/>
      <c r="PMJ24" s="274"/>
      <c r="PMK24" s="274"/>
      <c r="PML24" s="274"/>
      <c r="PMM24" s="274"/>
      <c r="PMN24" s="274"/>
      <c r="PMO24" s="274"/>
      <c r="PMP24" s="274"/>
      <c r="PMQ24" s="274"/>
      <c r="PMR24" s="274"/>
      <c r="PMS24" s="274"/>
      <c r="PMT24" s="274"/>
      <c r="PMU24" s="274"/>
      <c r="PMV24" s="274"/>
      <c r="PMW24" s="274"/>
      <c r="PMX24" s="274"/>
      <c r="PMY24" s="274"/>
      <c r="PMZ24" s="274"/>
      <c r="PNA24" s="274"/>
      <c r="PNB24" s="274"/>
      <c r="PNC24" s="274"/>
      <c r="PND24" s="274"/>
      <c r="PNE24" s="274"/>
      <c r="PNF24" s="274"/>
      <c r="PNG24" s="274"/>
      <c r="PNH24" s="274"/>
      <c r="PNI24" s="274"/>
      <c r="PNJ24" s="274"/>
      <c r="PNK24" s="274"/>
      <c r="PNL24" s="274"/>
      <c r="PNM24" s="274"/>
      <c r="PNN24" s="274"/>
      <c r="PNO24" s="274"/>
      <c r="PNP24" s="274"/>
      <c r="PNQ24" s="274"/>
      <c r="PNR24" s="274"/>
      <c r="PNS24" s="274"/>
      <c r="PNT24" s="274"/>
      <c r="PNU24" s="274"/>
      <c r="PNV24" s="274"/>
      <c r="PNW24" s="274"/>
      <c r="PNX24" s="274"/>
      <c r="PNY24" s="274"/>
      <c r="PNZ24" s="274"/>
      <c r="POA24" s="274"/>
      <c r="POB24" s="274"/>
      <c r="POC24" s="274"/>
      <c r="POD24" s="274"/>
      <c r="POE24" s="274"/>
      <c r="POF24" s="274"/>
      <c r="POG24" s="274"/>
      <c r="POH24" s="274"/>
      <c r="POI24" s="274"/>
      <c r="POJ24" s="274"/>
      <c r="POK24" s="274"/>
      <c r="POL24" s="274"/>
      <c r="POM24" s="274"/>
      <c r="PON24" s="274"/>
      <c r="POO24" s="274"/>
      <c r="POP24" s="274"/>
      <c r="POQ24" s="274"/>
      <c r="POR24" s="274"/>
      <c r="POS24" s="274"/>
      <c r="POT24" s="274"/>
      <c r="POU24" s="274"/>
      <c r="POV24" s="274"/>
      <c r="POW24" s="274"/>
      <c r="POX24" s="274"/>
      <c r="POY24" s="274"/>
      <c r="POZ24" s="274"/>
      <c r="PPA24" s="274"/>
      <c r="PPB24" s="274"/>
      <c r="PPC24" s="274"/>
      <c r="PPD24" s="274"/>
      <c r="PPE24" s="274"/>
      <c r="PPF24" s="274"/>
      <c r="PPG24" s="274"/>
      <c r="PPH24" s="274"/>
      <c r="PPI24" s="274"/>
      <c r="PPJ24" s="274"/>
      <c r="PPK24" s="274"/>
      <c r="PPL24" s="274"/>
      <c r="PPM24" s="274"/>
      <c r="PPN24" s="274"/>
      <c r="PPO24" s="274"/>
      <c r="PPP24" s="274"/>
      <c r="PPQ24" s="274"/>
      <c r="PPR24" s="274"/>
      <c r="PPS24" s="274"/>
      <c r="PPT24" s="274"/>
      <c r="PPU24" s="274"/>
      <c r="PPV24" s="274"/>
      <c r="PPW24" s="274"/>
      <c r="PPX24" s="274"/>
      <c r="PPY24" s="274"/>
      <c r="PPZ24" s="274"/>
      <c r="PQA24" s="274"/>
      <c r="PQB24" s="274"/>
      <c r="PQC24" s="274"/>
      <c r="PQD24" s="274"/>
      <c r="PQE24" s="274"/>
      <c r="PQF24" s="274"/>
      <c r="PQG24" s="274"/>
      <c r="PQH24" s="274"/>
      <c r="PQI24" s="274"/>
      <c r="PQJ24" s="274"/>
      <c r="PQK24" s="274"/>
      <c r="PQL24" s="274"/>
      <c r="PQM24" s="274"/>
      <c r="PQN24" s="274"/>
      <c r="PQO24" s="274"/>
      <c r="PQP24" s="274"/>
      <c r="PQQ24" s="274"/>
      <c r="PQR24" s="274"/>
      <c r="PQS24" s="274"/>
      <c r="PQT24" s="274"/>
      <c r="PQU24" s="274"/>
      <c r="PQV24" s="274"/>
      <c r="PQW24" s="274"/>
      <c r="PQX24" s="274"/>
      <c r="PQY24" s="274"/>
      <c r="PQZ24" s="274"/>
      <c r="PRA24" s="274"/>
      <c r="PRB24" s="274"/>
      <c r="PRC24" s="274"/>
      <c r="PRD24" s="274"/>
      <c r="PRE24" s="274"/>
      <c r="PRF24" s="274"/>
      <c r="PRG24" s="274"/>
      <c r="PRH24" s="274"/>
      <c r="PRI24" s="274"/>
      <c r="PRJ24" s="274"/>
      <c r="PRK24" s="274"/>
      <c r="PRL24" s="274"/>
      <c r="PRM24" s="274"/>
      <c r="PRN24" s="274"/>
      <c r="PRO24" s="274"/>
      <c r="PRP24" s="274"/>
      <c r="PRQ24" s="274"/>
      <c r="PRR24" s="274"/>
      <c r="PRS24" s="274"/>
      <c r="PRT24" s="274"/>
      <c r="PRU24" s="274"/>
      <c r="PRV24" s="274"/>
      <c r="PRW24" s="274"/>
      <c r="PRX24" s="274"/>
      <c r="PRY24" s="274"/>
      <c r="PRZ24" s="274"/>
      <c r="PSA24" s="274"/>
      <c r="PSB24" s="274"/>
      <c r="PSC24" s="274"/>
      <c r="PSD24" s="274"/>
      <c r="PSE24" s="274"/>
      <c r="PSF24" s="274"/>
      <c r="PSG24" s="274"/>
      <c r="PSH24" s="274"/>
      <c r="PSI24" s="274"/>
      <c r="PSJ24" s="274"/>
      <c r="PSK24" s="274"/>
      <c r="PSL24" s="274"/>
      <c r="PSM24" s="274"/>
      <c r="PSN24" s="274"/>
      <c r="PSO24" s="274"/>
      <c r="PSP24" s="274"/>
      <c r="PSQ24" s="274"/>
      <c r="PSR24" s="274"/>
      <c r="PSS24" s="274"/>
      <c r="PST24" s="274"/>
      <c r="PSU24" s="274"/>
      <c r="PSV24" s="274"/>
      <c r="PSW24" s="274"/>
      <c r="PSX24" s="274"/>
      <c r="PSY24" s="274"/>
      <c r="PSZ24" s="274"/>
      <c r="PTA24" s="274"/>
      <c r="PTB24" s="274"/>
      <c r="PTC24" s="274"/>
      <c r="PTD24" s="274"/>
      <c r="PTE24" s="274"/>
      <c r="PTF24" s="274"/>
      <c r="PTG24" s="274"/>
      <c r="PTH24" s="274"/>
      <c r="PTI24" s="274"/>
      <c r="PTJ24" s="274"/>
      <c r="PTK24" s="274"/>
      <c r="PTL24" s="274"/>
      <c r="PTM24" s="274"/>
      <c r="PTN24" s="274"/>
      <c r="PTO24" s="274"/>
      <c r="PTP24" s="274"/>
      <c r="PTQ24" s="274"/>
      <c r="PTR24" s="274"/>
      <c r="PTS24" s="274"/>
      <c r="PTT24" s="274"/>
      <c r="PTU24" s="274"/>
      <c r="PTV24" s="274"/>
      <c r="PTW24" s="274"/>
      <c r="PTX24" s="274"/>
      <c r="PTY24" s="274"/>
      <c r="PTZ24" s="274"/>
      <c r="PUA24" s="274"/>
      <c r="PUB24" s="274"/>
      <c r="PUC24" s="274"/>
      <c r="PUD24" s="274"/>
      <c r="PUE24" s="274"/>
      <c r="PUF24" s="274"/>
      <c r="PUG24" s="274"/>
      <c r="PUH24" s="274"/>
      <c r="PUI24" s="274"/>
      <c r="PUJ24" s="274"/>
      <c r="PUK24" s="274"/>
      <c r="PUL24" s="274"/>
      <c r="PUM24" s="274"/>
      <c r="PUN24" s="274"/>
      <c r="PUO24" s="274"/>
      <c r="PUP24" s="274"/>
      <c r="PUQ24" s="274"/>
      <c r="PUR24" s="274"/>
      <c r="PUS24" s="274"/>
      <c r="PUT24" s="274"/>
      <c r="PUU24" s="274"/>
      <c r="PUV24" s="274"/>
      <c r="PUW24" s="274"/>
      <c r="PUX24" s="274"/>
      <c r="PUY24" s="274"/>
      <c r="PUZ24" s="274"/>
      <c r="PVA24" s="274"/>
      <c r="PVB24" s="274"/>
      <c r="PVC24" s="274"/>
      <c r="PVD24" s="274"/>
      <c r="PVE24" s="274"/>
      <c r="PVF24" s="274"/>
      <c r="PVG24" s="274"/>
      <c r="PVH24" s="274"/>
      <c r="PVI24" s="274"/>
      <c r="PVJ24" s="274"/>
      <c r="PVK24" s="274"/>
      <c r="PVL24" s="274"/>
      <c r="PVM24" s="274"/>
      <c r="PVN24" s="274"/>
      <c r="PVO24" s="274"/>
      <c r="PVP24" s="274"/>
      <c r="PVQ24" s="274"/>
      <c r="PVR24" s="274"/>
      <c r="PVS24" s="274"/>
      <c r="PVT24" s="274"/>
      <c r="PVU24" s="274"/>
      <c r="PVV24" s="274"/>
      <c r="PVW24" s="274"/>
      <c r="PVX24" s="274"/>
      <c r="PVY24" s="274"/>
      <c r="PVZ24" s="274"/>
      <c r="PWA24" s="274"/>
      <c r="PWB24" s="274"/>
      <c r="PWC24" s="274"/>
      <c r="PWD24" s="274"/>
      <c r="PWE24" s="274"/>
      <c r="PWF24" s="274"/>
      <c r="PWG24" s="274"/>
      <c r="PWH24" s="274"/>
      <c r="PWI24" s="274"/>
      <c r="PWJ24" s="274"/>
      <c r="PWK24" s="274"/>
      <c r="PWL24" s="274"/>
      <c r="PWM24" s="274"/>
      <c r="PWN24" s="274"/>
      <c r="PWO24" s="274"/>
      <c r="PWP24" s="274"/>
      <c r="PWQ24" s="274"/>
      <c r="PWR24" s="274"/>
      <c r="PWS24" s="274"/>
      <c r="PWT24" s="274"/>
      <c r="PWU24" s="274"/>
      <c r="PWV24" s="274"/>
      <c r="PWW24" s="274"/>
      <c r="PWX24" s="274"/>
      <c r="PWY24" s="274"/>
      <c r="PWZ24" s="274"/>
      <c r="PXA24" s="274"/>
      <c r="PXB24" s="274"/>
      <c r="PXC24" s="274"/>
      <c r="PXD24" s="274"/>
      <c r="PXE24" s="274"/>
      <c r="PXF24" s="274"/>
      <c r="PXG24" s="274"/>
      <c r="PXH24" s="274"/>
      <c r="PXI24" s="274"/>
      <c r="PXJ24" s="274"/>
      <c r="PXK24" s="274"/>
      <c r="PXL24" s="274"/>
      <c r="PXM24" s="274"/>
      <c r="PXN24" s="274"/>
      <c r="PXO24" s="274"/>
      <c r="PXP24" s="274"/>
      <c r="PXQ24" s="274"/>
      <c r="PXR24" s="274"/>
      <c r="PXS24" s="274"/>
      <c r="PXT24" s="274"/>
      <c r="PXU24" s="274"/>
      <c r="PXV24" s="274"/>
      <c r="PXW24" s="274"/>
      <c r="PXX24" s="274"/>
      <c r="PXY24" s="274"/>
      <c r="PXZ24" s="274"/>
      <c r="PYA24" s="274"/>
      <c r="PYB24" s="274"/>
      <c r="PYC24" s="274"/>
      <c r="PYD24" s="274"/>
      <c r="PYE24" s="274"/>
      <c r="PYF24" s="274"/>
      <c r="PYG24" s="274"/>
      <c r="PYH24" s="274"/>
      <c r="PYI24" s="274"/>
      <c r="PYJ24" s="274"/>
      <c r="PYK24" s="274"/>
      <c r="PYL24" s="274"/>
      <c r="PYM24" s="274"/>
      <c r="PYN24" s="274"/>
      <c r="PYO24" s="274"/>
      <c r="PYP24" s="274"/>
      <c r="PYQ24" s="274"/>
      <c r="PYR24" s="274"/>
      <c r="PYS24" s="274"/>
      <c r="PYT24" s="274"/>
      <c r="PYU24" s="274"/>
      <c r="PYV24" s="274"/>
      <c r="PYW24" s="274"/>
      <c r="PYX24" s="274"/>
      <c r="PYY24" s="274"/>
      <c r="PYZ24" s="274"/>
      <c r="PZA24" s="274"/>
      <c r="PZB24" s="274"/>
      <c r="PZC24" s="274"/>
      <c r="PZD24" s="274"/>
      <c r="PZE24" s="274"/>
      <c r="PZF24" s="274"/>
      <c r="PZG24" s="274"/>
      <c r="PZH24" s="274"/>
      <c r="PZI24" s="274"/>
      <c r="PZJ24" s="274"/>
      <c r="PZK24" s="274"/>
      <c r="PZL24" s="274"/>
      <c r="PZM24" s="274"/>
      <c r="PZN24" s="274"/>
      <c r="PZO24" s="274"/>
      <c r="PZP24" s="274"/>
      <c r="PZQ24" s="274"/>
      <c r="PZR24" s="274"/>
      <c r="PZS24" s="274"/>
      <c r="PZT24" s="274"/>
      <c r="PZU24" s="274"/>
      <c r="PZV24" s="274"/>
      <c r="PZW24" s="274"/>
      <c r="PZX24" s="274"/>
      <c r="PZY24" s="274"/>
      <c r="PZZ24" s="274"/>
      <c r="QAA24" s="274"/>
      <c r="QAB24" s="274"/>
      <c r="QAC24" s="274"/>
      <c r="QAD24" s="274"/>
      <c r="QAE24" s="274"/>
      <c r="QAF24" s="274"/>
      <c r="QAG24" s="274"/>
      <c r="QAH24" s="274"/>
      <c r="QAI24" s="274"/>
      <c r="QAJ24" s="274"/>
      <c r="QAK24" s="274"/>
      <c r="QAL24" s="274"/>
      <c r="QAM24" s="274"/>
      <c r="QAN24" s="274"/>
      <c r="QAO24" s="274"/>
      <c r="QAP24" s="274"/>
      <c r="QAQ24" s="274"/>
      <c r="QAR24" s="274"/>
      <c r="QAS24" s="274"/>
      <c r="QAT24" s="274"/>
      <c r="QAU24" s="274"/>
      <c r="QAV24" s="274"/>
      <c r="QAW24" s="274"/>
      <c r="QAX24" s="274"/>
      <c r="QAY24" s="274"/>
      <c r="QAZ24" s="274"/>
      <c r="QBA24" s="274"/>
      <c r="QBB24" s="274"/>
      <c r="QBC24" s="274"/>
      <c r="QBD24" s="274"/>
      <c r="QBE24" s="274"/>
      <c r="QBF24" s="274"/>
      <c r="QBG24" s="274"/>
      <c r="QBH24" s="274"/>
      <c r="QBI24" s="274"/>
      <c r="QBJ24" s="274"/>
      <c r="QBK24" s="274"/>
      <c r="QBL24" s="274"/>
      <c r="QBM24" s="274"/>
      <c r="QBN24" s="274"/>
      <c r="QBO24" s="274"/>
      <c r="QBP24" s="274"/>
      <c r="QBQ24" s="274"/>
      <c r="QBR24" s="274"/>
      <c r="QBS24" s="274"/>
      <c r="QBT24" s="274"/>
      <c r="QBU24" s="274"/>
      <c r="QBV24" s="274"/>
      <c r="QBW24" s="274"/>
      <c r="QBX24" s="274"/>
      <c r="QBY24" s="274"/>
      <c r="QBZ24" s="274"/>
      <c r="QCA24" s="274"/>
      <c r="QCB24" s="274"/>
      <c r="QCC24" s="274"/>
      <c r="QCD24" s="274"/>
      <c r="QCE24" s="274"/>
      <c r="QCF24" s="274"/>
      <c r="QCG24" s="274"/>
      <c r="QCH24" s="274"/>
      <c r="QCI24" s="274"/>
      <c r="QCJ24" s="274"/>
      <c r="QCK24" s="274"/>
      <c r="QCL24" s="274"/>
      <c r="QCM24" s="274"/>
      <c r="QCN24" s="274"/>
      <c r="QCO24" s="274"/>
      <c r="QCP24" s="274"/>
      <c r="QCQ24" s="274"/>
      <c r="QCR24" s="274"/>
      <c r="QCS24" s="274"/>
      <c r="QCT24" s="274"/>
      <c r="QCU24" s="274"/>
      <c r="QCV24" s="274"/>
      <c r="QCW24" s="274"/>
      <c r="QCX24" s="274"/>
      <c r="QCY24" s="274"/>
      <c r="QCZ24" s="274"/>
      <c r="QDA24" s="274"/>
      <c r="QDB24" s="274"/>
      <c r="QDC24" s="274"/>
      <c r="QDD24" s="274"/>
      <c r="QDE24" s="274"/>
      <c r="QDF24" s="274"/>
      <c r="QDG24" s="274"/>
      <c r="QDH24" s="274"/>
      <c r="QDI24" s="274"/>
      <c r="QDJ24" s="274"/>
      <c r="QDK24" s="274"/>
      <c r="QDL24" s="274"/>
      <c r="QDM24" s="274"/>
      <c r="QDN24" s="274"/>
      <c r="QDO24" s="274"/>
      <c r="QDP24" s="274"/>
      <c r="QDQ24" s="274"/>
      <c r="QDR24" s="274"/>
      <c r="QDS24" s="274"/>
      <c r="QDT24" s="274"/>
      <c r="QDU24" s="274"/>
      <c r="QDV24" s="274"/>
      <c r="QDW24" s="274"/>
      <c r="QDX24" s="274"/>
      <c r="QDY24" s="274"/>
      <c r="QDZ24" s="274"/>
      <c r="QEA24" s="274"/>
      <c r="QEB24" s="274"/>
      <c r="QEC24" s="274"/>
      <c r="QED24" s="274"/>
      <c r="QEE24" s="274"/>
      <c r="QEF24" s="274"/>
      <c r="QEG24" s="274"/>
      <c r="QEH24" s="274"/>
      <c r="QEI24" s="274"/>
      <c r="QEJ24" s="274"/>
      <c r="QEK24" s="274"/>
      <c r="QEL24" s="274"/>
      <c r="QEM24" s="274"/>
      <c r="QEN24" s="274"/>
      <c r="QEO24" s="274"/>
      <c r="QEP24" s="274"/>
      <c r="QEQ24" s="274"/>
      <c r="QER24" s="274"/>
      <c r="QES24" s="274"/>
      <c r="QET24" s="274"/>
      <c r="QEU24" s="274"/>
      <c r="QEV24" s="274"/>
      <c r="QEW24" s="274"/>
      <c r="QEX24" s="274"/>
      <c r="QEY24" s="274"/>
      <c r="QEZ24" s="274"/>
      <c r="QFA24" s="274"/>
      <c r="QFB24" s="274"/>
      <c r="QFC24" s="274"/>
      <c r="QFD24" s="274"/>
      <c r="QFE24" s="274"/>
      <c r="QFF24" s="274"/>
      <c r="QFG24" s="274"/>
      <c r="QFH24" s="274"/>
      <c r="QFI24" s="274"/>
      <c r="QFJ24" s="274"/>
      <c r="QFK24" s="274"/>
      <c r="QFL24" s="274"/>
      <c r="QFM24" s="274"/>
      <c r="QFN24" s="274"/>
      <c r="QFO24" s="274"/>
      <c r="QFP24" s="274"/>
      <c r="QFQ24" s="274"/>
      <c r="QFR24" s="274"/>
      <c r="QFS24" s="274"/>
      <c r="QFT24" s="274"/>
      <c r="QFU24" s="274"/>
      <c r="QFV24" s="274"/>
      <c r="QFW24" s="274"/>
      <c r="QFX24" s="274"/>
      <c r="QFY24" s="274"/>
      <c r="QFZ24" s="274"/>
      <c r="QGA24" s="274"/>
      <c r="QGB24" s="274"/>
      <c r="QGC24" s="274"/>
      <c r="QGD24" s="274"/>
      <c r="QGE24" s="274"/>
      <c r="QGF24" s="274"/>
      <c r="QGG24" s="274"/>
      <c r="QGH24" s="274"/>
      <c r="QGI24" s="274"/>
      <c r="QGJ24" s="274"/>
      <c r="QGK24" s="274"/>
      <c r="QGL24" s="274"/>
      <c r="QGM24" s="274"/>
      <c r="QGN24" s="274"/>
      <c r="QGO24" s="274"/>
      <c r="QGP24" s="274"/>
      <c r="QGQ24" s="274"/>
      <c r="QGR24" s="274"/>
      <c r="QGS24" s="274"/>
      <c r="QGT24" s="274"/>
      <c r="QGU24" s="274"/>
      <c r="QGV24" s="274"/>
      <c r="QGW24" s="274"/>
      <c r="QGX24" s="274"/>
      <c r="QGY24" s="274"/>
      <c r="QGZ24" s="274"/>
      <c r="QHA24" s="274"/>
      <c r="QHB24" s="274"/>
      <c r="QHC24" s="274"/>
      <c r="QHD24" s="274"/>
      <c r="QHE24" s="274"/>
      <c r="QHF24" s="274"/>
      <c r="QHG24" s="274"/>
      <c r="QHH24" s="274"/>
      <c r="QHI24" s="274"/>
      <c r="QHJ24" s="274"/>
      <c r="QHK24" s="274"/>
      <c r="QHL24" s="274"/>
      <c r="QHM24" s="274"/>
      <c r="QHN24" s="274"/>
      <c r="QHO24" s="274"/>
      <c r="QHP24" s="274"/>
      <c r="QHQ24" s="274"/>
      <c r="QHR24" s="274"/>
      <c r="QHS24" s="274"/>
      <c r="QHT24" s="274"/>
      <c r="QHU24" s="274"/>
      <c r="QHV24" s="274"/>
      <c r="QHW24" s="274"/>
      <c r="QHX24" s="274"/>
      <c r="QHY24" s="274"/>
      <c r="QHZ24" s="274"/>
      <c r="QIA24" s="274"/>
      <c r="QIB24" s="274"/>
      <c r="QIC24" s="274"/>
      <c r="QID24" s="274"/>
      <c r="QIE24" s="274"/>
      <c r="QIF24" s="274"/>
      <c r="QIG24" s="274"/>
      <c r="QIH24" s="274"/>
      <c r="QII24" s="274"/>
      <c r="QIJ24" s="274"/>
      <c r="QIK24" s="274"/>
      <c r="QIL24" s="274"/>
      <c r="QIM24" s="274"/>
      <c r="QIN24" s="274"/>
      <c r="QIO24" s="274"/>
      <c r="QIP24" s="274"/>
      <c r="QIQ24" s="274"/>
      <c r="QIR24" s="274"/>
      <c r="QIS24" s="274"/>
      <c r="QIT24" s="274"/>
      <c r="QIU24" s="274"/>
      <c r="QIV24" s="274"/>
      <c r="QIW24" s="274"/>
      <c r="QIX24" s="274"/>
      <c r="QIY24" s="274"/>
      <c r="QIZ24" s="274"/>
      <c r="QJA24" s="274"/>
      <c r="QJB24" s="274"/>
      <c r="QJC24" s="274"/>
      <c r="QJD24" s="274"/>
      <c r="QJE24" s="274"/>
      <c r="QJF24" s="274"/>
      <c r="QJG24" s="274"/>
      <c r="QJH24" s="274"/>
      <c r="QJI24" s="274"/>
      <c r="QJJ24" s="274"/>
      <c r="QJK24" s="274"/>
      <c r="QJL24" s="274"/>
      <c r="QJM24" s="274"/>
      <c r="QJN24" s="274"/>
      <c r="QJO24" s="274"/>
      <c r="QJP24" s="274"/>
      <c r="QJQ24" s="274"/>
      <c r="QJR24" s="274"/>
      <c r="QJS24" s="274"/>
      <c r="QJT24" s="274"/>
      <c r="QJU24" s="274"/>
      <c r="QJV24" s="274"/>
      <c r="QJW24" s="274"/>
      <c r="QJX24" s="274"/>
      <c r="QJY24" s="274"/>
      <c r="QJZ24" s="274"/>
      <c r="QKA24" s="274"/>
      <c r="QKB24" s="274"/>
      <c r="QKC24" s="274"/>
      <c r="QKD24" s="274"/>
      <c r="QKE24" s="274"/>
      <c r="QKF24" s="274"/>
      <c r="QKG24" s="274"/>
      <c r="QKH24" s="274"/>
      <c r="QKI24" s="274"/>
      <c r="QKJ24" s="274"/>
      <c r="QKK24" s="274"/>
      <c r="QKL24" s="274"/>
      <c r="QKM24" s="274"/>
      <c r="QKN24" s="274"/>
      <c r="QKO24" s="274"/>
      <c r="QKP24" s="274"/>
      <c r="QKQ24" s="274"/>
      <c r="QKR24" s="274"/>
      <c r="QKS24" s="274"/>
      <c r="QKT24" s="274"/>
      <c r="QKU24" s="274"/>
      <c r="QKV24" s="274"/>
      <c r="QKW24" s="274"/>
      <c r="QKX24" s="274"/>
      <c r="QKY24" s="274"/>
      <c r="QKZ24" s="274"/>
      <c r="QLA24" s="274"/>
      <c r="QLB24" s="274"/>
      <c r="QLC24" s="274"/>
      <c r="QLD24" s="274"/>
      <c r="QLE24" s="274"/>
      <c r="QLF24" s="274"/>
      <c r="QLG24" s="274"/>
      <c r="QLH24" s="274"/>
      <c r="QLI24" s="274"/>
      <c r="QLJ24" s="274"/>
      <c r="QLK24" s="274"/>
      <c r="QLL24" s="274"/>
      <c r="QLM24" s="274"/>
      <c r="QLN24" s="274"/>
      <c r="QLO24" s="274"/>
      <c r="QLP24" s="274"/>
      <c r="QLQ24" s="274"/>
      <c r="QLR24" s="274"/>
      <c r="QLS24" s="274"/>
      <c r="QLT24" s="274"/>
      <c r="QLU24" s="274"/>
      <c r="QLV24" s="274"/>
      <c r="QLW24" s="274"/>
      <c r="QLX24" s="274"/>
      <c r="QLY24" s="274"/>
      <c r="QLZ24" s="274"/>
      <c r="QMA24" s="274"/>
      <c r="QMB24" s="274"/>
      <c r="QMC24" s="274"/>
      <c r="QMD24" s="274"/>
      <c r="QME24" s="274"/>
      <c r="QMF24" s="274"/>
      <c r="QMG24" s="274"/>
      <c r="QMH24" s="274"/>
      <c r="QMI24" s="274"/>
      <c r="QMJ24" s="274"/>
      <c r="QMK24" s="274"/>
      <c r="QML24" s="274"/>
      <c r="QMM24" s="274"/>
      <c r="QMN24" s="274"/>
      <c r="QMO24" s="274"/>
      <c r="QMP24" s="274"/>
      <c r="QMQ24" s="274"/>
      <c r="QMR24" s="274"/>
      <c r="QMS24" s="274"/>
      <c r="QMT24" s="274"/>
      <c r="QMU24" s="274"/>
      <c r="QMV24" s="274"/>
      <c r="QMW24" s="274"/>
      <c r="QMX24" s="274"/>
      <c r="QMY24" s="274"/>
      <c r="QMZ24" s="274"/>
      <c r="QNA24" s="274"/>
      <c r="QNB24" s="274"/>
      <c r="QNC24" s="274"/>
      <c r="QND24" s="274"/>
      <c r="QNE24" s="274"/>
      <c r="QNF24" s="274"/>
      <c r="QNG24" s="274"/>
      <c r="QNH24" s="274"/>
      <c r="QNI24" s="274"/>
      <c r="QNJ24" s="274"/>
      <c r="QNK24" s="274"/>
      <c r="QNL24" s="274"/>
      <c r="QNM24" s="274"/>
      <c r="QNN24" s="274"/>
      <c r="QNO24" s="274"/>
      <c r="QNP24" s="274"/>
      <c r="QNQ24" s="274"/>
      <c r="QNR24" s="274"/>
      <c r="QNS24" s="274"/>
      <c r="QNT24" s="274"/>
      <c r="QNU24" s="274"/>
      <c r="QNV24" s="274"/>
      <c r="QNW24" s="274"/>
      <c r="QNX24" s="274"/>
      <c r="QNY24" s="274"/>
      <c r="QNZ24" s="274"/>
      <c r="QOA24" s="274"/>
      <c r="QOB24" s="274"/>
      <c r="QOC24" s="274"/>
      <c r="QOD24" s="274"/>
      <c r="QOE24" s="274"/>
      <c r="QOF24" s="274"/>
      <c r="QOG24" s="274"/>
      <c r="QOH24" s="274"/>
      <c r="QOI24" s="274"/>
      <c r="QOJ24" s="274"/>
      <c r="QOK24" s="274"/>
      <c r="QOL24" s="274"/>
      <c r="QOM24" s="274"/>
      <c r="QON24" s="274"/>
      <c r="QOO24" s="274"/>
      <c r="QOP24" s="274"/>
      <c r="QOQ24" s="274"/>
      <c r="QOR24" s="274"/>
      <c r="QOS24" s="274"/>
      <c r="QOT24" s="274"/>
      <c r="QOU24" s="274"/>
      <c r="QOV24" s="274"/>
      <c r="QOW24" s="274"/>
      <c r="QOX24" s="274"/>
      <c r="QOY24" s="274"/>
      <c r="QOZ24" s="274"/>
      <c r="QPA24" s="274"/>
      <c r="QPB24" s="274"/>
      <c r="QPC24" s="274"/>
      <c r="QPD24" s="274"/>
      <c r="QPE24" s="274"/>
      <c r="QPF24" s="274"/>
      <c r="QPG24" s="274"/>
      <c r="QPH24" s="274"/>
      <c r="QPI24" s="274"/>
      <c r="QPJ24" s="274"/>
      <c r="QPK24" s="274"/>
      <c r="QPL24" s="274"/>
      <c r="QPM24" s="274"/>
      <c r="QPN24" s="274"/>
      <c r="QPO24" s="274"/>
      <c r="QPP24" s="274"/>
      <c r="QPQ24" s="274"/>
      <c r="QPR24" s="274"/>
      <c r="QPS24" s="274"/>
      <c r="QPT24" s="274"/>
      <c r="QPU24" s="274"/>
      <c r="QPV24" s="274"/>
      <c r="QPW24" s="274"/>
      <c r="QPX24" s="274"/>
      <c r="QPY24" s="274"/>
      <c r="QPZ24" s="274"/>
      <c r="QQA24" s="274"/>
      <c r="QQB24" s="274"/>
      <c r="QQC24" s="274"/>
      <c r="QQD24" s="274"/>
      <c r="QQE24" s="274"/>
      <c r="QQF24" s="274"/>
      <c r="QQG24" s="274"/>
      <c r="QQH24" s="274"/>
      <c r="QQI24" s="274"/>
      <c r="QQJ24" s="274"/>
      <c r="QQK24" s="274"/>
      <c r="QQL24" s="274"/>
      <c r="QQM24" s="274"/>
      <c r="QQN24" s="274"/>
      <c r="QQO24" s="274"/>
      <c r="QQP24" s="274"/>
      <c r="QQQ24" s="274"/>
      <c r="QQR24" s="274"/>
      <c r="QQS24" s="274"/>
      <c r="QQT24" s="274"/>
      <c r="QQU24" s="274"/>
      <c r="QQV24" s="274"/>
      <c r="QQW24" s="274"/>
      <c r="QQX24" s="274"/>
      <c r="QQY24" s="274"/>
      <c r="QQZ24" s="274"/>
      <c r="QRA24" s="274"/>
      <c r="QRB24" s="274"/>
      <c r="QRC24" s="274"/>
      <c r="QRD24" s="274"/>
      <c r="QRE24" s="274"/>
      <c r="QRF24" s="274"/>
      <c r="QRG24" s="274"/>
      <c r="QRH24" s="274"/>
      <c r="QRI24" s="274"/>
      <c r="QRJ24" s="274"/>
      <c r="QRK24" s="274"/>
      <c r="QRL24" s="274"/>
      <c r="QRM24" s="274"/>
      <c r="QRN24" s="274"/>
      <c r="QRO24" s="274"/>
      <c r="QRP24" s="274"/>
      <c r="QRQ24" s="274"/>
      <c r="QRR24" s="274"/>
      <c r="QRS24" s="274"/>
      <c r="QRT24" s="274"/>
      <c r="QRU24" s="274"/>
      <c r="QRV24" s="274"/>
      <c r="QRW24" s="274"/>
      <c r="QRX24" s="274"/>
      <c r="QRY24" s="274"/>
      <c r="QRZ24" s="274"/>
      <c r="QSA24" s="274"/>
      <c r="QSB24" s="274"/>
      <c r="QSC24" s="274"/>
      <c r="QSD24" s="274"/>
      <c r="QSE24" s="274"/>
      <c r="QSF24" s="274"/>
      <c r="QSG24" s="274"/>
      <c r="QSH24" s="274"/>
      <c r="QSI24" s="274"/>
      <c r="QSJ24" s="274"/>
      <c r="QSK24" s="274"/>
      <c r="QSL24" s="274"/>
      <c r="QSM24" s="274"/>
      <c r="QSN24" s="274"/>
      <c r="QSO24" s="274"/>
      <c r="QSP24" s="274"/>
      <c r="QSQ24" s="274"/>
      <c r="QSR24" s="274"/>
      <c r="QSS24" s="274"/>
      <c r="QST24" s="274"/>
      <c r="QSU24" s="274"/>
      <c r="QSV24" s="274"/>
      <c r="QSW24" s="274"/>
      <c r="QSX24" s="274"/>
      <c r="QSY24" s="274"/>
      <c r="QSZ24" s="274"/>
      <c r="QTA24" s="274"/>
      <c r="QTB24" s="274"/>
      <c r="QTC24" s="274"/>
      <c r="QTD24" s="274"/>
      <c r="QTE24" s="274"/>
      <c r="QTF24" s="274"/>
      <c r="QTG24" s="274"/>
      <c r="QTH24" s="274"/>
      <c r="QTI24" s="274"/>
      <c r="QTJ24" s="274"/>
      <c r="QTK24" s="274"/>
      <c r="QTL24" s="274"/>
      <c r="QTM24" s="274"/>
      <c r="QTN24" s="274"/>
      <c r="QTO24" s="274"/>
      <c r="QTP24" s="274"/>
      <c r="QTQ24" s="274"/>
      <c r="QTR24" s="274"/>
      <c r="QTS24" s="274"/>
      <c r="QTT24" s="274"/>
      <c r="QTU24" s="274"/>
      <c r="QTV24" s="274"/>
      <c r="QTW24" s="274"/>
      <c r="QTX24" s="274"/>
      <c r="QTY24" s="274"/>
      <c r="QTZ24" s="274"/>
      <c r="QUA24" s="274"/>
      <c r="QUB24" s="274"/>
      <c r="QUC24" s="274"/>
      <c r="QUD24" s="274"/>
      <c r="QUE24" s="274"/>
      <c r="QUF24" s="274"/>
      <c r="QUG24" s="274"/>
      <c r="QUH24" s="274"/>
      <c r="QUI24" s="274"/>
      <c r="QUJ24" s="274"/>
      <c r="QUK24" s="274"/>
      <c r="QUL24" s="274"/>
      <c r="QUM24" s="274"/>
      <c r="QUN24" s="274"/>
      <c r="QUO24" s="274"/>
      <c r="QUP24" s="274"/>
      <c r="QUQ24" s="274"/>
      <c r="QUR24" s="274"/>
      <c r="QUS24" s="274"/>
      <c r="QUT24" s="274"/>
      <c r="QUU24" s="274"/>
      <c r="QUV24" s="274"/>
      <c r="QUW24" s="274"/>
      <c r="QUX24" s="274"/>
      <c r="QUY24" s="274"/>
      <c r="QUZ24" s="274"/>
      <c r="QVA24" s="274"/>
      <c r="QVB24" s="274"/>
      <c r="QVC24" s="274"/>
      <c r="QVD24" s="274"/>
      <c r="QVE24" s="274"/>
      <c r="QVF24" s="274"/>
      <c r="QVG24" s="274"/>
      <c r="QVH24" s="274"/>
      <c r="QVI24" s="274"/>
      <c r="QVJ24" s="274"/>
      <c r="QVK24" s="274"/>
      <c r="QVL24" s="274"/>
      <c r="QVM24" s="274"/>
      <c r="QVN24" s="274"/>
      <c r="QVO24" s="274"/>
      <c r="QVP24" s="274"/>
      <c r="QVQ24" s="274"/>
      <c r="QVR24" s="274"/>
      <c r="QVS24" s="274"/>
      <c r="QVT24" s="274"/>
      <c r="QVU24" s="274"/>
      <c r="QVV24" s="274"/>
      <c r="QVW24" s="274"/>
      <c r="QVX24" s="274"/>
      <c r="QVY24" s="274"/>
      <c r="QVZ24" s="274"/>
      <c r="QWA24" s="274"/>
      <c r="QWB24" s="274"/>
      <c r="QWC24" s="274"/>
      <c r="QWD24" s="274"/>
      <c r="QWE24" s="274"/>
      <c r="QWF24" s="274"/>
      <c r="QWG24" s="274"/>
      <c r="QWH24" s="274"/>
      <c r="QWI24" s="274"/>
      <c r="QWJ24" s="274"/>
      <c r="QWK24" s="274"/>
      <c r="QWL24" s="274"/>
      <c r="QWM24" s="274"/>
      <c r="QWN24" s="274"/>
      <c r="QWO24" s="274"/>
      <c r="QWP24" s="274"/>
      <c r="QWQ24" s="274"/>
      <c r="QWR24" s="274"/>
      <c r="QWS24" s="274"/>
      <c r="QWT24" s="274"/>
      <c r="QWU24" s="274"/>
      <c r="QWV24" s="274"/>
      <c r="QWW24" s="274"/>
      <c r="QWX24" s="274"/>
      <c r="QWY24" s="274"/>
      <c r="QWZ24" s="274"/>
      <c r="QXA24" s="274"/>
      <c r="QXB24" s="274"/>
      <c r="QXC24" s="274"/>
      <c r="QXD24" s="274"/>
      <c r="QXE24" s="274"/>
      <c r="QXF24" s="274"/>
      <c r="QXG24" s="274"/>
      <c r="QXH24" s="274"/>
      <c r="QXI24" s="274"/>
      <c r="QXJ24" s="274"/>
      <c r="QXK24" s="274"/>
      <c r="QXL24" s="274"/>
      <c r="QXM24" s="274"/>
      <c r="QXN24" s="274"/>
      <c r="QXO24" s="274"/>
      <c r="QXP24" s="274"/>
      <c r="QXQ24" s="274"/>
      <c r="QXR24" s="274"/>
      <c r="QXS24" s="274"/>
      <c r="QXT24" s="274"/>
      <c r="QXU24" s="274"/>
      <c r="QXV24" s="274"/>
      <c r="QXW24" s="274"/>
      <c r="QXX24" s="274"/>
      <c r="QXY24" s="274"/>
      <c r="QXZ24" s="274"/>
      <c r="QYA24" s="274"/>
      <c r="QYB24" s="274"/>
      <c r="QYC24" s="274"/>
      <c r="QYD24" s="274"/>
      <c r="QYE24" s="274"/>
      <c r="QYF24" s="274"/>
      <c r="QYG24" s="274"/>
      <c r="QYH24" s="274"/>
      <c r="QYI24" s="274"/>
      <c r="QYJ24" s="274"/>
      <c r="QYK24" s="274"/>
      <c r="QYL24" s="274"/>
      <c r="QYM24" s="274"/>
      <c r="QYN24" s="274"/>
      <c r="QYO24" s="274"/>
      <c r="QYP24" s="274"/>
      <c r="QYQ24" s="274"/>
      <c r="QYR24" s="274"/>
      <c r="QYS24" s="274"/>
      <c r="QYT24" s="274"/>
      <c r="QYU24" s="274"/>
      <c r="QYV24" s="274"/>
      <c r="QYW24" s="274"/>
      <c r="QYX24" s="274"/>
      <c r="QYY24" s="274"/>
      <c r="QYZ24" s="274"/>
      <c r="QZA24" s="274"/>
      <c r="QZB24" s="274"/>
      <c r="QZC24" s="274"/>
      <c r="QZD24" s="274"/>
      <c r="QZE24" s="274"/>
      <c r="QZF24" s="274"/>
      <c r="QZG24" s="274"/>
      <c r="QZH24" s="274"/>
      <c r="QZI24" s="274"/>
      <c r="QZJ24" s="274"/>
      <c r="QZK24" s="274"/>
      <c r="QZL24" s="274"/>
      <c r="QZM24" s="274"/>
      <c r="QZN24" s="274"/>
      <c r="QZO24" s="274"/>
      <c r="QZP24" s="274"/>
      <c r="QZQ24" s="274"/>
      <c r="QZR24" s="274"/>
      <c r="QZS24" s="274"/>
      <c r="QZT24" s="274"/>
      <c r="QZU24" s="274"/>
      <c r="QZV24" s="274"/>
      <c r="QZW24" s="274"/>
      <c r="QZX24" s="274"/>
      <c r="QZY24" s="274"/>
      <c r="QZZ24" s="274"/>
      <c r="RAA24" s="274"/>
      <c r="RAB24" s="274"/>
      <c r="RAC24" s="274"/>
      <c r="RAD24" s="274"/>
      <c r="RAE24" s="274"/>
      <c r="RAF24" s="274"/>
      <c r="RAG24" s="274"/>
      <c r="RAH24" s="274"/>
      <c r="RAI24" s="274"/>
      <c r="RAJ24" s="274"/>
      <c r="RAK24" s="274"/>
      <c r="RAL24" s="274"/>
      <c r="RAM24" s="274"/>
      <c r="RAN24" s="274"/>
      <c r="RAO24" s="274"/>
      <c r="RAP24" s="274"/>
      <c r="RAQ24" s="274"/>
      <c r="RAR24" s="274"/>
      <c r="RAS24" s="274"/>
      <c r="RAT24" s="274"/>
      <c r="RAU24" s="274"/>
      <c r="RAV24" s="274"/>
      <c r="RAW24" s="274"/>
      <c r="RAX24" s="274"/>
      <c r="RAY24" s="274"/>
      <c r="RAZ24" s="274"/>
      <c r="RBA24" s="274"/>
      <c r="RBB24" s="274"/>
      <c r="RBC24" s="274"/>
      <c r="RBD24" s="274"/>
      <c r="RBE24" s="274"/>
      <c r="RBF24" s="274"/>
      <c r="RBG24" s="274"/>
      <c r="RBH24" s="274"/>
      <c r="RBI24" s="274"/>
      <c r="RBJ24" s="274"/>
      <c r="RBK24" s="274"/>
      <c r="RBL24" s="274"/>
      <c r="RBM24" s="274"/>
      <c r="RBN24" s="274"/>
      <c r="RBO24" s="274"/>
      <c r="RBP24" s="274"/>
      <c r="RBQ24" s="274"/>
      <c r="RBR24" s="274"/>
      <c r="RBS24" s="274"/>
      <c r="RBT24" s="274"/>
      <c r="RBU24" s="274"/>
      <c r="RBV24" s="274"/>
      <c r="RBW24" s="274"/>
      <c r="RBX24" s="274"/>
      <c r="RBY24" s="274"/>
      <c r="RBZ24" s="274"/>
      <c r="RCA24" s="274"/>
      <c r="RCB24" s="274"/>
      <c r="RCC24" s="274"/>
      <c r="RCD24" s="274"/>
      <c r="RCE24" s="274"/>
      <c r="RCF24" s="274"/>
      <c r="RCG24" s="274"/>
      <c r="RCH24" s="274"/>
      <c r="RCI24" s="274"/>
      <c r="RCJ24" s="274"/>
      <c r="RCK24" s="274"/>
      <c r="RCL24" s="274"/>
      <c r="RCM24" s="274"/>
      <c r="RCN24" s="274"/>
      <c r="RCO24" s="274"/>
      <c r="RCP24" s="274"/>
      <c r="RCQ24" s="274"/>
      <c r="RCR24" s="274"/>
      <c r="RCS24" s="274"/>
      <c r="RCT24" s="274"/>
      <c r="RCU24" s="274"/>
      <c r="RCV24" s="274"/>
      <c r="RCW24" s="274"/>
      <c r="RCX24" s="274"/>
      <c r="RCY24" s="274"/>
      <c r="RCZ24" s="274"/>
      <c r="RDA24" s="274"/>
      <c r="RDB24" s="274"/>
      <c r="RDC24" s="274"/>
      <c r="RDD24" s="274"/>
      <c r="RDE24" s="274"/>
      <c r="RDF24" s="274"/>
      <c r="RDG24" s="274"/>
      <c r="RDH24" s="274"/>
      <c r="RDI24" s="274"/>
      <c r="RDJ24" s="274"/>
      <c r="RDK24" s="274"/>
      <c r="RDL24" s="274"/>
      <c r="RDM24" s="274"/>
      <c r="RDN24" s="274"/>
      <c r="RDO24" s="274"/>
      <c r="RDP24" s="274"/>
      <c r="RDQ24" s="274"/>
      <c r="RDR24" s="274"/>
      <c r="RDS24" s="274"/>
      <c r="RDT24" s="274"/>
      <c r="RDU24" s="274"/>
      <c r="RDV24" s="274"/>
      <c r="RDW24" s="274"/>
      <c r="RDX24" s="274"/>
      <c r="RDY24" s="274"/>
      <c r="RDZ24" s="274"/>
      <c r="REA24" s="274"/>
      <c r="REB24" s="274"/>
      <c r="REC24" s="274"/>
      <c r="RED24" s="274"/>
      <c r="REE24" s="274"/>
      <c r="REF24" s="274"/>
      <c r="REG24" s="274"/>
      <c r="REH24" s="274"/>
      <c r="REI24" s="274"/>
      <c r="REJ24" s="274"/>
      <c r="REK24" s="274"/>
      <c r="REL24" s="274"/>
      <c r="REM24" s="274"/>
      <c r="REN24" s="274"/>
      <c r="REO24" s="274"/>
      <c r="REP24" s="274"/>
      <c r="REQ24" s="274"/>
      <c r="RER24" s="274"/>
      <c r="RES24" s="274"/>
      <c r="RET24" s="274"/>
      <c r="REU24" s="274"/>
      <c r="REV24" s="274"/>
      <c r="REW24" s="274"/>
      <c r="REX24" s="274"/>
      <c r="REY24" s="274"/>
      <c r="REZ24" s="274"/>
      <c r="RFA24" s="274"/>
      <c r="RFB24" s="274"/>
      <c r="RFC24" s="274"/>
      <c r="RFD24" s="274"/>
      <c r="RFE24" s="274"/>
      <c r="RFF24" s="274"/>
      <c r="RFG24" s="274"/>
      <c r="RFH24" s="274"/>
      <c r="RFI24" s="274"/>
      <c r="RFJ24" s="274"/>
      <c r="RFK24" s="274"/>
      <c r="RFL24" s="274"/>
      <c r="RFM24" s="274"/>
      <c r="RFN24" s="274"/>
      <c r="RFO24" s="274"/>
      <c r="RFP24" s="274"/>
      <c r="RFQ24" s="274"/>
      <c r="RFR24" s="274"/>
      <c r="RFS24" s="274"/>
      <c r="RFT24" s="274"/>
      <c r="RFU24" s="274"/>
      <c r="RFV24" s="274"/>
      <c r="RFW24" s="274"/>
      <c r="RFX24" s="274"/>
      <c r="RFY24" s="274"/>
      <c r="RFZ24" s="274"/>
      <c r="RGA24" s="274"/>
      <c r="RGB24" s="274"/>
      <c r="RGC24" s="274"/>
      <c r="RGD24" s="274"/>
      <c r="RGE24" s="274"/>
      <c r="RGF24" s="274"/>
      <c r="RGG24" s="274"/>
      <c r="RGH24" s="274"/>
      <c r="RGI24" s="274"/>
      <c r="RGJ24" s="274"/>
      <c r="RGK24" s="274"/>
      <c r="RGL24" s="274"/>
      <c r="RGM24" s="274"/>
      <c r="RGN24" s="274"/>
      <c r="RGO24" s="274"/>
      <c r="RGP24" s="274"/>
      <c r="RGQ24" s="274"/>
      <c r="RGR24" s="274"/>
      <c r="RGS24" s="274"/>
      <c r="RGT24" s="274"/>
      <c r="RGU24" s="274"/>
      <c r="RGV24" s="274"/>
      <c r="RGW24" s="274"/>
      <c r="RGX24" s="274"/>
      <c r="RGY24" s="274"/>
      <c r="RGZ24" s="274"/>
      <c r="RHA24" s="274"/>
      <c r="RHB24" s="274"/>
      <c r="RHC24" s="274"/>
      <c r="RHD24" s="274"/>
      <c r="RHE24" s="274"/>
      <c r="RHF24" s="274"/>
      <c r="RHG24" s="274"/>
      <c r="RHH24" s="274"/>
      <c r="RHI24" s="274"/>
      <c r="RHJ24" s="274"/>
      <c r="RHK24" s="274"/>
      <c r="RHL24" s="274"/>
      <c r="RHM24" s="274"/>
      <c r="RHN24" s="274"/>
      <c r="RHO24" s="274"/>
      <c r="RHP24" s="274"/>
      <c r="RHQ24" s="274"/>
      <c r="RHR24" s="274"/>
      <c r="RHS24" s="274"/>
      <c r="RHT24" s="274"/>
      <c r="RHU24" s="274"/>
      <c r="RHV24" s="274"/>
      <c r="RHW24" s="274"/>
      <c r="RHX24" s="274"/>
      <c r="RHY24" s="274"/>
      <c r="RHZ24" s="274"/>
      <c r="RIA24" s="274"/>
      <c r="RIB24" s="274"/>
      <c r="RIC24" s="274"/>
      <c r="RID24" s="274"/>
      <c r="RIE24" s="274"/>
      <c r="RIF24" s="274"/>
      <c r="RIG24" s="274"/>
      <c r="RIH24" s="274"/>
      <c r="RII24" s="274"/>
      <c r="RIJ24" s="274"/>
      <c r="RIK24" s="274"/>
      <c r="RIL24" s="274"/>
      <c r="RIM24" s="274"/>
      <c r="RIN24" s="274"/>
      <c r="RIO24" s="274"/>
      <c r="RIP24" s="274"/>
      <c r="RIQ24" s="274"/>
      <c r="RIR24" s="274"/>
      <c r="RIS24" s="274"/>
      <c r="RIT24" s="274"/>
      <c r="RIU24" s="274"/>
      <c r="RIV24" s="274"/>
      <c r="RIW24" s="274"/>
      <c r="RIX24" s="274"/>
      <c r="RIY24" s="274"/>
      <c r="RIZ24" s="274"/>
      <c r="RJA24" s="274"/>
      <c r="RJB24" s="274"/>
      <c r="RJC24" s="274"/>
      <c r="RJD24" s="274"/>
      <c r="RJE24" s="274"/>
      <c r="RJF24" s="274"/>
      <c r="RJG24" s="274"/>
      <c r="RJH24" s="274"/>
      <c r="RJI24" s="274"/>
      <c r="RJJ24" s="274"/>
      <c r="RJK24" s="274"/>
      <c r="RJL24" s="274"/>
      <c r="RJM24" s="274"/>
      <c r="RJN24" s="274"/>
      <c r="RJO24" s="274"/>
      <c r="RJP24" s="274"/>
      <c r="RJQ24" s="274"/>
      <c r="RJR24" s="274"/>
      <c r="RJS24" s="274"/>
      <c r="RJT24" s="274"/>
      <c r="RJU24" s="274"/>
      <c r="RJV24" s="274"/>
      <c r="RJW24" s="274"/>
      <c r="RJX24" s="274"/>
      <c r="RJY24" s="274"/>
      <c r="RJZ24" s="274"/>
      <c r="RKA24" s="274"/>
      <c r="RKB24" s="274"/>
      <c r="RKC24" s="274"/>
      <c r="RKD24" s="274"/>
      <c r="RKE24" s="274"/>
      <c r="RKF24" s="274"/>
      <c r="RKG24" s="274"/>
      <c r="RKH24" s="274"/>
      <c r="RKI24" s="274"/>
      <c r="RKJ24" s="274"/>
      <c r="RKK24" s="274"/>
      <c r="RKL24" s="274"/>
      <c r="RKM24" s="274"/>
      <c r="RKN24" s="274"/>
      <c r="RKO24" s="274"/>
      <c r="RKP24" s="274"/>
      <c r="RKQ24" s="274"/>
      <c r="RKR24" s="274"/>
      <c r="RKS24" s="274"/>
      <c r="RKT24" s="274"/>
      <c r="RKU24" s="274"/>
      <c r="RKV24" s="274"/>
      <c r="RKW24" s="274"/>
      <c r="RKX24" s="274"/>
      <c r="RKY24" s="274"/>
      <c r="RKZ24" s="274"/>
      <c r="RLA24" s="274"/>
      <c r="RLB24" s="274"/>
      <c r="RLC24" s="274"/>
      <c r="RLD24" s="274"/>
      <c r="RLE24" s="274"/>
      <c r="RLF24" s="274"/>
      <c r="RLG24" s="274"/>
      <c r="RLH24" s="274"/>
      <c r="RLI24" s="274"/>
      <c r="RLJ24" s="274"/>
      <c r="RLK24" s="274"/>
      <c r="RLL24" s="274"/>
      <c r="RLM24" s="274"/>
      <c r="RLN24" s="274"/>
      <c r="RLO24" s="274"/>
      <c r="RLP24" s="274"/>
      <c r="RLQ24" s="274"/>
      <c r="RLR24" s="274"/>
      <c r="RLS24" s="274"/>
      <c r="RLT24" s="274"/>
      <c r="RLU24" s="274"/>
      <c r="RLV24" s="274"/>
      <c r="RLW24" s="274"/>
      <c r="RLX24" s="274"/>
      <c r="RLY24" s="274"/>
      <c r="RLZ24" s="274"/>
      <c r="RMA24" s="274"/>
      <c r="RMB24" s="274"/>
      <c r="RMC24" s="274"/>
      <c r="RMD24" s="274"/>
      <c r="RME24" s="274"/>
      <c r="RMF24" s="274"/>
      <c r="RMG24" s="274"/>
      <c r="RMH24" s="274"/>
      <c r="RMI24" s="274"/>
      <c r="RMJ24" s="274"/>
      <c r="RMK24" s="274"/>
      <c r="RML24" s="274"/>
      <c r="RMM24" s="274"/>
      <c r="RMN24" s="274"/>
      <c r="RMO24" s="274"/>
      <c r="RMP24" s="274"/>
      <c r="RMQ24" s="274"/>
      <c r="RMR24" s="274"/>
      <c r="RMS24" s="274"/>
      <c r="RMT24" s="274"/>
      <c r="RMU24" s="274"/>
      <c r="RMV24" s="274"/>
      <c r="RMW24" s="274"/>
      <c r="RMX24" s="274"/>
      <c r="RMY24" s="274"/>
      <c r="RMZ24" s="274"/>
      <c r="RNA24" s="274"/>
      <c r="RNB24" s="274"/>
      <c r="RNC24" s="274"/>
      <c r="RND24" s="274"/>
      <c r="RNE24" s="274"/>
      <c r="RNF24" s="274"/>
      <c r="RNG24" s="274"/>
      <c r="RNH24" s="274"/>
      <c r="RNI24" s="274"/>
      <c r="RNJ24" s="274"/>
      <c r="RNK24" s="274"/>
      <c r="RNL24" s="274"/>
      <c r="RNM24" s="274"/>
      <c r="RNN24" s="274"/>
      <c r="RNO24" s="274"/>
      <c r="RNP24" s="274"/>
      <c r="RNQ24" s="274"/>
      <c r="RNR24" s="274"/>
      <c r="RNS24" s="274"/>
      <c r="RNT24" s="274"/>
      <c r="RNU24" s="274"/>
      <c r="RNV24" s="274"/>
      <c r="RNW24" s="274"/>
      <c r="RNX24" s="274"/>
      <c r="RNY24" s="274"/>
      <c r="RNZ24" s="274"/>
      <c r="ROA24" s="274"/>
      <c r="ROB24" s="274"/>
      <c r="ROC24" s="274"/>
      <c r="ROD24" s="274"/>
      <c r="ROE24" s="274"/>
      <c r="ROF24" s="274"/>
      <c r="ROG24" s="274"/>
      <c r="ROH24" s="274"/>
      <c r="ROI24" s="274"/>
      <c r="ROJ24" s="274"/>
      <c r="ROK24" s="274"/>
      <c r="ROL24" s="274"/>
      <c r="ROM24" s="274"/>
      <c r="RON24" s="274"/>
      <c r="ROO24" s="274"/>
      <c r="ROP24" s="274"/>
      <c r="ROQ24" s="274"/>
      <c r="ROR24" s="274"/>
      <c r="ROS24" s="274"/>
      <c r="ROT24" s="274"/>
      <c r="ROU24" s="274"/>
      <c r="ROV24" s="274"/>
      <c r="ROW24" s="274"/>
      <c r="ROX24" s="274"/>
      <c r="ROY24" s="274"/>
      <c r="ROZ24" s="274"/>
      <c r="RPA24" s="274"/>
      <c r="RPB24" s="274"/>
      <c r="RPC24" s="274"/>
      <c r="RPD24" s="274"/>
      <c r="RPE24" s="274"/>
      <c r="RPF24" s="274"/>
      <c r="RPG24" s="274"/>
      <c r="RPH24" s="274"/>
      <c r="RPI24" s="274"/>
      <c r="RPJ24" s="274"/>
      <c r="RPK24" s="274"/>
      <c r="RPL24" s="274"/>
      <c r="RPM24" s="274"/>
      <c r="RPN24" s="274"/>
      <c r="RPO24" s="274"/>
      <c r="RPP24" s="274"/>
      <c r="RPQ24" s="274"/>
      <c r="RPR24" s="274"/>
      <c r="RPS24" s="274"/>
      <c r="RPT24" s="274"/>
      <c r="RPU24" s="274"/>
      <c r="RPV24" s="274"/>
      <c r="RPW24" s="274"/>
      <c r="RPX24" s="274"/>
      <c r="RPY24" s="274"/>
      <c r="RPZ24" s="274"/>
      <c r="RQA24" s="274"/>
      <c r="RQB24" s="274"/>
      <c r="RQC24" s="274"/>
      <c r="RQD24" s="274"/>
      <c r="RQE24" s="274"/>
      <c r="RQF24" s="274"/>
      <c r="RQG24" s="274"/>
      <c r="RQH24" s="274"/>
      <c r="RQI24" s="274"/>
      <c r="RQJ24" s="274"/>
      <c r="RQK24" s="274"/>
      <c r="RQL24" s="274"/>
      <c r="RQM24" s="274"/>
      <c r="RQN24" s="274"/>
      <c r="RQO24" s="274"/>
      <c r="RQP24" s="274"/>
      <c r="RQQ24" s="274"/>
      <c r="RQR24" s="274"/>
      <c r="RQS24" s="274"/>
      <c r="RQT24" s="274"/>
      <c r="RQU24" s="274"/>
      <c r="RQV24" s="274"/>
      <c r="RQW24" s="274"/>
      <c r="RQX24" s="274"/>
      <c r="RQY24" s="274"/>
      <c r="RQZ24" s="274"/>
      <c r="RRA24" s="274"/>
      <c r="RRB24" s="274"/>
      <c r="RRC24" s="274"/>
      <c r="RRD24" s="274"/>
      <c r="RRE24" s="274"/>
      <c r="RRF24" s="274"/>
      <c r="RRG24" s="274"/>
      <c r="RRH24" s="274"/>
      <c r="RRI24" s="274"/>
      <c r="RRJ24" s="274"/>
      <c r="RRK24" s="274"/>
      <c r="RRL24" s="274"/>
      <c r="RRM24" s="274"/>
      <c r="RRN24" s="274"/>
      <c r="RRO24" s="274"/>
      <c r="RRP24" s="274"/>
      <c r="RRQ24" s="274"/>
      <c r="RRR24" s="274"/>
      <c r="RRS24" s="274"/>
      <c r="RRT24" s="274"/>
      <c r="RRU24" s="274"/>
      <c r="RRV24" s="274"/>
      <c r="RRW24" s="274"/>
      <c r="RRX24" s="274"/>
      <c r="RRY24" s="274"/>
      <c r="RRZ24" s="274"/>
      <c r="RSA24" s="274"/>
      <c r="RSB24" s="274"/>
      <c r="RSC24" s="274"/>
      <c r="RSD24" s="274"/>
      <c r="RSE24" s="274"/>
      <c r="RSF24" s="274"/>
      <c r="RSG24" s="274"/>
      <c r="RSH24" s="274"/>
      <c r="RSI24" s="274"/>
      <c r="RSJ24" s="274"/>
      <c r="RSK24" s="274"/>
      <c r="RSL24" s="274"/>
      <c r="RSM24" s="274"/>
      <c r="RSN24" s="274"/>
      <c r="RSO24" s="274"/>
      <c r="RSP24" s="274"/>
      <c r="RSQ24" s="274"/>
      <c r="RSR24" s="274"/>
      <c r="RSS24" s="274"/>
      <c r="RST24" s="274"/>
      <c r="RSU24" s="274"/>
      <c r="RSV24" s="274"/>
      <c r="RSW24" s="274"/>
      <c r="RSX24" s="274"/>
      <c r="RSY24" s="274"/>
      <c r="RSZ24" s="274"/>
      <c r="RTA24" s="274"/>
      <c r="RTB24" s="274"/>
      <c r="RTC24" s="274"/>
      <c r="RTD24" s="274"/>
      <c r="RTE24" s="274"/>
      <c r="RTF24" s="274"/>
      <c r="RTG24" s="274"/>
      <c r="RTH24" s="274"/>
      <c r="RTI24" s="274"/>
      <c r="RTJ24" s="274"/>
      <c r="RTK24" s="274"/>
      <c r="RTL24" s="274"/>
      <c r="RTM24" s="274"/>
      <c r="RTN24" s="274"/>
      <c r="RTO24" s="274"/>
      <c r="RTP24" s="274"/>
      <c r="RTQ24" s="274"/>
      <c r="RTR24" s="274"/>
      <c r="RTS24" s="274"/>
      <c r="RTT24" s="274"/>
      <c r="RTU24" s="274"/>
      <c r="RTV24" s="274"/>
      <c r="RTW24" s="274"/>
      <c r="RTX24" s="274"/>
      <c r="RTY24" s="274"/>
      <c r="RTZ24" s="274"/>
      <c r="RUA24" s="274"/>
      <c r="RUB24" s="274"/>
      <c r="RUC24" s="274"/>
      <c r="RUD24" s="274"/>
      <c r="RUE24" s="274"/>
      <c r="RUF24" s="274"/>
      <c r="RUG24" s="274"/>
      <c r="RUH24" s="274"/>
      <c r="RUI24" s="274"/>
      <c r="RUJ24" s="274"/>
      <c r="RUK24" s="274"/>
      <c r="RUL24" s="274"/>
      <c r="RUM24" s="274"/>
      <c r="RUN24" s="274"/>
      <c r="RUO24" s="274"/>
      <c r="RUP24" s="274"/>
      <c r="RUQ24" s="274"/>
      <c r="RUR24" s="274"/>
      <c r="RUS24" s="274"/>
      <c r="RUT24" s="274"/>
      <c r="RUU24" s="274"/>
      <c r="RUV24" s="274"/>
      <c r="RUW24" s="274"/>
      <c r="RUX24" s="274"/>
      <c r="RUY24" s="274"/>
      <c r="RUZ24" s="274"/>
      <c r="RVA24" s="274"/>
      <c r="RVB24" s="274"/>
      <c r="RVC24" s="274"/>
      <c r="RVD24" s="274"/>
      <c r="RVE24" s="274"/>
      <c r="RVF24" s="274"/>
      <c r="RVG24" s="274"/>
      <c r="RVH24" s="274"/>
      <c r="RVI24" s="274"/>
      <c r="RVJ24" s="274"/>
      <c r="RVK24" s="274"/>
      <c r="RVL24" s="274"/>
      <c r="RVM24" s="274"/>
      <c r="RVN24" s="274"/>
      <c r="RVO24" s="274"/>
      <c r="RVP24" s="274"/>
      <c r="RVQ24" s="274"/>
      <c r="RVR24" s="274"/>
      <c r="RVS24" s="274"/>
      <c r="RVT24" s="274"/>
      <c r="RVU24" s="274"/>
      <c r="RVV24" s="274"/>
      <c r="RVW24" s="274"/>
      <c r="RVX24" s="274"/>
      <c r="RVY24" s="274"/>
      <c r="RVZ24" s="274"/>
      <c r="RWA24" s="274"/>
      <c r="RWB24" s="274"/>
      <c r="RWC24" s="274"/>
      <c r="RWD24" s="274"/>
      <c r="RWE24" s="274"/>
      <c r="RWF24" s="274"/>
      <c r="RWG24" s="274"/>
      <c r="RWH24" s="274"/>
      <c r="RWI24" s="274"/>
      <c r="RWJ24" s="274"/>
      <c r="RWK24" s="274"/>
      <c r="RWL24" s="274"/>
      <c r="RWM24" s="274"/>
      <c r="RWN24" s="274"/>
      <c r="RWO24" s="274"/>
      <c r="RWP24" s="274"/>
      <c r="RWQ24" s="274"/>
      <c r="RWR24" s="274"/>
      <c r="RWS24" s="274"/>
      <c r="RWT24" s="274"/>
      <c r="RWU24" s="274"/>
      <c r="RWV24" s="274"/>
      <c r="RWW24" s="274"/>
      <c r="RWX24" s="274"/>
      <c r="RWY24" s="274"/>
      <c r="RWZ24" s="274"/>
      <c r="RXA24" s="274"/>
      <c r="RXB24" s="274"/>
      <c r="RXC24" s="274"/>
      <c r="RXD24" s="274"/>
      <c r="RXE24" s="274"/>
      <c r="RXF24" s="274"/>
      <c r="RXG24" s="274"/>
      <c r="RXH24" s="274"/>
      <c r="RXI24" s="274"/>
      <c r="RXJ24" s="274"/>
      <c r="RXK24" s="274"/>
      <c r="RXL24" s="274"/>
      <c r="RXM24" s="274"/>
      <c r="RXN24" s="274"/>
      <c r="RXO24" s="274"/>
      <c r="RXP24" s="274"/>
      <c r="RXQ24" s="274"/>
      <c r="RXR24" s="274"/>
      <c r="RXS24" s="274"/>
      <c r="RXT24" s="274"/>
      <c r="RXU24" s="274"/>
      <c r="RXV24" s="274"/>
      <c r="RXW24" s="274"/>
      <c r="RXX24" s="274"/>
      <c r="RXY24" s="274"/>
      <c r="RXZ24" s="274"/>
      <c r="RYA24" s="274"/>
      <c r="RYB24" s="274"/>
      <c r="RYC24" s="274"/>
      <c r="RYD24" s="274"/>
      <c r="RYE24" s="274"/>
      <c r="RYF24" s="274"/>
      <c r="RYG24" s="274"/>
      <c r="RYH24" s="274"/>
      <c r="RYI24" s="274"/>
      <c r="RYJ24" s="274"/>
      <c r="RYK24" s="274"/>
      <c r="RYL24" s="274"/>
      <c r="RYM24" s="274"/>
      <c r="RYN24" s="274"/>
      <c r="RYO24" s="274"/>
      <c r="RYP24" s="274"/>
      <c r="RYQ24" s="274"/>
      <c r="RYR24" s="274"/>
      <c r="RYS24" s="274"/>
      <c r="RYT24" s="274"/>
      <c r="RYU24" s="274"/>
      <c r="RYV24" s="274"/>
      <c r="RYW24" s="274"/>
      <c r="RYX24" s="274"/>
      <c r="RYY24" s="274"/>
      <c r="RYZ24" s="274"/>
      <c r="RZA24" s="274"/>
      <c r="RZB24" s="274"/>
      <c r="RZC24" s="274"/>
      <c r="RZD24" s="274"/>
      <c r="RZE24" s="274"/>
      <c r="RZF24" s="274"/>
      <c r="RZG24" s="274"/>
      <c r="RZH24" s="274"/>
      <c r="RZI24" s="274"/>
      <c r="RZJ24" s="274"/>
      <c r="RZK24" s="274"/>
      <c r="RZL24" s="274"/>
      <c r="RZM24" s="274"/>
      <c r="RZN24" s="274"/>
      <c r="RZO24" s="274"/>
      <c r="RZP24" s="274"/>
      <c r="RZQ24" s="274"/>
      <c r="RZR24" s="274"/>
      <c r="RZS24" s="274"/>
      <c r="RZT24" s="274"/>
      <c r="RZU24" s="274"/>
      <c r="RZV24" s="274"/>
      <c r="RZW24" s="274"/>
      <c r="RZX24" s="274"/>
      <c r="RZY24" s="274"/>
      <c r="RZZ24" s="274"/>
      <c r="SAA24" s="274"/>
      <c r="SAB24" s="274"/>
      <c r="SAC24" s="274"/>
      <c r="SAD24" s="274"/>
      <c r="SAE24" s="274"/>
      <c r="SAF24" s="274"/>
      <c r="SAG24" s="274"/>
      <c r="SAH24" s="274"/>
      <c r="SAI24" s="274"/>
      <c r="SAJ24" s="274"/>
      <c r="SAK24" s="274"/>
      <c r="SAL24" s="274"/>
      <c r="SAM24" s="274"/>
      <c r="SAN24" s="274"/>
      <c r="SAO24" s="274"/>
      <c r="SAP24" s="274"/>
      <c r="SAQ24" s="274"/>
      <c r="SAR24" s="274"/>
      <c r="SAS24" s="274"/>
      <c r="SAT24" s="274"/>
      <c r="SAU24" s="274"/>
      <c r="SAV24" s="274"/>
      <c r="SAW24" s="274"/>
      <c r="SAX24" s="274"/>
      <c r="SAY24" s="274"/>
      <c r="SAZ24" s="274"/>
      <c r="SBA24" s="274"/>
      <c r="SBB24" s="274"/>
      <c r="SBC24" s="274"/>
      <c r="SBD24" s="274"/>
      <c r="SBE24" s="274"/>
      <c r="SBF24" s="274"/>
      <c r="SBG24" s="274"/>
      <c r="SBH24" s="274"/>
      <c r="SBI24" s="274"/>
      <c r="SBJ24" s="274"/>
      <c r="SBK24" s="274"/>
      <c r="SBL24" s="274"/>
      <c r="SBM24" s="274"/>
      <c r="SBN24" s="274"/>
      <c r="SBO24" s="274"/>
      <c r="SBP24" s="274"/>
      <c r="SBQ24" s="274"/>
      <c r="SBR24" s="274"/>
      <c r="SBS24" s="274"/>
      <c r="SBT24" s="274"/>
      <c r="SBU24" s="274"/>
      <c r="SBV24" s="274"/>
      <c r="SBW24" s="274"/>
      <c r="SBX24" s="274"/>
      <c r="SBY24" s="274"/>
      <c r="SBZ24" s="274"/>
      <c r="SCA24" s="274"/>
      <c r="SCB24" s="274"/>
      <c r="SCC24" s="274"/>
      <c r="SCD24" s="274"/>
      <c r="SCE24" s="274"/>
      <c r="SCF24" s="274"/>
      <c r="SCG24" s="274"/>
      <c r="SCH24" s="274"/>
      <c r="SCI24" s="274"/>
      <c r="SCJ24" s="274"/>
      <c r="SCK24" s="274"/>
      <c r="SCL24" s="274"/>
      <c r="SCM24" s="274"/>
      <c r="SCN24" s="274"/>
      <c r="SCO24" s="274"/>
      <c r="SCP24" s="274"/>
      <c r="SCQ24" s="274"/>
      <c r="SCR24" s="274"/>
      <c r="SCS24" s="274"/>
      <c r="SCT24" s="274"/>
      <c r="SCU24" s="274"/>
      <c r="SCV24" s="274"/>
      <c r="SCW24" s="274"/>
      <c r="SCX24" s="274"/>
      <c r="SCY24" s="274"/>
      <c r="SCZ24" s="274"/>
      <c r="SDA24" s="274"/>
      <c r="SDB24" s="274"/>
      <c r="SDC24" s="274"/>
      <c r="SDD24" s="274"/>
      <c r="SDE24" s="274"/>
      <c r="SDF24" s="274"/>
      <c r="SDG24" s="274"/>
      <c r="SDH24" s="274"/>
      <c r="SDI24" s="274"/>
      <c r="SDJ24" s="274"/>
      <c r="SDK24" s="274"/>
      <c r="SDL24" s="274"/>
      <c r="SDM24" s="274"/>
      <c r="SDN24" s="274"/>
      <c r="SDO24" s="274"/>
      <c r="SDP24" s="274"/>
      <c r="SDQ24" s="274"/>
      <c r="SDR24" s="274"/>
      <c r="SDS24" s="274"/>
      <c r="SDT24" s="274"/>
      <c r="SDU24" s="274"/>
      <c r="SDV24" s="274"/>
      <c r="SDW24" s="274"/>
      <c r="SDX24" s="274"/>
      <c r="SDY24" s="274"/>
      <c r="SDZ24" s="274"/>
      <c r="SEA24" s="274"/>
      <c r="SEB24" s="274"/>
      <c r="SEC24" s="274"/>
      <c r="SED24" s="274"/>
      <c r="SEE24" s="274"/>
      <c r="SEF24" s="274"/>
      <c r="SEG24" s="274"/>
      <c r="SEH24" s="274"/>
      <c r="SEI24" s="274"/>
      <c r="SEJ24" s="274"/>
      <c r="SEK24" s="274"/>
      <c r="SEL24" s="274"/>
      <c r="SEM24" s="274"/>
      <c r="SEN24" s="274"/>
      <c r="SEO24" s="274"/>
      <c r="SEP24" s="274"/>
      <c r="SEQ24" s="274"/>
      <c r="SER24" s="274"/>
      <c r="SES24" s="274"/>
      <c r="SET24" s="274"/>
      <c r="SEU24" s="274"/>
      <c r="SEV24" s="274"/>
      <c r="SEW24" s="274"/>
      <c r="SEX24" s="274"/>
      <c r="SEY24" s="274"/>
      <c r="SEZ24" s="274"/>
      <c r="SFA24" s="274"/>
      <c r="SFB24" s="274"/>
      <c r="SFC24" s="274"/>
      <c r="SFD24" s="274"/>
      <c r="SFE24" s="274"/>
      <c r="SFF24" s="274"/>
      <c r="SFG24" s="274"/>
      <c r="SFH24" s="274"/>
      <c r="SFI24" s="274"/>
      <c r="SFJ24" s="274"/>
      <c r="SFK24" s="274"/>
      <c r="SFL24" s="274"/>
      <c r="SFM24" s="274"/>
      <c r="SFN24" s="274"/>
      <c r="SFO24" s="274"/>
      <c r="SFP24" s="274"/>
      <c r="SFQ24" s="274"/>
      <c r="SFR24" s="274"/>
      <c r="SFS24" s="274"/>
      <c r="SFT24" s="274"/>
      <c r="SFU24" s="274"/>
      <c r="SFV24" s="274"/>
      <c r="SFW24" s="274"/>
      <c r="SFX24" s="274"/>
      <c r="SFY24" s="274"/>
      <c r="SFZ24" s="274"/>
      <c r="SGA24" s="274"/>
      <c r="SGB24" s="274"/>
      <c r="SGC24" s="274"/>
      <c r="SGD24" s="274"/>
      <c r="SGE24" s="274"/>
      <c r="SGF24" s="274"/>
      <c r="SGG24" s="274"/>
      <c r="SGH24" s="274"/>
      <c r="SGI24" s="274"/>
      <c r="SGJ24" s="274"/>
      <c r="SGK24" s="274"/>
      <c r="SGL24" s="274"/>
      <c r="SGM24" s="274"/>
      <c r="SGN24" s="274"/>
      <c r="SGO24" s="274"/>
      <c r="SGP24" s="274"/>
      <c r="SGQ24" s="274"/>
      <c r="SGR24" s="274"/>
      <c r="SGS24" s="274"/>
      <c r="SGT24" s="274"/>
      <c r="SGU24" s="274"/>
      <c r="SGV24" s="274"/>
      <c r="SGW24" s="274"/>
      <c r="SGX24" s="274"/>
      <c r="SGY24" s="274"/>
      <c r="SGZ24" s="274"/>
      <c r="SHA24" s="274"/>
      <c r="SHB24" s="274"/>
      <c r="SHC24" s="274"/>
      <c r="SHD24" s="274"/>
      <c r="SHE24" s="274"/>
      <c r="SHF24" s="274"/>
      <c r="SHG24" s="274"/>
      <c r="SHH24" s="274"/>
      <c r="SHI24" s="274"/>
      <c r="SHJ24" s="274"/>
      <c r="SHK24" s="274"/>
      <c r="SHL24" s="274"/>
      <c r="SHM24" s="274"/>
      <c r="SHN24" s="274"/>
      <c r="SHO24" s="274"/>
      <c r="SHP24" s="274"/>
      <c r="SHQ24" s="274"/>
      <c r="SHR24" s="274"/>
      <c r="SHS24" s="274"/>
      <c r="SHT24" s="274"/>
      <c r="SHU24" s="274"/>
      <c r="SHV24" s="274"/>
      <c r="SHW24" s="274"/>
      <c r="SHX24" s="274"/>
      <c r="SHY24" s="274"/>
      <c r="SHZ24" s="274"/>
      <c r="SIA24" s="274"/>
      <c r="SIB24" s="274"/>
      <c r="SIC24" s="274"/>
      <c r="SID24" s="274"/>
      <c r="SIE24" s="274"/>
      <c r="SIF24" s="274"/>
      <c r="SIG24" s="274"/>
      <c r="SIH24" s="274"/>
      <c r="SII24" s="274"/>
      <c r="SIJ24" s="274"/>
      <c r="SIK24" s="274"/>
      <c r="SIL24" s="274"/>
      <c r="SIM24" s="274"/>
      <c r="SIN24" s="274"/>
      <c r="SIO24" s="274"/>
      <c r="SIP24" s="274"/>
      <c r="SIQ24" s="274"/>
      <c r="SIR24" s="274"/>
      <c r="SIS24" s="274"/>
      <c r="SIT24" s="274"/>
      <c r="SIU24" s="274"/>
      <c r="SIV24" s="274"/>
      <c r="SIW24" s="274"/>
      <c r="SIX24" s="274"/>
      <c r="SIY24" s="274"/>
      <c r="SIZ24" s="274"/>
      <c r="SJA24" s="274"/>
      <c r="SJB24" s="274"/>
      <c r="SJC24" s="274"/>
      <c r="SJD24" s="274"/>
      <c r="SJE24" s="274"/>
      <c r="SJF24" s="274"/>
      <c r="SJG24" s="274"/>
      <c r="SJH24" s="274"/>
      <c r="SJI24" s="274"/>
      <c r="SJJ24" s="274"/>
      <c r="SJK24" s="274"/>
      <c r="SJL24" s="274"/>
      <c r="SJM24" s="274"/>
      <c r="SJN24" s="274"/>
      <c r="SJO24" s="274"/>
      <c r="SJP24" s="274"/>
      <c r="SJQ24" s="274"/>
      <c r="SJR24" s="274"/>
      <c r="SJS24" s="274"/>
      <c r="SJT24" s="274"/>
      <c r="SJU24" s="274"/>
      <c r="SJV24" s="274"/>
      <c r="SJW24" s="274"/>
      <c r="SJX24" s="274"/>
      <c r="SJY24" s="274"/>
      <c r="SJZ24" s="274"/>
      <c r="SKA24" s="274"/>
      <c r="SKB24" s="274"/>
      <c r="SKC24" s="274"/>
      <c r="SKD24" s="274"/>
      <c r="SKE24" s="274"/>
      <c r="SKF24" s="274"/>
      <c r="SKG24" s="274"/>
      <c r="SKH24" s="274"/>
      <c r="SKI24" s="274"/>
      <c r="SKJ24" s="274"/>
      <c r="SKK24" s="274"/>
      <c r="SKL24" s="274"/>
      <c r="SKM24" s="274"/>
      <c r="SKN24" s="274"/>
      <c r="SKO24" s="274"/>
      <c r="SKP24" s="274"/>
      <c r="SKQ24" s="274"/>
      <c r="SKR24" s="274"/>
      <c r="SKS24" s="274"/>
      <c r="SKT24" s="274"/>
      <c r="SKU24" s="274"/>
      <c r="SKV24" s="274"/>
      <c r="SKW24" s="274"/>
      <c r="SKX24" s="274"/>
      <c r="SKY24" s="274"/>
      <c r="SKZ24" s="274"/>
      <c r="SLA24" s="274"/>
      <c r="SLB24" s="274"/>
      <c r="SLC24" s="274"/>
      <c r="SLD24" s="274"/>
      <c r="SLE24" s="274"/>
      <c r="SLF24" s="274"/>
      <c r="SLG24" s="274"/>
      <c r="SLH24" s="274"/>
      <c r="SLI24" s="274"/>
      <c r="SLJ24" s="274"/>
      <c r="SLK24" s="274"/>
      <c r="SLL24" s="274"/>
      <c r="SLM24" s="274"/>
      <c r="SLN24" s="274"/>
      <c r="SLO24" s="274"/>
      <c r="SLP24" s="274"/>
      <c r="SLQ24" s="274"/>
      <c r="SLR24" s="274"/>
      <c r="SLS24" s="274"/>
      <c r="SLT24" s="274"/>
      <c r="SLU24" s="274"/>
      <c r="SLV24" s="274"/>
      <c r="SLW24" s="274"/>
      <c r="SLX24" s="274"/>
      <c r="SLY24" s="274"/>
      <c r="SLZ24" s="274"/>
      <c r="SMA24" s="274"/>
      <c r="SMB24" s="274"/>
      <c r="SMC24" s="274"/>
      <c r="SMD24" s="274"/>
      <c r="SME24" s="274"/>
      <c r="SMF24" s="274"/>
      <c r="SMG24" s="274"/>
      <c r="SMH24" s="274"/>
      <c r="SMI24" s="274"/>
      <c r="SMJ24" s="274"/>
      <c r="SMK24" s="274"/>
      <c r="SML24" s="274"/>
      <c r="SMM24" s="274"/>
      <c r="SMN24" s="274"/>
      <c r="SMO24" s="274"/>
      <c r="SMP24" s="274"/>
      <c r="SMQ24" s="274"/>
      <c r="SMR24" s="274"/>
      <c r="SMS24" s="274"/>
      <c r="SMT24" s="274"/>
      <c r="SMU24" s="274"/>
      <c r="SMV24" s="274"/>
      <c r="SMW24" s="274"/>
      <c r="SMX24" s="274"/>
      <c r="SMY24" s="274"/>
      <c r="SMZ24" s="274"/>
      <c r="SNA24" s="274"/>
      <c r="SNB24" s="274"/>
      <c r="SNC24" s="274"/>
      <c r="SND24" s="274"/>
      <c r="SNE24" s="274"/>
      <c r="SNF24" s="274"/>
      <c r="SNG24" s="274"/>
      <c r="SNH24" s="274"/>
      <c r="SNI24" s="274"/>
      <c r="SNJ24" s="274"/>
      <c r="SNK24" s="274"/>
      <c r="SNL24" s="274"/>
      <c r="SNM24" s="274"/>
      <c r="SNN24" s="274"/>
      <c r="SNO24" s="274"/>
      <c r="SNP24" s="274"/>
      <c r="SNQ24" s="274"/>
      <c r="SNR24" s="274"/>
      <c r="SNS24" s="274"/>
      <c r="SNT24" s="274"/>
      <c r="SNU24" s="274"/>
      <c r="SNV24" s="274"/>
      <c r="SNW24" s="274"/>
      <c r="SNX24" s="274"/>
      <c r="SNY24" s="274"/>
      <c r="SNZ24" s="274"/>
      <c r="SOA24" s="274"/>
      <c r="SOB24" s="274"/>
      <c r="SOC24" s="274"/>
      <c r="SOD24" s="274"/>
      <c r="SOE24" s="274"/>
      <c r="SOF24" s="274"/>
      <c r="SOG24" s="274"/>
      <c r="SOH24" s="274"/>
      <c r="SOI24" s="274"/>
      <c r="SOJ24" s="274"/>
      <c r="SOK24" s="274"/>
      <c r="SOL24" s="274"/>
      <c r="SOM24" s="274"/>
      <c r="SON24" s="274"/>
      <c r="SOO24" s="274"/>
      <c r="SOP24" s="274"/>
      <c r="SOQ24" s="274"/>
      <c r="SOR24" s="274"/>
      <c r="SOS24" s="274"/>
      <c r="SOT24" s="274"/>
      <c r="SOU24" s="274"/>
      <c r="SOV24" s="274"/>
      <c r="SOW24" s="274"/>
      <c r="SOX24" s="274"/>
      <c r="SOY24" s="274"/>
      <c r="SOZ24" s="274"/>
      <c r="SPA24" s="274"/>
      <c r="SPB24" s="274"/>
      <c r="SPC24" s="274"/>
      <c r="SPD24" s="274"/>
      <c r="SPE24" s="274"/>
      <c r="SPF24" s="274"/>
      <c r="SPG24" s="274"/>
      <c r="SPH24" s="274"/>
      <c r="SPI24" s="274"/>
      <c r="SPJ24" s="274"/>
      <c r="SPK24" s="274"/>
      <c r="SPL24" s="274"/>
      <c r="SPM24" s="274"/>
      <c r="SPN24" s="274"/>
      <c r="SPO24" s="274"/>
      <c r="SPP24" s="274"/>
      <c r="SPQ24" s="274"/>
      <c r="SPR24" s="274"/>
      <c r="SPS24" s="274"/>
      <c r="SPT24" s="274"/>
      <c r="SPU24" s="274"/>
      <c r="SPV24" s="274"/>
      <c r="SPW24" s="274"/>
      <c r="SPX24" s="274"/>
      <c r="SPY24" s="274"/>
      <c r="SPZ24" s="274"/>
      <c r="SQA24" s="274"/>
      <c r="SQB24" s="274"/>
      <c r="SQC24" s="274"/>
      <c r="SQD24" s="274"/>
      <c r="SQE24" s="274"/>
      <c r="SQF24" s="274"/>
      <c r="SQG24" s="274"/>
      <c r="SQH24" s="274"/>
      <c r="SQI24" s="274"/>
      <c r="SQJ24" s="274"/>
      <c r="SQK24" s="274"/>
      <c r="SQL24" s="274"/>
      <c r="SQM24" s="274"/>
      <c r="SQN24" s="274"/>
      <c r="SQO24" s="274"/>
      <c r="SQP24" s="274"/>
      <c r="SQQ24" s="274"/>
      <c r="SQR24" s="274"/>
      <c r="SQS24" s="274"/>
      <c r="SQT24" s="274"/>
      <c r="SQU24" s="274"/>
      <c r="SQV24" s="274"/>
      <c r="SQW24" s="274"/>
      <c r="SQX24" s="274"/>
      <c r="SQY24" s="274"/>
      <c r="SQZ24" s="274"/>
      <c r="SRA24" s="274"/>
      <c r="SRB24" s="274"/>
      <c r="SRC24" s="274"/>
      <c r="SRD24" s="274"/>
      <c r="SRE24" s="274"/>
      <c r="SRF24" s="274"/>
      <c r="SRG24" s="274"/>
      <c r="SRH24" s="274"/>
      <c r="SRI24" s="274"/>
      <c r="SRJ24" s="274"/>
      <c r="SRK24" s="274"/>
      <c r="SRL24" s="274"/>
      <c r="SRM24" s="274"/>
      <c r="SRN24" s="274"/>
      <c r="SRO24" s="274"/>
      <c r="SRP24" s="274"/>
      <c r="SRQ24" s="274"/>
      <c r="SRR24" s="274"/>
      <c r="SRS24" s="274"/>
      <c r="SRT24" s="274"/>
      <c r="SRU24" s="274"/>
      <c r="SRV24" s="274"/>
      <c r="SRW24" s="274"/>
      <c r="SRX24" s="274"/>
      <c r="SRY24" s="274"/>
      <c r="SRZ24" s="274"/>
      <c r="SSA24" s="274"/>
      <c r="SSB24" s="274"/>
      <c r="SSC24" s="274"/>
      <c r="SSD24" s="274"/>
      <c r="SSE24" s="274"/>
      <c r="SSF24" s="274"/>
      <c r="SSG24" s="274"/>
      <c r="SSH24" s="274"/>
      <c r="SSI24" s="274"/>
      <c r="SSJ24" s="274"/>
      <c r="SSK24" s="274"/>
      <c r="SSL24" s="274"/>
      <c r="SSM24" s="274"/>
      <c r="SSN24" s="274"/>
      <c r="SSO24" s="274"/>
      <c r="SSP24" s="274"/>
      <c r="SSQ24" s="274"/>
      <c r="SSR24" s="274"/>
      <c r="SSS24" s="274"/>
      <c r="SST24" s="274"/>
      <c r="SSU24" s="274"/>
      <c r="SSV24" s="274"/>
      <c r="SSW24" s="274"/>
      <c r="SSX24" s="274"/>
      <c r="SSY24" s="274"/>
      <c r="SSZ24" s="274"/>
      <c r="STA24" s="274"/>
      <c r="STB24" s="274"/>
      <c r="STC24" s="274"/>
      <c r="STD24" s="274"/>
      <c r="STE24" s="274"/>
      <c r="STF24" s="274"/>
      <c r="STG24" s="274"/>
      <c r="STH24" s="274"/>
      <c r="STI24" s="274"/>
      <c r="STJ24" s="274"/>
      <c r="STK24" s="274"/>
      <c r="STL24" s="274"/>
      <c r="STM24" s="274"/>
      <c r="STN24" s="274"/>
      <c r="STO24" s="274"/>
      <c r="STP24" s="274"/>
      <c r="STQ24" s="274"/>
      <c r="STR24" s="274"/>
      <c r="STS24" s="274"/>
      <c r="STT24" s="274"/>
      <c r="STU24" s="274"/>
      <c r="STV24" s="274"/>
      <c r="STW24" s="274"/>
      <c r="STX24" s="274"/>
      <c r="STY24" s="274"/>
      <c r="STZ24" s="274"/>
      <c r="SUA24" s="274"/>
      <c r="SUB24" s="274"/>
      <c r="SUC24" s="274"/>
      <c r="SUD24" s="274"/>
      <c r="SUE24" s="274"/>
      <c r="SUF24" s="274"/>
      <c r="SUG24" s="274"/>
      <c r="SUH24" s="274"/>
      <c r="SUI24" s="274"/>
      <c r="SUJ24" s="274"/>
      <c r="SUK24" s="274"/>
      <c r="SUL24" s="274"/>
      <c r="SUM24" s="274"/>
      <c r="SUN24" s="274"/>
      <c r="SUO24" s="274"/>
      <c r="SUP24" s="274"/>
      <c r="SUQ24" s="274"/>
      <c r="SUR24" s="274"/>
      <c r="SUS24" s="274"/>
      <c r="SUT24" s="274"/>
      <c r="SUU24" s="274"/>
      <c r="SUV24" s="274"/>
      <c r="SUW24" s="274"/>
      <c r="SUX24" s="274"/>
      <c r="SUY24" s="274"/>
      <c r="SUZ24" s="274"/>
      <c r="SVA24" s="274"/>
      <c r="SVB24" s="274"/>
      <c r="SVC24" s="274"/>
      <c r="SVD24" s="274"/>
      <c r="SVE24" s="274"/>
      <c r="SVF24" s="274"/>
      <c r="SVG24" s="274"/>
      <c r="SVH24" s="274"/>
      <c r="SVI24" s="274"/>
      <c r="SVJ24" s="274"/>
      <c r="SVK24" s="274"/>
      <c r="SVL24" s="274"/>
      <c r="SVM24" s="274"/>
      <c r="SVN24" s="274"/>
      <c r="SVO24" s="274"/>
      <c r="SVP24" s="274"/>
      <c r="SVQ24" s="274"/>
      <c r="SVR24" s="274"/>
      <c r="SVS24" s="274"/>
      <c r="SVT24" s="274"/>
      <c r="SVU24" s="274"/>
      <c r="SVV24" s="274"/>
      <c r="SVW24" s="274"/>
      <c r="SVX24" s="274"/>
      <c r="SVY24" s="274"/>
      <c r="SVZ24" s="274"/>
      <c r="SWA24" s="274"/>
      <c r="SWB24" s="274"/>
      <c r="SWC24" s="274"/>
      <c r="SWD24" s="274"/>
      <c r="SWE24" s="274"/>
      <c r="SWF24" s="274"/>
      <c r="SWG24" s="274"/>
      <c r="SWH24" s="274"/>
      <c r="SWI24" s="274"/>
      <c r="SWJ24" s="274"/>
      <c r="SWK24" s="274"/>
      <c r="SWL24" s="274"/>
      <c r="SWM24" s="274"/>
      <c r="SWN24" s="274"/>
      <c r="SWO24" s="274"/>
      <c r="SWP24" s="274"/>
      <c r="SWQ24" s="274"/>
      <c r="SWR24" s="274"/>
      <c r="SWS24" s="274"/>
      <c r="SWT24" s="274"/>
      <c r="SWU24" s="274"/>
      <c r="SWV24" s="274"/>
      <c r="SWW24" s="274"/>
      <c r="SWX24" s="274"/>
      <c r="SWY24" s="274"/>
      <c r="SWZ24" s="274"/>
      <c r="SXA24" s="274"/>
      <c r="SXB24" s="274"/>
      <c r="SXC24" s="274"/>
      <c r="SXD24" s="274"/>
      <c r="SXE24" s="274"/>
      <c r="SXF24" s="274"/>
      <c r="SXG24" s="274"/>
      <c r="SXH24" s="274"/>
      <c r="SXI24" s="274"/>
      <c r="SXJ24" s="274"/>
      <c r="SXK24" s="274"/>
      <c r="SXL24" s="274"/>
      <c r="SXM24" s="274"/>
      <c r="SXN24" s="274"/>
      <c r="SXO24" s="274"/>
      <c r="SXP24" s="274"/>
      <c r="SXQ24" s="274"/>
      <c r="SXR24" s="274"/>
      <c r="SXS24" s="274"/>
      <c r="SXT24" s="274"/>
      <c r="SXU24" s="274"/>
      <c r="SXV24" s="274"/>
      <c r="SXW24" s="274"/>
      <c r="SXX24" s="274"/>
      <c r="SXY24" s="274"/>
      <c r="SXZ24" s="274"/>
      <c r="SYA24" s="274"/>
      <c r="SYB24" s="274"/>
      <c r="SYC24" s="274"/>
      <c r="SYD24" s="274"/>
      <c r="SYE24" s="274"/>
      <c r="SYF24" s="274"/>
      <c r="SYG24" s="274"/>
      <c r="SYH24" s="274"/>
      <c r="SYI24" s="274"/>
      <c r="SYJ24" s="274"/>
      <c r="SYK24" s="274"/>
      <c r="SYL24" s="274"/>
      <c r="SYM24" s="274"/>
      <c r="SYN24" s="274"/>
      <c r="SYO24" s="274"/>
      <c r="SYP24" s="274"/>
      <c r="SYQ24" s="274"/>
      <c r="SYR24" s="274"/>
      <c r="SYS24" s="274"/>
      <c r="SYT24" s="274"/>
      <c r="SYU24" s="274"/>
      <c r="SYV24" s="274"/>
      <c r="SYW24" s="274"/>
      <c r="SYX24" s="274"/>
      <c r="SYY24" s="274"/>
      <c r="SYZ24" s="274"/>
      <c r="SZA24" s="274"/>
      <c r="SZB24" s="274"/>
      <c r="SZC24" s="274"/>
      <c r="SZD24" s="274"/>
      <c r="SZE24" s="274"/>
      <c r="SZF24" s="274"/>
      <c r="SZG24" s="274"/>
      <c r="SZH24" s="274"/>
      <c r="SZI24" s="274"/>
      <c r="SZJ24" s="274"/>
      <c r="SZK24" s="274"/>
      <c r="SZL24" s="274"/>
      <c r="SZM24" s="274"/>
      <c r="SZN24" s="274"/>
      <c r="SZO24" s="274"/>
      <c r="SZP24" s="274"/>
      <c r="SZQ24" s="274"/>
      <c r="SZR24" s="274"/>
      <c r="SZS24" s="274"/>
      <c r="SZT24" s="274"/>
      <c r="SZU24" s="274"/>
      <c r="SZV24" s="274"/>
      <c r="SZW24" s="274"/>
      <c r="SZX24" s="274"/>
      <c r="SZY24" s="274"/>
      <c r="SZZ24" s="274"/>
      <c r="TAA24" s="274"/>
      <c r="TAB24" s="274"/>
      <c r="TAC24" s="274"/>
      <c r="TAD24" s="274"/>
      <c r="TAE24" s="274"/>
      <c r="TAF24" s="274"/>
      <c r="TAG24" s="274"/>
      <c r="TAH24" s="274"/>
      <c r="TAI24" s="274"/>
      <c r="TAJ24" s="274"/>
      <c r="TAK24" s="274"/>
      <c r="TAL24" s="274"/>
      <c r="TAM24" s="274"/>
      <c r="TAN24" s="274"/>
      <c r="TAO24" s="274"/>
      <c r="TAP24" s="274"/>
      <c r="TAQ24" s="274"/>
      <c r="TAR24" s="274"/>
      <c r="TAS24" s="274"/>
      <c r="TAT24" s="274"/>
      <c r="TAU24" s="274"/>
      <c r="TAV24" s="274"/>
      <c r="TAW24" s="274"/>
      <c r="TAX24" s="274"/>
      <c r="TAY24" s="274"/>
      <c r="TAZ24" s="274"/>
      <c r="TBA24" s="274"/>
      <c r="TBB24" s="274"/>
      <c r="TBC24" s="274"/>
      <c r="TBD24" s="274"/>
      <c r="TBE24" s="274"/>
      <c r="TBF24" s="274"/>
      <c r="TBG24" s="274"/>
      <c r="TBH24" s="274"/>
      <c r="TBI24" s="274"/>
      <c r="TBJ24" s="274"/>
      <c r="TBK24" s="274"/>
      <c r="TBL24" s="274"/>
      <c r="TBM24" s="274"/>
      <c r="TBN24" s="274"/>
      <c r="TBO24" s="274"/>
      <c r="TBP24" s="274"/>
      <c r="TBQ24" s="274"/>
      <c r="TBR24" s="274"/>
      <c r="TBS24" s="274"/>
      <c r="TBT24" s="274"/>
      <c r="TBU24" s="274"/>
      <c r="TBV24" s="274"/>
      <c r="TBW24" s="274"/>
      <c r="TBX24" s="274"/>
      <c r="TBY24" s="274"/>
      <c r="TBZ24" s="274"/>
      <c r="TCA24" s="274"/>
      <c r="TCB24" s="274"/>
      <c r="TCC24" s="274"/>
      <c r="TCD24" s="274"/>
      <c r="TCE24" s="274"/>
      <c r="TCF24" s="274"/>
      <c r="TCG24" s="274"/>
      <c r="TCH24" s="274"/>
      <c r="TCI24" s="274"/>
      <c r="TCJ24" s="274"/>
      <c r="TCK24" s="274"/>
      <c r="TCL24" s="274"/>
      <c r="TCM24" s="274"/>
      <c r="TCN24" s="274"/>
      <c r="TCO24" s="274"/>
      <c r="TCP24" s="274"/>
      <c r="TCQ24" s="274"/>
      <c r="TCR24" s="274"/>
      <c r="TCS24" s="274"/>
      <c r="TCT24" s="274"/>
      <c r="TCU24" s="274"/>
      <c r="TCV24" s="274"/>
      <c r="TCW24" s="274"/>
      <c r="TCX24" s="274"/>
      <c r="TCY24" s="274"/>
      <c r="TCZ24" s="274"/>
      <c r="TDA24" s="274"/>
      <c r="TDB24" s="274"/>
      <c r="TDC24" s="274"/>
      <c r="TDD24" s="274"/>
      <c r="TDE24" s="274"/>
      <c r="TDF24" s="274"/>
      <c r="TDG24" s="274"/>
      <c r="TDH24" s="274"/>
      <c r="TDI24" s="274"/>
      <c r="TDJ24" s="274"/>
      <c r="TDK24" s="274"/>
      <c r="TDL24" s="274"/>
      <c r="TDM24" s="274"/>
      <c r="TDN24" s="274"/>
      <c r="TDO24" s="274"/>
      <c r="TDP24" s="274"/>
      <c r="TDQ24" s="274"/>
      <c r="TDR24" s="274"/>
      <c r="TDS24" s="274"/>
      <c r="TDT24" s="274"/>
      <c r="TDU24" s="274"/>
      <c r="TDV24" s="274"/>
      <c r="TDW24" s="274"/>
      <c r="TDX24" s="274"/>
      <c r="TDY24" s="274"/>
      <c r="TDZ24" s="274"/>
      <c r="TEA24" s="274"/>
      <c r="TEB24" s="274"/>
      <c r="TEC24" s="274"/>
      <c r="TED24" s="274"/>
      <c r="TEE24" s="274"/>
      <c r="TEF24" s="274"/>
      <c r="TEG24" s="274"/>
      <c r="TEH24" s="274"/>
      <c r="TEI24" s="274"/>
      <c r="TEJ24" s="274"/>
      <c r="TEK24" s="274"/>
      <c r="TEL24" s="274"/>
      <c r="TEM24" s="274"/>
      <c r="TEN24" s="274"/>
      <c r="TEO24" s="274"/>
      <c r="TEP24" s="274"/>
      <c r="TEQ24" s="274"/>
      <c r="TER24" s="274"/>
      <c r="TES24" s="274"/>
      <c r="TET24" s="274"/>
      <c r="TEU24" s="274"/>
      <c r="TEV24" s="274"/>
      <c r="TEW24" s="274"/>
      <c r="TEX24" s="274"/>
      <c r="TEY24" s="274"/>
      <c r="TEZ24" s="274"/>
      <c r="TFA24" s="274"/>
      <c r="TFB24" s="274"/>
      <c r="TFC24" s="274"/>
      <c r="TFD24" s="274"/>
      <c r="TFE24" s="274"/>
      <c r="TFF24" s="274"/>
      <c r="TFG24" s="274"/>
      <c r="TFH24" s="274"/>
      <c r="TFI24" s="274"/>
      <c r="TFJ24" s="274"/>
      <c r="TFK24" s="274"/>
      <c r="TFL24" s="274"/>
      <c r="TFM24" s="274"/>
      <c r="TFN24" s="274"/>
      <c r="TFO24" s="274"/>
      <c r="TFP24" s="274"/>
      <c r="TFQ24" s="274"/>
      <c r="TFR24" s="274"/>
      <c r="TFS24" s="274"/>
      <c r="TFT24" s="274"/>
      <c r="TFU24" s="274"/>
      <c r="TFV24" s="274"/>
      <c r="TFW24" s="274"/>
      <c r="TFX24" s="274"/>
      <c r="TFY24" s="274"/>
      <c r="TFZ24" s="274"/>
      <c r="TGA24" s="274"/>
      <c r="TGB24" s="274"/>
      <c r="TGC24" s="274"/>
      <c r="TGD24" s="274"/>
      <c r="TGE24" s="274"/>
      <c r="TGF24" s="274"/>
      <c r="TGG24" s="274"/>
      <c r="TGH24" s="274"/>
      <c r="TGI24" s="274"/>
      <c r="TGJ24" s="274"/>
      <c r="TGK24" s="274"/>
      <c r="TGL24" s="274"/>
      <c r="TGM24" s="274"/>
      <c r="TGN24" s="274"/>
      <c r="TGO24" s="274"/>
      <c r="TGP24" s="274"/>
      <c r="TGQ24" s="274"/>
      <c r="TGR24" s="274"/>
      <c r="TGS24" s="274"/>
      <c r="TGT24" s="274"/>
      <c r="TGU24" s="274"/>
      <c r="TGV24" s="274"/>
      <c r="TGW24" s="274"/>
      <c r="TGX24" s="274"/>
      <c r="TGY24" s="274"/>
      <c r="TGZ24" s="274"/>
      <c r="THA24" s="274"/>
      <c r="THB24" s="274"/>
      <c r="THC24" s="274"/>
      <c r="THD24" s="274"/>
      <c r="THE24" s="274"/>
      <c r="THF24" s="274"/>
      <c r="THG24" s="274"/>
      <c r="THH24" s="274"/>
      <c r="THI24" s="274"/>
      <c r="THJ24" s="274"/>
      <c r="THK24" s="274"/>
      <c r="THL24" s="274"/>
      <c r="THM24" s="274"/>
      <c r="THN24" s="274"/>
      <c r="THO24" s="274"/>
      <c r="THP24" s="274"/>
      <c r="THQ24" s="274"/>
      <c r="THR24" s="274"/>
      <c r="THS24" s="274"/>
      <c r="THT24" s="274"/>
      <c r="THU24" s="274"/>
      <c r="THV24" s="274"/>
      <c r="THW24" s="274"/>
      <c r="THX24" s="274"/>
      <c r="THY24" s="274"/>
      <c r="THZ24" s="274"/>
      <c r="TIA24" s="274"/>
      <c r="TIB24" s="274"/>
      <c r="TIC24" s="274"/>
      <c r="TID24" s="274"/>
      <c r="TIE24" s="274"/>
      <c r="TIF24" s="274"/>
      <c r="TIG24" s="274"/>
      <c r="TIH24" s="274"/>
      <c r="TII24" s="274"/>
      <c r="TIJ24" s="274"/>
      <c r="TIK24" s="274"/>
      <c r="TIL24" s="274"/>
      <c r="TIM24" s="274"/>
      <c r="TIN24" s="274"/>
      <c r="TIO24" s="274"/>
      <c r="TIP24" s="274"/>
      <c r="TIQ24" s="274"/>
      <c r="TIR24" s="274"/>
      <c r="TIS24" s="274"/>
      <c r="TIT24" s="274"/>
      <c r="TIU24" s="274"/>
      <c r="TIV24" s="274"/>
      <c r="TIW24" s="274"/>
      <c r="TIX24" s="274"/>
      <c r="TIY24" s="274"/>
      <c r="TIZ24" s="274"/>
      <c r="TJA24" s="274"/>
      <c r="TJB24" s="274"/>
      <c r="TJC24" s="274"/>
      <c r="TJD24" s="274"/>
      <c r="TJE24" s="274"/>
      <c r="TJF24" s="274"/>
      <c r="TJG24" s="274"/>
      <c r="TJH24" s="274"/>
      <c r="TJI24" s="274"/>
      <c r="TJJ24" s="274"/>
      <c r="TJK24" s="274"/>
      <c r="TJL24" s="274"/>
      <c r="TJM24" s="274"/>
      <c r="TJN24" s="274"/>
      <c r="TJO24" s="274"/>
      <c r="TJP24" s="274"/>
      <c r="TJQ24" s="274"/>
      <c r="TJR24" s="274"/>
      <c r="TJS24" s="274"/>
      <c r="TJT24" s="274"/>
      <c r="TJU24" s="274"/>
      <c r="TJV24" s="274"/>
      <c r="TJW24" s="274"/>
      <c r="TJX24" s="274"/>
      <c r="TJY24" s="274"/>
      <c r="TJZ24" s="274"/>
      <c r="TKA24" s="274"/>
      <c r="TKB24" s="274"/>
      <c r="TKC24" s="274"/>
      <c r="TKD24" s="274"/>
      <c r="TKE24" s="274"/>
      <c r="TKF24" s="274"/>
      <c r="TKG24" s="274"/>
      <c r="TKH24" s="274"/>
      <c r="TKI24" s="274"/>
      <c r="TKJ24" s="274"/>
      <c r="TKK24" s="274"/>
      <c r="TKL24" s="274"/>
      <c r="TKM24" s="274"/>
      <c r="TKN24" s="274"/>
      <c r="TKO24" s="274"/>
      <c r="TKP24" s="274"/>
      <c r="TKQ24" s="274"/>
      <c r="TKR24" s="274"/>
      <c r="TKS24" s="274"/>
      <c r="TKT24" s="274"/>
      <c r="TKU24" s="274"/>
      <c r="TKV24" s="274"/>
      <c r="TKW24" s="274"/>
      <c r="TKX24" s="274"/>
      <c r="TKY24" s="274"/>
      <c r="TKZ24" s="274"/>
      <c r="TLA24" s="274"/>
      <c r="TLB24" s="274"/>
      <c r="TLC24" s="274"/>
      <c r="TLD24" s="274"/>
      <c r="TLE24" s="274"/>
      <c r="TLF24" s="274"/>
      <c r="TLG24" s="274"/>
      <c r="TLH24" s="274"/>
      <c r="TLI24" s="274"/>
      <c r="TLJ24" s="274"/>
      <c r="TLK24" s="274"/>
      <c r="TLL24" s="274"/>
      <c r="TLM24" s="274"/>
      <c r="TLN24" s="274"/>
      <c r="TLO24" s="274"/>
      <c r="TLP24" s="274"/>
      <c r="TLQ24" s="274"/>
      <c r="TLR24" s="274"/>
      <c r="TLS24" s="274"/>
      <c r="TLT24" s="274"/>
      <c r="TLU24" s="274"/>
      <c r="TLV24" s="274"/>
      <c r="TLW24" s="274"/>
      <c r="TLX24" s="274"/>
      <c r="TLY24" s="274"/>
      <c r="TLZ24" s="274"/>
      <c r="TMA24" s="274"/>
      <c r="TMB24" s="274"/>
      <c r="TMC24" s="274"/>
      <c r="TMD24" s="274"/>
      <c r="TME24" s="274"/>
      <c r="TMF24" s="274"/>
      <c r="TMG24" s="274"/>
      <c r="TMH24" s="274"/>
      <c r="TMI24" s="274"/>
      <c r="TMJ24" s="274"/>
      <c r="TMK24" s="274"/>
      <c r="TML24" s="274"/>
      <c r="TMM24" s="274"/>
      <c r="TMN24" s="274"/>
      <c r="TMO24" s="274"/>
      <c r="TMP24" s="274"/>
      <c r="TMQ24" s="274"/>
      <c r="TMR24" s="274"/>
      <c r="TMS24" s="274"/>
      <c r="TMT24" s="274"/>
      <c r="TMU24" s="274"/>
      <c r="TMV24" s="274"/>
      <c r="TMW24" s="274"/>
      <c r="TMX24" s="274"/>
      <c r="TMY24" s="274"/>
      <c r="TMZ24" s="274"/>
      <c r="TNA24" s="274"/>
      <c r="TNB24" s="274"/>
      <c r="TNC24" s="274"/>
      <c r="TND24" s="274"/>
      <c r="TNE24" s="274"/>
      <c r="TNF24" s="274"/>
      <c r="TNG24" s="274"/>
      <c r="TNH24" s="274"/>
      <c r="TNI24" s="274"/>
      <c r="TNJ24" s="274"/>
      <c r="TNK24" s="274"/>
      <c r="TNL24" s="274"/>
      <c r="TNM24" s="274"/>
      <c r="TNN24" s="274"/>
      <c r="TNO24" s="274"/>
      <c r="TNP24" s="274"/>
      <c r="TNQ24" s="274"/>
      <c r="TNR24" s="274"/>
      <c r="TNS24" s="274"/>
      <c r="TNT24" s="274"/>
      <c r="TNU24" s="274"/>
      <c r="TNV24" s="274"/>
      <c r="TNW24" s="274"/>
      <c r="TNX24" s="274"/>
      <c r="TNY24" s="274"/>
      <c r="TNZ24" s="274"/>
      <c r="TOA24" s="274"/>
      <c r="TOB24" s="274"/>
      <c r="TOC24" s="274"/>
      <c r="TOD24" s="274"/>
      <c r="TOE24" s="274"/>
      <c r="TOF24" s="274"/>
      <c r="TOG24" s="274"/>
      <c r="TOH24" s="274"/>
      <c r="TOI24" s="274"/>
      <c r="TOJ24" s="274"/>
      <c r="TOK24" s="274"/>
      <c r="TOL24" s="274"/>
      <c r="TOM24" s="274"/>
      <c r="TON24" s="274"/>
      <c r="TOO24" s="274"/>
      <c r="TOP24" s="274"/>
      <c r="TOQ24" s="274"/>
      <c r="TOR24" s="274"/>
      <c r="TOS24" s="274"/>
      <c r="TOT24" s="274"/>
      <c r="TOU24" s="274"/>
      <c r="TOV24" s="274"/>
      <c r="TOW24" s="274"/>
      <c r="TOX24" s="274"/>
      <c r="TOY24" s="274"/>
      <c r="TOZ24" s="274"/>
      <c r="TPA24" s="274"/>
      <c r="TPB24" s="274"/>
      <c r="TPC24" s="274"/>
      <c r="TPD24" s="274"/>
      <c r="TPE24" s="274"/>
      <c r="TPF24" s="274"/>
      <c r="TPG24" s="274"/>
      <c r="TPH24" s="274"/>
      <c r="TPI24" s="274"/>
      <c r="TPJ24" s="274"/>
      <c r="TPK24" s="274"/>
      <c r="TPL24" s="274"/>
      <c r="TPM24" s="274"/>
      <c r="TPN24" s="274"/>
      <c r="TPO24" s="274"/>
      <c r="TPP24" s="274"/>
      <c r="TPQ24" s="274"/>
      <c r="TPR24" s="274"/>
      <c r="TPS24" s="274"/>
      <c r="TPT24" s="274"/>
      <c r="TPU24" s="274"/>
      <c r="TPV24" s="274"/>
      <c r="TPW24" s="274"/>
      <c r="TPX24" s="274"/>
      <c r="TPY24" s="274"/>
      <c r="TPZ24" s="274"/>
      <c r="TQA24" s="274"/>
      <c r="TQB24" s="274"/>
      <c r="TQC24" s="274"/>
      <c r="TQD24" s="274"/>
      <c r="TQE24" s="274"/>
      <c r="TQF24" s="274"/>
      <c r="TQG24" s="274"/>
      <c r="TQH24" s="274"/>
      <c r="TQI24" s="274"/>
      <c r="TQJ24" s="274"/>
      <c r="TQK24" s="274"/>
      <c r="TQL24" s="274"/>
      <c r="TQM24" s="274"/>
      <c r="TQN24" s="274"/>
      <c r="TQO24" s="274"/>
      <c r="TQP24" s="274"/>
      <c r="TQQ24" s="274"/>
      <c r="TQR24" s="274"/>
      <c r="TQS24" s="274"/>
      <c r="TQT24" s="274"/>
      <c r="TQU24" s="274"/>
      <c r="TQV24" s="274"/>
      <c r="TQW24" s="274"/>
      <c r="TQX24" s="274"/>
      <c r="TQY24" s="274"/>
      <c r="TQZ24" s="274"/>
      <c r="TRA24" s="274"/>
      <c r="TRB24" s="274"/>
      <c r="TRC24" s="274"/>
      <c r="TRD24" s="274"/>
      <c r="TRE24" s="274"/>
      <c r="TRF24" s="274"/>
      <c r="TRG24" s="274"/>
      <c r="TRH24" s="274"/>
      <c r="TRI24" s="274"/>
      <c r="TRJ24" s="274"/>
      <c r="TRK24" s="274"/>
      <c r="TRL24" s="274"/>
      <c r="TRM24" s="274"/>
      <c r="TRN24" s="274"/>
      <c r="TRO24" s="274"/>
      <c r="TRP24" s="274"/>
      <c r="TRQ24" s="274"/>
      <c r="TRR24" s="274"/>
      <c r="TRS24" s="274"/>
      <c r="TRT24" s="274"/>
      <c r="TRU24" s="274"/>
      <c r="TRV24" s="274"/>
      <c r="TRW24" s="274"/>
      <c r="TRX24" s="274"/>
      <c r="TRY24" s="274"/>
      <c r="TRZ24" s="274"/>
      <c r="TSA24" s="274"/>
      <c r="TSB24" s="274"/>
      <c r="TSC24" s="274"/>
      <c r="TSD24" s="274"/>
      <c r="TSE24" s="274"/>
      <c r="TSF24" s="274"/>
      <c r="TSG24" s="274"/>
      <c r="TSH24" s="274"/>
      <c r="TSI24" s="274"/>
      <c r="TSJ24" s="274"/>
      <c r="TSK24" s="274"/>
      <c r="TSL24" s="274"/>
      <c r="TSM24" s="274"/>
      <c r="TSN24" s="274"/>
      <c r="TSO24" s="274"/>
      <c r="TSP24" s="274"/>
      <c r="TSQ24" s="274"/>
      <c r="TSR24" s="274"/>
      <c r="TSS24" s="274"/>
      <c r="TST24" s="274"/>
      <c r="TSU24" s="274"/>
      <c r="TSV24" s="274"/>
      <c r="TSW24" s="274"/>
      <c r="TSX24" s="274"/>
      <c r="TSY24" s="274"/>
      <c r="TSZ24" s="274"/>
      <c r="TTA24" s="274"/>
      <c r="TTB24" s="274"/>
      <c r="TTC24" s="274"/>
      <c r="TTD24" s="274"/>
      <c r="TTE24" s="274"/>
      <c r="TTF24" s="274"/>
      <c r="TTG24" s="274"/>
      <c r="TTH24" s="274"/>
      <c r="TTI24" s="274"/>
      <c r="TTJ24" s="274"/>
      <c r="TTK24" s="274"/>
      <c r="TTL24" s="274"/>
      <c r="TTM24" s="274"/>
      <c r="TTN24" s="274"/>
      <c r="TTO24" s="274"/>
      <c r="TTP24" s="274"/>
      <c r="TTQ24" s="274"/>
      <c r="TTR24" s="274"/>
      <c r="TTS24" s="274"/>
      <c r="TTT24" s="274"/>
      <c r="TTU24" s="274"/>
      <c r="TTV24" s="274"/>
      <c r="TTW24" s="274"/>
      <c r="TTX24" s="274"/>
      <c r="TTY24" s="274"/>
      <c r="TTZ24" s="274"/>
      <c r="TUA24" s="274"/>
      <c r="TUB24" s="274"/>
      <c r="TUC24" s="274"/>
      <c r="TUD24" s="274"/>
      <c r="TUE24" s="274"/>
      <c r="TUF24" s="274"/>
      <c r="TUG24" s="274"/>
      <c r="TUH24" s="274"/>
      <c r="TUI24" s="274"/>
      <c r="TUJ24" s="274"/>
      <c r="TUK24" s="274"/>
      <c r="TUL24" s="274"/>
      <c r="TUM24" s="274"/>
      <c r="TUN24" s="274"/>
      <c r="TUO24" s="274"/>
      <c r="TUP24" s="274"/>
      <c r="TUQ24" s="274"/>
      <c r="TUR24" s="274"/>
      <c r="TUS24" s="274"/>
      <c r="TUT24" s="274"/>
      <c r="TUU24" s="274"/>
      <c r="TUV24" s="274"/>
      <c r="TUW24" s="274"/>
      <c r="TUX24" s="274"/>
      <c r="TUY24" s="274"/>
      <c r="TUZ24" s="274"/>
      <c r="TVA24" s="274"/>
      <c r="TVB24" s="274"/>
      <c r="TVC24" s="274"/>
      <c r="TVD24" s="274"/>
      <c r="TVE24" s="274"/>
      <c r="TVF24" s="274"/>
      <c r="TVG24" s="274"/>
      <c r="TVH24" s="274"/>
      <c r="TVI24" s="274"/>
      <c r="TVJ24" s="274"/>
      <c r="TVK24" s="274"/>
      <c r="TVL24" s="274"/>
      <c r="TVM24" s="274"/>
      <c r="TVN24" s="274"/>
      <c r="TVO24" s="274"/>
      <c r="TVP24" s="274"/>
      <c r="TVQ24" s="274"/>
      <c r="TVR24" s="274"/>
      <c r="TVS24" s="274"/>
      <c r="TVT24" s="274"/>
      <c r="TVU24" s="274"/>
      <c r="TVV24" s="274"/>
      <c r="TVW24" s="274"/>
      <c r="TVX24" s="274"/>
      <c r="TVY24" s="274"/>
      <c r="TVZ24" s="274"/>
      <c r="TWA24" s="274"/>
      <c r="TWB24" s="274"/>
      <c r="TWC24" s="274"/>
      <c r="TWD24" s="274"/>
      <c r="TWE24" s="274"/>
      <c r="TWF24" s="274"/>
      <c r="TWG24" s="274"/>
      <c r="TWH24" s="274"/>
      <c r="TWI24" s="274"/>
      <c r="TWJ24" s="274"/>
      <c r="TWK24" s="274"/>
      <c r="TWL24" s="274"/>
      <c r="TWM24" s="274"/>
      <c r="TWN24" s="274"/>
      <c r="TWO24" s="274"/>
      <c r="TWP24" s="274"/>
      <c r="TWQ24" s="274"/>
      <c r="TWR24" s="274"/>
      <c r="TWS24" s="274"/>
      <c r="TWT24" s="274"/>
      <c r="TWU24" s="274"/>
      <c r="TWV24" s="274"/>
      <c r="TWW24" s="274"/>
      <c r="TWX24" s="274"/>
      <c r="TWY24" s="274"/>
      <c r="TWZ24" s="274"/>
      <c r="TXA24" s="274"/>
      <c r="TXB24" s="274"/>
      <c r="TXC24" s="274"/>
      <c r="TXD24" s="274"/>
      <c r="TXE24" s="274"/>
      <c r="TXF24" s="274"/>
      <c r="TXG24" s="274"/>
      <c r="TXH24" s="274"/>
      <c r="TXI24" s="274"/>
      <c r="TXJ24" s="274"/>
      <c r="TXK24" s="274"/>
      <c r="TXL24" s="274"/>
      <c r="TXM24" s="274"/>
      <c r="TXN24" s="274"/>
      <c r="TXO24" s="274"/>
      <c r="TXP24" s="274"/>
      <c r="TXQ24" s="274"/>
      <c r="TXR24" s="274"/>
      <c r="TXS24" s="274"/>
      <c r="TXT24" s="274"/>
      <c r="TXU24" s="274"/>
      <c r="TXV24" s="274"/>
      <c r="TXW24" s="274"/>
      <c r="TXX24" s="274"/>
      <c r="TXY24" s="274"/>
      <c r="TXZ24" s="274"/>
      <c r="TYA24" s="274"/>
      <c r="TYB24" s="274"/>
      <c r="TYC24" s="274"/>
      <c r="TYD24" s="274"/>
      <c r="TYE24" s="274"/>
      <c r="TYF24" s="274"/>
      <c r="TYG24" s="274"/>
      <c r="TYH24" s="274"/>
      <c r="TYI24" s="274"/>
      <c r="TYJ24" s="274"/>
      <c r="TYK24" s="274"/>
      <c r="TYL24" s="274"/>
      <c r="TYM24" s="274"/>
      <c r="TYN24" s="274"/>
      <c r="TYO24" s="274"/>
      <c r="TYP24" s="274"/>
      <c r="TYQ24" s="274"/>
      <c r="TYR24" s="274"/>
      <c r="TYS24" s="274"/>
      <c r="TYT24" s="274"/>
      <c r="TYU24" s="274"/>
      <c r="TYV24" s="274"/>
      <c r="TYW24" s="274"/>
      <c r="TYX24" s="274"/>
      <c r="TYY24" s="274"/>
      <c r="TYZ24" s="274"/>
      <c r="TZA24" s="274"/>
      <c r="TZB24" s="274"/>
      <c r="TZC24" s="274"/>
      <c r="TZD24" s="274"/>
      <c r="TZE24" s="274"/>
      <c r="TZF24" s="274"/>
      <c r="TZG24" s="274"/>
      <c r="TZH24" s="274"/>
      <c r="TZI24" s="274"/>
      <c r="TZJ24" s="274"/>
      <c r="TZK24" s="274"/>
      <c r="TZL24" s="274"/>
      <c r="TZM24" s="274"/>
      <c r="TZN24" s="274"/>
      <c r="TZO24" s="274"/>
      <c r="TZP24" s="274"/>
      <c r="TZQ24" s="274"/>
      <c r="TZR24" s="274"/>
      <c r="TZS24" s="274"/>
      <c r="TZT24" s="274"/>
      <c r="TZU24" s="274"/>
      <c r="TZV24" s="274"/>
      <c r="TZW24" s="274"/>
      <c r="TZX24" s="274"/>
      <c r="TZY24" s="274"/>
      <c r="TZZ24" s="274"/>
      <c r="UAA24" s="274"/>
      <c r="UAB24" s="274"/>
      <c r="UAC24" s="274"/>
      <c r="UAD24" s="274"/>
      <c r="UAE24" s="274"/>
      <c r="UAF24" s="274"/>
      <c r="UAG24" s="274"/>
      <c r="UAH24" s="274"/>
      <c r="UAI24" s="274"/>
      <c r="UAJ24" s="274"/>
      <c r="UAK24" s="274"/>
      <c r="UAL24" s="274"/>
      <c r="UAM24" s="274"/>
      <c r="UAN24" s="274"/>
      <c r="UAO24" s="274"/>
      <c r="UAP24" s="274"/>
      <c r="UAQ24" s="274"/>
      <c r="UAR24" s="274"/>
      <c r="UAS24" s="274"/>
      <c r="UAT24" s="274"/>
      <c r="UAU24" s="274"/>
      <c r="UAV24" s="274"/>
      <c r="UAW24" s="274"/>
      <c r="UAX24" s="274"/>
      <c r="UAY24" s="274"/>
      <c r="UAZ24" s="274"/>
      <c r="UBA24" s="274"/>
      <c r="UBB24" s="274"/>
      <c r="UBC24" s="274"/>
      <c r="UBD24" s="274"/>
      <c r="UBE24" s="274"/>
      <c r="UBF24" s="274"/>
      <c r="UBG24" s="274"/>
      <c r="UBH24" s="274"/>
      <c r="UBI24" s="274"/>
      <c r="UBJ24" s="274"/>
      <c r="UBK24" s="274"/>
      <c r="UBL24" s="274"/>
      <c r="UBM24" s="274"/>
      <c r="UBN24" s="274"/>
      <c r="UBO24" s="274"/>
      <c r="UBP24" s="274"/>
      <c r="UBQ24" s="274"/>
      <c r="UBR24" s="274"/>
      <c r="UBS24" s="274"/>
      <c r="UBT24" s="274"/>
      <c r="UBU24" s="274"/>
      <c r="UBV24" s="274"/>
      <c r="UBW24" s="274"/>
      <c r="UBX24" s="274"/>
      <c r="UBY24" s="274"/>
      <c r="UBZ24" s="274"/>
      <c r="UCA24" s="274"/>
      <c r="UCB24" s="274"/>
      <c r="UCC24" s="274"/>
      <c r="UCD24" s="274"/>
      <c r="UCE24" s="274"/>
      <c r="UCF24" s="274"/>
      <c r="UCG24" s="274"/>
      <c r="UCH24" s="274"/>
      <c r="UCI24" s="274"/>
      <c r="UCJ24" s="274"/>
      <c r="UCK24" s="274"/>
      <c r="UCL24" s="274"/>
      <c r="UCM24" s="274"/>
      <c r="UCN24" s="274"/>
      <c r="UCO24" s="274"/>
      <c r="UCP24" s="274"/>
      <c r="UCQ24" s="274"/>
      <c r="UCR24" s="274"/>
      <c r="UCS24" s="274"/>
      <c r="UCT24" s="274"/>
      <c r="UCU24" s="274"/>
      <c r="UCV24" s="274"/>
      <c r="UCW24" s="274"/>
      <c r="UCX24" s="274"/>
      <c r="UCY24" s="274"/>
      <c r="UCZ24" s="274"/>
      <c r="UDA24" s="274"/>
      <c r="UDB24" s="274"/>
      <c r="UDC24" s="274"/>
      <c r="UDD24" s="274"/>
      <c r="UDE24" s="274"/>
      <c r="UDF24" s="274"/>
      <c r="UDG24" s="274"/>
      <c r="UDH24" s="274"/>
      <c r="UDI24" s="274"/>
      <c r="UDJ24" s="274"/>
      <c r="UDK24" s="274"/>
      <c r="UDL24" s="274"/>
      <c r="UDM24" s="274"/>
      <c r="UDN24" s="274"/>
      <c r="UDO24" s="274"/>
      <c r="UDP24" s="274"/>
      <c r="UDQ24" s="274"/>
      <c r="UDR24" s="274"/>
      <c r="UDS24" s="274"/>
      <c r="UDT24" s="274"/>
      <c r="UDU24" s="274"/>
      <c r="UDV24" s="274"/>
      <c r="UDW24" s="274"/>
      <c r="UDX24" s="274"/>
      <c r="UDY24" s="274"/>
      <c r="UDZ24" s="274"/>
      <c r="UEA24" s="274"/>
      <c r="UEB24" s="274"/>
      <c r="UEC24" s="274"/>
      <c r="UED24" s="274"/>
      <c r="UEE24" s="274"/>
      <c r="UEF24" s="274"/>
      <c r="UEG24" s="274"/>
      <c r="UEH24" s="274"/>
      <c r="UEI24" s="274"/>
      <c r="UEJ24" s="274"/>
      <c r="UEK24" s="274"/>
      <c r="UEL24" s="274"/>
      <c r="UEM24" s="274"/>
      <c r="UEN24" s="274"/>
      <c r="UEO24" s="274"/>
      <c r="UEP24" s="274"/>
      <c r="UEQ24" s="274"/>
      <c r="UER24" s="274"/>
      <c r="UES24" s="274"/>
      <c r="UET24" s="274"/>
      <c r="UEU24" s="274"/>
      <c r="UEV24" s="274"/>
      <c r="UEW24" s="274"/>
      <c r="UEX24" s="274"/>
      <c r="UEY24" s="274"/>
      <c r="UEZ24" s="274"/>
      <c r="UFA24" s="274"/>
      <c r="UFB24" s="274"/>
      <c r="UFC24" s="274"/>
      <c r="UFD24" s="274"/>
      <c r="UFE24" s="274"/>
      <c r="UFF24" s="274"/>
      <c r="UFG24" s="274"/>
      <c r="UFH24" s="274"/>
      <c r="UFI24" s="274"/>
      <c r="UFJ24" s="274"/>
      <c r="UFK24" s="274"/>
      <c r="UFL24" s="274"/>
      <c r="UFM24" s="274"/>
      <c r="UFN24" s="274"/>
      <c r="UFO24" s="274"/>
      <c r="UFP24" s="274"/>
      <c r="UFQ24" s="274"/>
      <c r="UFR24" s="274"/>
      <c r="UFS24" s="274"/>
      <c r="UFT24" s="274"/>
      <c r="UFU24" s="274"/>
      <c r="UFV24" s="274"/>
      <c r="UFW24" s="274"/>
      <c r="UFX24" s="274"/>
      <c r="UFY24" s="274"/>
      <c r="UFZ24" s="274"/>
      <c r="UGA24" s="274"/>
      <c r="UGB24" s="274"/>
      <c r="UGC24" s="274"/>
      <c r="UGD24" s="274"/>
      <c r="UGE24" s="274"/>
      <c r="UGF24" s="274"/>
      <c r="UGG24" s="274"/>
      <c r="UGH24" s="274"/>
      <c r="UGI24" s="274"/>
      <c r="UGJ24" s="274"/>
      <c r="UGK24" s="274"/>
      <c r="UGL24" s="274"/>
      <c r="UGM24" s="274"/>
      <c r="UGN24" s="274"/>
      <c r="UGO24" s="274"/>
      <c r="UGP24" s="274"/>
      <c r="UGQ24" s="274"/>
      <c r="UGR24" s="274"/>
      <c r="UGS24" s="274"/>
      <c r="UGT24" s="274"/>
      <c r="UGU24" s="274"/>
      <c r="UGV24" s="274"/>
      <c r="UGW24" s="274"/>
      <c r="UGX24" s="274"/>
      <c r="UGY24" s="274"/>
      <c r="UGZ24" s="274"/>
      <c r="UHA24" s="274"/>
      <c r="UHB24" s="274"/>
      <c r="UHC24" s="274"/>
      <c r="UHD24" s="274"/>
      <c r="UHE24" s="274"/>
      <c r="UHF24" s="274"/>
      <c r="UHG24" s="274"/>
      <c r="UHH24" s="274"/>
      <c r="UHI24" s="274"/>
      <c r="UHJ24" s="274"/>
      <c r="UHK24" s="274"/>
      <c r="UHL24" s="274"/>
      <c r="UHM24" s="274"/>
      <c r="UHN24" s="274"/>
      <c r="UHO24" s="274"/>
      <c r="UHP24" s="274"/>
      <c r="UHQ24" s="274"/>
      <c r="UHR24" s="274"/>
      <c r="UHS24" s="274"/>
      <c r="UHT24" s="274"/>
      <c r="UHU24" s="274"/>
      <c r="UHV24" s="274"/>
      <c r="UHW24" s="274"/>
      <c r="UHX24" s="274"/>
      <c r="UHY24" s="274"/>
      <c r="UHZ24" s="274"/>
      <c r="UIA24" s="274"/>
      <c r="UIB24" s="274"/>
      <c r="UIC24" s="274"/>
      <c r="UID24" s="274"/>
      <c r="UIE24" s="274"/>
      <c r="UIF24" s="274"/>
      <c r="UIG24" s="274"/>
      <c r="UIH24" s="274"/>
      <c r="UII24" s="274"/>
      <c r="UIJ24" s="274"/>
      <c r="UIK24" s="274"/>
      <c r="UIL24" s="274"/>
      <c r="UIM24" s="274"/>
      <c r="UIN24" s="274"/>
      <c r="UIO24" s="274"/>
      <c r="UIP24" s="274"/>
      <c r="UIQ24" s="274"/>
      <c r="UIR24" s="274"/>
      <c r="UIS24" s="274"/>
      <c r="UIT24" s="274"/>
      <c r="UIU24" s="274"/>
      <c r="UIV24" s="274"/>
      <c r="UIW24" s="274"/>
      <c r="UIX24" s="274"/>
      <c r="UIY24" s="274"/>
      <c r="UIZ24" s="274"/>
      <c r="UJA24" s="274"/>
      <c r="UJB24" s="274"/>
      <c r="UJC24" s="274"/>
      <c r="UJD24" s="274"/>
      <c r="UJE24" s="274"/>
      <c r="UJF24" s="274"/>
      <c r="UJG24" s="274"/>
      <c r="UJH24" s="274"/>
      <c r="UJI24" s="274"/>
      <c r="UJJ24" s="274"/>
      <c r="UJK24" s="274"/>
      <c r="UJL24" s="274"/>
      <c r="UJM24" s="274"/>
      <c r="UJN24" s="274"/>
      <c r="UJO24" s="274"/>
      <c r="UJP24" s="274"/>
      <c r="UJQ24" s="274"/>
      <c r="UJR24" s="274"/>
      <c r="UJS24" s="274"/>
      <c r="UJT24" s="274"/>
      <c r="UJU24" s="274"/>
      <c r="UJV24" s="274"/>
      <c r="UJW24" s="274"/>
      <c r="UJX24" s="274"/>
      <c r="UJY24" s="274"/>
      <c r="UJZ24" s="274"/>
      <c r="UKA24" s="274"/>
      <c r="UKB24" s="274"/>
      <c r="UKC24" s="274"/>
      <c r="UKD24" s="274"/>
      <c r="UKE24" s="274"/>
      <c r="UKF24" s="274"/>
      <c r="UKG24" s="274"/>
      <c r="UKH24" s="274"/>
      <c r="UKI24" s="274"/>
      <c r="UKJ24" s="274"/>
      <c r="UKK24" s="274"/>
      <c r="UKL24" s="274"/>
      <c r="UKM24" s="274"/>
      <c r="UKN24" s="274"/>
      <c r="UKO24" s="274"/>
      <c r="UKP24" s="274"/>
      <c r="UKQ24" s="274"/>
      <c r="UKR24" s="274"/>
      <c r="UKS24" s="274"/>
      <c r="UKT24" s="274"/>
      <c r="UKU24" s="274"/>
      <c r="UKV24" s="274"/>
      <c r="UKW24" s="274"/>
      <c r="UKX24" s="274"/>
      <c r="UKY24" s="274"/>
      <c r="UKZ24" s="274"/>
      <c r="ULA24" s="274"/>
      <c r="ULB24" s="274"/>
      <c r="ULC24" s="274"/>
      <c r="ULD24" s="274"/>
      <c r="ULE24" s="274"/>
      <c r="ULF24" s="274"/>
      <c r="ULG24" s="274"/>
      <c r="ULH24" s="274"/>
      <c r="ULI24" s="274"/>
      <c r="ULJ24" s="274"/>
      <c r="ULK24" s="274"/>
      <c r="ULL24" s="274"/>
      <c r="ULM24" s="274"/>
      <c r="ULN24" s="274"/>
      <c r="ULO24" s="274"/>
      <c r="ULP24" s="274"/>
      <c r="ULQ24" s="274"/>
      <c r="ULR24" s="274"/>
      <c r="ULS24" s="274"/>
      <c r="ULT24" s="274"/>
      <c r="ULU24" s="274"/>
      <c r="ULV24" s="274"/>
      <c r="ULW24" s="274"/>
      <c r="ULX24" s="274"/>
      <c r="ULY24" s="274"/>
      <c r="ULZ24" s="274"/>
      <c r="UMA24" s="274"/>
      <c r="UMB24" s="274"/>
      <c r="UMC24" s="274"/>
      <c r="UMD24" s="274"/>
      <c r="UME24" s="274"/>
      <c r="UMF24" s="274"/>
      <c r="UMG24" s="274"/>
      <c r="UMH24" s="274"/>
      <c r="UMI24" s="274"/>
      <c r="UMJ24" s="274"/>
      <c r="UMK24" s="274"/>
      <c r="UML24" s="274"/>
      <c r="UMM24" s="274"/>
      <c r="UMN24" s="274"/>
      <c r="UMO24" s="274"/>
      <c r="UMP24" s="274"/>
      <c r="UMQ24" s="274"/>
      <c r="UMR24" s="274"/>
      <c r="UMS24" s="274"/>
      <c r="UMT24" s="274"/>
      <c r="UMU24" s="274"/>
      <c r="UMV24" s="274"/>
      <c r="UMW24" s="274"/>
      <c r="UMX24" s="274"/>
      <c r="UMY24" s="274"/>
      <c r="UMZ24" s="274"/>
      <c r="UNA24" s="274"/>
      <c r="UNB24" s="274"/>
      <c r="UNC24" s="274"/>
      <c r="UND24" s="274"/>
      <c r="UNE24" s="274"/>
      <c r="UNF24" s="274"/>
      <c r="UNG24" s="274"/>
      <c r="UNH24" s="274"/>
      <c r="UNI24" s="274"/>
      <c r="UNJ24" s="274"/>
      <c r="UNK24" s="274"/>
      <c r="UNL24" s="274"/>
      <c r="UNM24" s="274"/>
      <c r="UNN24" s="274"/>
      <c r="UNO24" s="274"/>
      <c r="UNP24" s="274"/>
      <c r="UNQ24" s="274"/>
      <c r="UNR24" s="274"/>
      <c r="UNS24" s="274"/>
      <c r="UNT24" s="274"/>
      <c r="UNU24" s="274"/>
      <c r="UNV24" s="274"/>
      <c r="UNW24" s="274"/>
      <c r="UNX24" s="274"/>
      <c r="UNY24" s="274"/>
      <c r="UNZ24" s="274"/>
      <c r="UOA24" s="274"/>
      <c r="UOB24" s="274"/>
      <c r="UOC24" s="274"/>
      <c r="UOD24" s="274"/>
      <c r="UOE24" s="274"/>
      <c r="UOF24" s="274"/>
      <c r="UOG24" s="274"/>
      <c r="UOH24" s="274"/>
      <c r="UOI24" s="274"/>
      <c r="UOJ24" s="274"/>
      <c r="UOK24" s="274"/>
      <c r="UOL24" s="274"/>
      <c r="UOM24" s="274"/>
      <c r="UON24" s="274"/>
      <c r="UOO24" s="274"/>
      <c r="UOP24" s="274"/>
      <c r="UOQ24" s="274"/>
      <c r="UOR24" s="274"/>
      <c r="UOS24" s="274"/>
      <c r="UOT24" s="274"/>
      <c r="UOU24" s="274"/>
      <c r="UOV24" s="274"/>
      <c r="UOW24" s="274"/>
      <c r="UOX24" s="274"/>
      <c r="UOY24" s="274"/>
      <c r="UOZ24" s="274"/>
      <c r="UPA24" s="274"/>
      <c r="UPB24" s="274"/>
      <c r="UPC24" s="274"/>
      <c r="UPD24" s="274"/>
      <c r="UPE24" s="274"/>
      <c r="UPF24" s="274"/>
      <c r="UPG24" s="274"/>
      <c r="UPH24" s="274"/>
      <c r="UPI24" s="274"/>
      <c r="UPJ24" s="274"/>
      <c r="UPK24" s="274"/>
      <c r="UPL24" s="274"/>
      <c r="UPM24" s="274"/>
      <c r="UPN24" s="274"/>
      <c r="UPO24" s="274"/>
      <c r="UPP24" s="274"/>
      <c r="UPQ24" s="274"/>
      <c r="UPR24" s="274"/>
      <c r="UPS24" s="274"/>
      <c r="UPT24" s="274"/>
      <c r="UPU24" s="274"/>
      <c r="UPV24" s="274"/>
      <c r="UPW24" s="274"/>
      <c r="UPX24" s="274"/>
      <c r="UPY24" s="274"/>
      <c r="UPZ24" s="274"/>
      <c r="UQA24" s="274"/>
      <c r="UQB24" s="274"/>
      <c r="UQC24" s="274"/>
      <c r="UQD24" s="274"/>
      <c r="UQE24" s="274"/>
      <c r="UQF24" s="274"/>
      <c r="UQG24" s="274"/>
      <c r="UQH24" s="274"/>
      <c r="UQI24" s="274"/>
      <c r="UQJ24" s="274"/>
      <c r="UQK24" s="274"/>
      <c r="UQL24" s="274"/>
      <c r="UQM24" s="274"/>
      <c r="UQN24" s="274"/>
      <c r="UQO24" s="274"/>
      <c r="UQP24" s="274"/>
      <c r="UQQ24" s="274"/>
      <c r="UQR24" s="274"/>
      <c r="UQS24" s="274"/>
      <c r="UQT24" s="274"/>
      <c r="UQU24" s="274"/>
      <c r="UQV24" s="274"/>
      <c r="UQW24" s="274"/>
      <c r="UQX24" s="274"/>
      <c r="UQY24" s="274"/>
      <c r="UQZ24" s="274"/>
      <c r="URA24" s="274"/>
      <c r="URB24" s="274"/>
      <c r="URC24" s="274"/>
      <c r="URD24" s="274"/>
      <c r="URE24" s="274"/>
      <c r="URF24" s="274"/>
      <c r="URG24" s="274"/>
      <c r="URH24" s="274"/>
      <c r="URI24" s="274"/>
      <c r="URJ24" s="274"/>
      <c r="URK24" s="274"/>
      <c r="URL24" s="274"/>
      <c r="URM24" s="274"/>
      <c r="URN24" s="274"/>
      <c r="URO24" s="274"/>
      <c r="URP24" s="274"/>
      <c r="URQ24" s="274"/>
      <c r="URR24" s="274"/>
      <c r="URS24" s="274"/>
      <c r="URT24" s="274"/>
      <c r="URU24" s="274"/>
      <c r="URV24" s="274"/>
      <c r="URW24" s="274"/>
      <c r="URX24" s="274"/>
      <c r="URY24" s="274"/>
      <c r="URZ24" s="274"/>
      <c r="USA24" s="274"/>
      <c r="USB24" s="274"/>
      <c r="USC24" s="274"/>
      <c r="USD24" s="274"/>
      <c r="USE24" s="274"/>
      <c r="USF24" s="274"/>
      <c r="USG24" s="274"/>
      <c r="USH24" s="274"/>
      <c r="USI24" s="274"/>
      <c r="USJ24" s="274"/>
      <c r="USK24" s="274"/>
      <c r="USL24" s="274"/>
      <c r="USM24" s="274"/>
      <c r="USN24" s="274"/>
      <c r="USO24" s="274"/>
      <c r="USP24" s="274"/>
      <c r="USQ24" s="274"/>
      <c r="USR24" s="274"/>
      <c r="USS24" s="274"/>
      <c r="UST24" s="274"/>
      <c r="USU24" s="274"/>
      <c r="USV24" s="274"/>
      <c r="USW24" s="274"/>
      <c r="USX24" s="274"/>
      <c r="USY24" s="274"/>
      <c r="USZ24" s="274"/>
      <c r="UTA24" s="274"/>
      <c r="UTB24" s="274"/>
      <c r="UTC24" s="274"/>
      <c r="UTD24" s="274"/>
      <c r="UTE24" s="274"/>
      <c r="UTF24" s="274"/>
      <c r="UTG24" s="274"/>
      <c r="UTH24" s="274"/>
      <c r="UTI24" s="274"/>
      <c r="UTJ24" s="274"/>
      <c r="UTK24" s="274"/>
      <c r="UTL24" s="274"/>
      <c r="UTM24" s="274"/>
      <c r="UTN24" s="274"/>
      <c r="UTO24" s="274"/>
      <c r="UTP24" s="274"/>
      <c r="UTQ24" s="274"/>
      <c r="UTR24" s="274"/>
      <c r="UTS24" s="274"/>
      <c r="UTT24" s="274"/>
      <c r="UTU24" s="274"/>
      <c r="UTV24" s="274"/>
      <c r="UTW24" s="274"/>
      <c r="UTX24" s="274"/>
      <c r="UTY24" s="274"/>
      <c r="UTZ24" s="274"/>
      <c r="UUA24" s="274"/>
      <c r="UUB24" s="274"/>
      <c r="UUC24" s="274"/>
      <c r="UUD24" s="274"/>
      <c r="UUE24" s="274"/>
      <c r="UUF24" s="274"/>
      <c r="UUG24" s="274"/>
      <c r="UUH24" s="274"/>
      <c r="UUI24" s="274"/>
      <c r="UUJ24" s="274"/>
      <c r="UUK24" s="274"/>
      <c r="UUL24" s="274"/>
      <c r="UUM24" s="274"/>
      <c r="UUN24" s="274"/>
      <c r="UUO24" s="274"/>
      <c r="UUP24" s="274"/>
      <c r="UUQ24" s="274"/>
      <c r="UUR24" s="274"/>
      <c r="UUS24" s="274"/>
      <c r="UUT24" s="274"/>
      <c r="UUU24" s="274"/>
      <c r="UUV24" s="274"/>
      <c r="UUW24" s="274"/>
      <c r="UUX24" s="274"/>
      <c r="UUY24" s="274"/>
      <c r="UUZ24" s="274"/>
      <c r="UVA24" s="274"/>
      <c r="UVB24" s="274"/>
      <c r="UVC24" s="274"/>
      <c r="UVD24" s="274"/>
      <c r="UVE24" s="274"/>
      <c r="UVF24" s="274"/>
      <c r="UVG24" s="274"/>
      <c r="UVH24" s="274"/>
      <c r="UVI24" s="274"/>
      <c r="UVJ24" s="274"/>
      <c r="UVK24" s="274"/>
      <c r="UVL24" s="274"/>
      <c r="UVM24" s="274"/>
      <c r="UVN24" s="274"/>
      <c r="UVO24" s="274"/>
      <c r="UVP24" s="274"/>
      <c r="UVQ24" s="274"/>
      <c r="UVR24" s="274"/>
      <c r="UVS24" s="274"/>
      <c r="UVT24" s="274"/>
      <c r="UVU24" s="274"/>
      <c r="UVV24" s="274"/>
      <c r="UVW24" s="274"/>
      <c r="UVX24" s="274"/>
      <c r="UVY24" s="274"/>
      <c r="UVZ24" s="274"/>
      <c r="UWA24" s="274"/>
      <c r="UWB24" s="274"/>
      <c r="UWC24" s="274"/>
      <c r="UWD24" s="274"/>
      <c r="UWE24" s="274"/>
      <c r="UWF24" s="274"/>
      <c r="UWG24" s="274"/>
      <c r="UWH24" s="274"/>
      <c r="UWI24" s="274"/>
      <c r="UWJ24" s="274"/>
      <c r="UWK24" s="274"/>
      <c r="UWL24" s="274"/>
      <c r="UWM24" s="274"/>
      <c r="UWN24" s="274"/>
      <c r="UWO24" s="274"/>
      <c r="UWP24" s="274"/>
      <c r="UWQ24" s="274"/>
      <c r="UWR24" s="274"/>
      <c r="UWS24" s="274"/>
      <c r="UWT24" s="274"/>
      <c r="UWU24" s="274"/>
      <c r="UWV24" s="274"/>
      <c r="UWW24" s="274"/>
      <c r="UWX24" s="274"/>
      <c r="UWY24" s="274"/>
      <c r="UWZ24" s="274"/>
      <c r="UXA24" s="274"/>
      <c r="UXB24" s="274"/>
      <c r="UXC24" s="274"/>
      <c r="UXD24" s="274"/>
      <c r="UXE24" s="274"/>
      <c r="UXF24" s="274"/>
      <c r="UXG24" s="274"/>
      <c r="UXH24" s="274"/>
      <c r="UXI24" s="274"/>
      <c r="UXJ24" s="274"/>
      <c r="UXK24" s="274"/>
      <c r="UXL24" s="274"/>
      <c r="UXM24" s="274"/>
      <c r="UXN24" s="274"/>
      <c r="UXO24" s="274"/>
      <c r="UXP24" s="274"/>
      <c r="UXQ24" s="274"/>
      <c r="UXR24" s="274"/>
      <c r="UXS24" s="274"/>
      <c r="UXT24" s="274"/>
      <c r="UXU24" s="274"/>
      <c r="UXV24" s="274"/>
      <c r="UXW24" s="274"/>
      <c r="UXX24" s="274"/>
      <c r="UXY24" s="274"/>
      <c r="UXZ24" s="274"/>
      <c r="UYA24" s="274"/>
      <c r="UYB24" s="274"/>
      <c r="UYC24" s="274"/>
      <c r="UYD24" s="274"/>
      <c r="UYE24" s="274"/>
      <c r="UYF24" s="274"/>
      <c r="UYG24" s="274"/>
      <c r="UYH24" s="274"/>
      <c r="UYI24" s="274"/>
      <c r="UYJ24" s="274"/>
      <c r="UYK24" s="274"/>
      <c r="UYL24" s="274"/>
      <c r="UYM24" s="274"/>
      <c r="UYN24" s="274"/>
      <c r="UYO24" s="274"/>
      <c r="UYP24" s="274"/>
      <c r="UYQ24" s="274"/>
      <c r="UYR24" s="274"/>
      <c r="UYS24" s="274"/>
      <c r="UYT24" s="274"/>
      <c r="UYU24" s="274"/>
      <c r="UYV24" s="274"/>
      <c r="UYW24" s="274"/>
      <c r="UYX24" s="274"/>
      <c r="UYY24" s="274"/>
      <c r="UYZ24" s="274"/>
      <c r="UZA24" s="274"/>
      <c r="UZB24" s="274"/>
      <c r="UZC24" s="274"/>
      <c r="UZD24" s="274"/>
      <c r="UZE24" s="274"/>
      <c r="UZF24" s="274"/>
      <c r="UZG24" s="274"/>
      <c r="UZH24" s="274"/>
      <c r="UZI24" s="274"/>
      <c r="UZJ24" s="274"/>
      <c r="UZK24" s="274"/>
      <c r="UZL24" s="274"/>
      <c r="UZM24" s="274"/>
      <c r="UZN24" s="274"/>
      <c r="UZO24" s="274"/>
      <c r="UZP24" s="274"/>
      <c r="UZQ24" s="274"/>
      <c r="UZR24" s="274"/>
      <c r="UZS24" s="274"/>
      <c r="UZT24" s="274"/>
      <c r="UZU24" s="274"/>
      <c r="UZV24" s="274"/>
      <c r="UZW24" s="274"/>
      <c r="UZX24" s="274"/>
      <c r="UZY24" s="274"/>
      <c r="UZZ24" s="274"/>
      <c r="VAA24" s="274"/>
      <c r="VAB24" s="274"/>
      <c r="VAC24" s="274"/>
      <c r="VAD24" s="274"/>
      <c r="VAE24" s="274"/>
      <c r="VAF24" s="274"/>
      <c r="VAG24" s="274"/>
      <c r="VAH24" s="274"/>
      <c r="VAI24" s="274"/>
      <c r="VAJ24" s="274"/>
      <c r="VAK24" s="274"/>
      <c r="VAL24" s="274"/>
      <c r="VAM24" s="274"/>
      <c r="VAN24" s="274"/>
      <c r="VAO24" s="274"/>
      <c r="VAP24" s="274"/>
      <c r="VAQ24" s="274"/>
      <c r="VAR24" s="274"/>
      <c r="VAS24" s="274"/>
      <c r="VAT24" s="274"/>
      <c r="VAU24" s="274"/>
      <c r="VAV24" s="274"/>
      <c r="VAW24" s="274"/>
      <c r="VAX24" s="274"/>
      <c r="VAY24" s="274"/>
      <c r="VAZ24" s="274"/>
      <c r="VBA24" s="274"/>
      <c r="VBB24" s="274"/>
      <c r="VBC24" s="274"/>
      <c r="VBD24" s="274"/>
      <c r="VBE24" s="274"/>
      <c r="VBF24" s="274"/>
      <c r="VBG24" s="274"/>
      <c r="VBH24" s="274"/>
      <c r="VBI24" s="274"/>
      <c r="VBJ24" s="274"/>
      <c r="VBK24" s="274"/>
      <c r="VBL24" s="274"/>
      <c r="VBM24" s="274"/>
      <c r="VBN24" s="274"/>
      <c r="VBO24" s="274"/>
      <c r="VBP24" s="274"/>
      <c r="VBQ24" s="274"/>
      <c r="VBR24" s="274"/>
      <c r="VBS24" s="274"/>
      <c r="VBT24" s="274"/>
      <c r="VBU24" s="274"/>
      <c r="VBV24" s="274"/>
      <c r="VBW24" s="274"/>
      <c r="VBX24" s="274"/>
      <c r="VBY24" s="274"/>
      <c r="VBZ24" s="274"/>
      <c r="VCA24" s="274"/>
      <c r="VCB24" s="274"/>
      <c r="VCC24" s="274"/>
      <c r="VCD24" s="274"/>
      <c r="VCE24" s="274"/>
      <c r="VCF24" s="274"/>
      <c r="VCG24" s="274"/>
      <c r="VCH24" s="274"/>
      <c r="VCI24" s="274"/>
      <c r="VCJ24" s="274"/>
      <c r="VCK24" s="274"/>
      <c r="VCL24" s="274"/>
      <c r="VCM24" s="274"/>
      <c r="VCN24" s="274"/>
      <c r="VCO24" s="274"/>
      <c r="VCP24" s="274"/>
      <c r="VCQ24" s="274"/>
      <c r="VCR24" s="274"/>
      <c r="VCS24" s="274"/>
      <c r="VCT24" s="274"/>
      <c r="VCU24" s="274"/>
      <c r="VCV24" s="274"/>
      <c r="VCW24" s="274"/>
      <c r="VCX24" s="274"/>
      <c r="VCY24" s="274"/>
      <c r="VCZ24" s="274"/>
      <c r="VDA24" s="274"/>
      <c r="VDB24" s="274"/>
      <c r="VDC24" s="274"/>
      <c r="VDD24" s="274"/>
      <c r="VDE24" s="274"/>
      <c r="VDF24" s="274"/>
      <c r="VDG24" s="274"/>
      <c r="VDH24" s="274"/>
      <c r="VDI24" s="274"/>
      <c r="VDJ24" s="274"/>
      <c r="VDK24" s="274"/>
      <c r="VDL24" s="274"/>
      <c r="VDM24" s="274"/>
      <c r="VDN24" s="274"/>
      <c r="VDO24" s="274"/>
      <c r="VDP24" s="274"/>
      <c r="VDQ24" s="274"/>
      <c r="VDR24" s="274"/>
      <c r="VDS24" s="274"/>
      <c r="VDT24" s="274"/>
      <c r="VDU24" s="274"/>
      <c r="VDV24" s="274"/>
      <c r="VDW24" s="274"/>
      <c r="VDX24" s="274"/>
      <c r="VDY24" s="274"/>
      <c r="VDZ24" s="274"/>
      <c r="VEA24" s="274"/>
      <c r="VEB24" s="274"/>
      <c r="VEC24" s="274"/>
      <c r="VED24" s="274"/>
      <c r="VEE24" s="274"/>
      <c r="VEF24" s="274"/>
      <c r="VEG24" s="274"/>
      <c r="VEH24" s="274"/>
      <c r="VEI24" s="274"/>
      <c r="VEJ24" s="274"/>
      <c r="VEK24" s="274"/>
      <c r="VEL24" s="274"/>
      <c r="VEM24" s="274"/>
      <c r="VEN24" s="274"/>
      <c r="VEO24" s="274"/>
      <c r="VEP24" s="274"/>
      <c r="VEQ24" s="274"/>
      <c r="VER24" s="274"/>
      <c r="VES24" s="274"/>
      <c r="VET24" s="274"/>
      <c r="VEU24" s="274"/>
      <c r="VEV24" s="274"/>
      <c r="VEW24" s="274"/>
      <c r="VEX24" s="274"/>
      <c r="VEY24" s="274"/>
      <c r="VEZ24" s="274"/>
      <c r="VFA24" s="274"/>
      <c r="VFB24" s="274"/>
      <c r="VFC24" s="274"/>
      <c r="VFD24" s="274"/>
      <c r="VFE24" s="274"/>
      <c r="VFF24" s="274"/>
      <c r="VFG24" s="274"/>
      <c r="VFH24" s="274"/>
      <c r="VFI24" s="274"/>
      <c r="VFJ24" s="274"/>
      <c r="VFK24" s="274"/>
      <c r="VFL24" s="274"/>
      <c r="VFM24" s="274"/>
      <c r="VFN24" s="274"/>
      <c r="VFO24" s="274"/>
      <c r="VFP24" s="274"/>
      <c r="VFQ24" s="274"/>
      <c r="VFR24" s="274"/>
      <c r="VFS24" s="274"/>
      <c r="VFT24" s="274"/>
      <c r="VFU24" s="274"/>
      <c r="VFV24" s="274"/>
      <c r="VFW24" s="274"/>
      <c r="VFX24" s="274"/>
      <c r="VFY24" s="274"/>
      <c r="VFZ24" s="274"/>
      <c r="VGA24" s="274"/>
      <c r="VGB24" s="274"/>
      <c r="VGC24" s="274"/>
      <c r="VGD24" s="274"/>
      <c r="VGE24" s="274"/>
      <c r="VGF24" s="274"/>
      <c r="VGG24" s="274"/>
      <c r="VGH24" s="274"/>
      <c r="VGI24" s="274"/>
      <c r="VGJ24" s="274"/>
      <c r="VGK24" s="274"/>
      <c r="VGL24" s="274"/>
      <c r="VGM24" s="274"/>
      <c r="VGN24" s="274"/>
      <c r="VGO24" s="274"/>
      <c r="VGP24" s="274"/>
      <c r="VGQ24" s="274"/>
      <c r="VGR24" s="274"/>
      <c r="VGS24" s="274"/>
      <c r="VGT24" s="274"/>
      <c r="VGU24" s="274"/>
      <c r="VGV24" s="274"/>
      <c r="VGW24" s="274"/>
      <c r="VGX24" s="274"/>
      <c r="VGY24" s="274"/>
      <c r="VGZ24" s="274"/>
      <c r="VHA24" s="274"/>
      <c r="VHB24" s="274"/>
      <c r="VHC24" s="274"/>
      <c r="VHD24" s="274"/>
      <c r="VHE24" s="274"/>
      <c r="VHF24" s="274"/>
      <c r="VHG24" s="274"/>
      <c r="VHH24" s="274"/>
      <c r="VHI24" s="274"/>
      <c r="VHJ24" s="274"/>
      <c r="VHK24" s="274"/>
      <c r="VHL24" s="274"/>
      <c r="VHM24" s="274"/>
      <c r="VHN24" s="274"/>
      <c r="VHO24" s="274"/>
      <c r="VHP24" s="274"/>
      <c r="VHQ24" s="274"/>
      <c r="VHR24" s="274"/>
      <c r="VHS24" s="274"/>
      <c r="VHT24" s="274"/>
      <c r="VHU24" s="274"/>
      <c r="VHV24" s="274"/>
      <c r="VHW24" s="274"/>
      <c r="VHX24" s="274"/>
      <c r="VHY24" s="274"/>
      <c r="VHZ24" s="274"/>
      <c r="VIA24" s="274"/>
      <c r="VIB24" s="274"/>
      <c r="VIC24" s="274"/>
      <c r="VID24" s="274"/>
      <c r="VIE24" s="274"/>
      <c r="VIF24" s="274"/>
      <c r="VIG24" s="274"/>
      <c r="VIH24" s="274"/>
      <c r="VII24" s="274"/>
      <c r="VIJ24" s="274"/>
      <c r="VIK24" s="274"/>
      <c r="VIL24" s="274"/>
      <c r="VIM24" s="274"/>
      <c r="VIN24" s="274"/>
      <c r="VIO24" s="274"/>
      <c r="VIP24" s="274"/>
      <c r="VIQ24" s="274"/>
      <c r="VIR24" s="274"/>
      <c r="VIS24" s="274"/>
      <c r="VIT24" s="274"/>
      <c r="VIU24" s="274"/>
      <c r="VIV24" s="274"/>
      <c r="VIW24" s="274"/>
      <c r="VIX24" s="274"/>
      <c r="VIY24" s="274"/>
      <c r="VIZ24" s="274"/>
      <c r="VJA24" s="274"/>
      <c r="VJB24" s="274"/>
      <c r="VJC24" s="274"/>
      <c r="VJD24" s="274"/>
      <c r="VJE24" s="274"/>
      <c r="VJF24" s="274"/>
      <c r="VJG24" s="274"/>
      <c r="VJH24" s="274"/>
      <c r="VJI24" s="274"/>
      <c r="VJJ24" s="274"/>
      <c r="VJK24" s="274"/>
      <c r="VJL24" s="274"/>
      <c r="VJM24" s="274"/>
      <c r="VJN24" s="274"/>
      <c r="VJO24" s="274"/>
      <c r="VJP24" s="274"/>
      <c r="VJQ24" s="274"/>
      <c r="VJR24" s="274"/>
      <c r="VJS24" s="274"/>
      <c r="VJT24" s="274"/>
      <c r="VJU24" s="274"/>
      <c r="VJV24" s="274"/>
      <c r="VJW24" s="274"/>
      <c r="VJX24" s="274"/>
      <c r="VJY24" s="274"/>
      <c r="VJZ24" s="274"/>
      <c r="VKA24" s="274"/>
      <c r="VKB24" s="274"/>
      <c r="VKC24" s="274"/>
      <c r="VKD24" s="274"/>
      <c r="VKE24" s="274"/>
      <c r="VKF24" s="274"/>
      <c r="VKG24" s="274"/>
      <c r="VKH24" s="274"/>
      <c r="VKI24" s="274"/>
      <c r="VKJ24" s="274"/>
      <c r="VKK24" s="274"/>
      <c r="VKL24" s="274"/>
      <c r="VKM24" s="274"/>
      <c r="VKN24" s="274"/>
      <c r="VKO24" s="274"/>
      <c r="VKP24" s="274"/>
      <c r="VKQ24" s="274"/>
      <c r="VKR24" s="274"/>
      <c r="VKS24" s="274"/>
      <c r="VKT24" s="274"/>
      <c r="VKU24" s="274"/>
      <c r="VKV24" s="274"/>
      <c r="VKW24" s="274"/>
      <c r="VKX24" s="274"/>
      <c r="VKY24" s="274"/>
      <c r="VKZ24" s="274"/>
      <c r="VLA24" s="274"/>
      <c r="VLB24" s="274"/>
      <c r="VLC24" s="274"/>
      <c r="VLD24" s="274"/>
      <c r="VLE24" s="274"/>
      <c r="VLF24" s="274"/>
      <c r="VLG24" s="274"/>
      <c r="VLH24" s="274"/>
      <c r="VLI24" s="274"/>
      <c r="VLJ24" s="274"/>
      <c r="VLK24" s="274"/>
      <c r="VLL24" s="274"/>
      <c r="VLM24" s="274"/>
      <c r="VLN24" s="274"/>
      <c r="VLO24" s="274"/>
      <c r="VLP24" s="274"/>
      <c r="VLQ24" s="274"/>
      <c r="VLR24" s="274"/>
      <c r="VLS24" s="274"/>
      <c r="VLT24" s="274"/>
      <c r="VLU24" s="274"/>
      <c r="VLV24" s="274"/>
      <c r="VLW24" s="274"/>
      <c r="VLX24" s="274"/>
      <c r="VLY24" s="274"/>
      <c r="VLZ24" s="274"/>
      <c r="VMA24" s="274"/>
      <c r="VMB24" s="274"/>
      <c r="VMC24" s="274"/>
      <c r="VMD24" s="274"/>
      <c r="VME24" s="274"/>
      <c r="VMF24" s="274"/>
      <c r="VMG24" s="274"/>
      <c r="VMH24" s="274"/>
      <c r="VMI24" s="274"/>
      <c r="VMJ24" s="274"/>
      <c r="VMK24" s="274"/>
      <c r="VML24" s="274"/>
      <c r="VMM24" s="274"/>
      <c r="VMN24" s="274"/>
      <c r="VMO24" s="274"/>
      <c r="VMP24" s="274"/>
      <c r="VMQ24" s="274"/>
      <c r="VMR24" s="274"/>
      <c r="VMS24" s="274"/>
      <c r="VMT24" s="274"/>
      <c r="VMU24" s="274"/>
      <c r="VMV24" s="274"/>
      <c r="VMW24" s="274"/>
      <c r="VMX24" s="274"/>
      <c r="VMY24" s="274"/>
      <c r="VMZ24" s="274"/>
      <c r="VNA24" s="274"/>
      <c r="VNB24" s="274"/>
      <c r="VNC24" s="274"/>
      <c r="VND24" s="274"/>
      <c r="VNE24" s="274"/>
      <c r="VNF24" s="274"/>
      <c r="VNG24" s="274"/>
      <c r="VNH24" s="274"/>
      <c r="VNI24" s="274"/>
      <c r="VNJ24" s="274"/>
      <c r="VNK24" s="274"/>
      <c r="VNL24" s="274"/>
      <c r="VNM24" s="274"/>
      <c r="VNN24" s="274"/>
      <c r="VNO24" s="274"/>
      <c r="VNP24" s="274"/>
      <c r="VNQ24" s="274"/>
      <c r="VNR24" s="274"/>
      <c r="VNS24" s="274"/>
      <c r="VNT24" s="274"/>
      <c r="VNU24" s="274"/>
      <c r="VNV24" s="274"/>
      <c r="VNW24" s="274"/>
      <c r="VNX24" s="274"/>
      <c r="VNY24" s="274"/>
      <c r="VNZ24" s="274"/>
      <c r="VOA24" s="274"/>
      <c r="VOB24" s="274"/>
      <c r="VOC24" s="274"/>
      <c r="VOD24" s="274"/>
      <c r="VOE24" s="274"/>
      <c r="VOF24" s="274"/>
      <c r="VOG24" s="274"/>
      <c r="VOH24" s="274"/>
      <c r="VOI24" s="274"/>
      <c r="VOJ24" s="274"/>
      <c r="VOK24" s="274"/>
      <c r="VOL24" s="274"/>
      <c r="VOM24" s="274"/>
      <c r="VON24" s="274"/>
      <c r="VOO24" s="274"/>
      <c r="VOP24" s="274"/>
      <c r="VOQ24" s="274"/>
      <c r="VOR24" s="274"/>
      <c r="VOS24" s="274"/>
      <c r="VOT24" s="274"/>
      <c r="VOU24" s="274"/>
      <c r="VOV24" s="274"/>
      <c r="VOW24" s="274"/>
      <c r="VOX24" s="274"/>
      <c r="VOY24" s="274"/>
      <c r="VOZ24" s="274"/>
      <c r="VPA24" s="274"/>
      <c r="VPB24" s="274"/>
      <c r="VPC24" s="274"/>
      <c r="VPD24" s="274"/>
      <c r="VPE24" s="274"/>
      <c r="VPF24" s="274"/>
      <c r="VPG24" s="274"/>
      <c r="VPH24" s="274"/>
      <c r="VPI24" s="274"/>
      <c r="VPJ24" s="274"/>
      <c r="VPK24" s="274"/>
      <c r="VPL24" s="274"/>
      <c r="VPM24" s="274"/>
      <c r="VPN24" s="274"/>
      <c r="VPO24" s="274"/>
      <c r="VPP24" s="274"/>
      <c r="VPQ24" s="274"/>
      <c r="VPR24" s="274"/>
      <c r="VPS24" s="274"/>
      <c r="VPT24" s="274"/>
      <c r="VPU24" s="274"/>
      <c r="VPV24" s="274"/>
      <c r="VPW24" s="274"/>
      <c r="VPX24" s="274"/>
      <c r="VPY24" s="274"/>
      <c r="VPZ24" s="274"/>
      <c r="VQA24" s="274"/>
      <c r="VQB24" s="274"/>
      <c r="VQC24" s="274"/>
      <c r="VQD24" s="274"/>
      <c r="VQE24" s="274"/>
      <c r="VQF24" s="274"/>
      <c r="VQG24" s="274"/>
      <c r="VQH24" s="274"/>
      <c r="VQI24" s="274"/>
      <c r="VQJ24" s="274"/>
      <c r="VQK24" s="274"/>
      <c r="VQL24" s="274"/>
      <c r="VQM24" s="274"/>
      <c r="VQN24" s="274"/>
      <c r="VQO24" s="274"/>
      <c r="VQP24" s="274"/>
      <c r="VQQ24" s="274"/>
      <c r="VQR24" s="274"/>
      <c r="VQS24" s="274"/>
      <c r="VQT24" s="274"/>
      <c r="VQU24" s="274"/>
      <c r="VQV24" s="274"/>
      <c r="VQW24" s="274"/>
      <c r="VQX24" s="274"/>
      <c r="VQY24" s="274"/>
      <c r="VQZ24" s="274"/>
      <c r="VRA24" s="274"/>
      <c r="VRB24" s="274"/>
      <c r="VRC24" s="274"/>
      <c r="VRD24" s="274"/>
      <c r="VRE24" s="274"/>
      <c r="VRF24" s="274"/>
      <c r="VRG24" s="274"/>
      <c r="VRH24" s="274"/>
      <c r="VRI24" s="274"/>
      <c r="VRJ24" s="274"/>
      <c r="VRK24" s="274"/>
      <c r="VRL24" s="274"/>
      <c r="VRM24" s="274"/>
      <c r="VRN24" s="274"/>
      <c r="VRO24" s="274"/>
      <c r="VRP24" s="274"/>
      <c r="VRQ24" s="274"/>
      <c r="VRR24" s="274"/>
      <c r="VRS24" s="274"/>
      <c r="VRT24" s="274"/>
      <c r="VRU24" s="274"/>
      <c r="VRV24" s="274"/>
      <c r="VRW24" s="274"/>
      <c r="VRX24" s="274"/>
      <c r="VRY24" s="274"/>
      <c r="VRZ24" s="274"/>
      <c r="VSA24" s="274"/>
      <c r="VSB24" s="274"/>
      <c r="VSC24" s="274"/>
      <c r="VSD24" s="274"/>
      <c r="VSE24" s="274"/>
      <c r="VSF24" s="274"/>
      <c r="VSG24" s="274"/>
      <c r="VSH24" s="274"/>
      <c r="VSI24" s="274"/>
      <c r="VSJ24" s="274"/>
      <c r="VSK24" s="274"/>
      <c r="VSL24" s="274"/>
      <c r="VSM24" s="274"/>
      <c r="VSN24" s="274"/>
      <c r="VSO24" s="274"/>
      <c r="VSP24" s="274"/>
      <c r="VSQ24" s="274"/>
      <c r="VSR24" s="274"/>
      <c r="VSS24" s="274"/>
      <c r="VST24" s="274"/>
      <c r="VSU24" s="274"/>
      <c r="VSV24" s="274"/>
      <c r="VSW24" s="274"/>
      <c r="VSX24" s="274"/>
      <c r="VSY24" s="274"/>
      <c r="VSZ24" s="274"/>
      <c r="VTA24" s="274"/>
      <c r="VTB24" s="274"/>
      <c r="VTC24" s="274"/>
      <c r="VTD24" s="274"/>
      <c r="VTE24" s="274"/>
      <c r="VTF24" s="274"/>
      <c r="VTG24" s="274"/>
      <c r="VTH24" s="274"/>
      <c r="VTI24" s="274"/>
      <c r="VTJ24" s="274"/>
      <c r="VTK24" s="274"/>
      <c r="VTL24" s="274"/>
      <c r="VTM24" s="274"/>
      <c r="VTN24" s="274"/>
      <c r="VTO24" s="274"/>
      <c r="VTP24" s="274"/>
      <c r="VTQ24" s="274"/>
      <c r="VTR24" s="274"/>
      <c r="VTS24" s="274"/>
      <c r="VTT24" s="274"/>
      <c r="VTU24" s="274"/>
      <c r="VTV24" s="274"/>
      <c r="VTW24" s="274"/>
      <c r="VTX24" s="274"/>
      <c r="VTY24" s="274"/>
      <c r="VTZ24" s="274"/>
      <c r="VUA24" s="274"/>
      <c r="VUB24" s="274"/>
      <c r="VUC24" s="274"/>
      <c r="VUD24" s="274"/>
      <c r="VUE24" s="274"/>
      <c r="VUF24" s="274"/>
      <c r="VUG24" s="274"/>
      <c r="VUH24" s="274"/>
      <c r="VUI24" s="274"/>
      <c r="VUJ24" s="274"/>
      <c r="VUK24" s="274"/>
      <c r="VUL24" s="274"/>
      <c r="VUM24" s="274"/>
      <c r="VUN24" s="274"/>
      <c r="VUO24" s="274"/>
      <c r="VUP24" s="274"/>
      <c r="VUQ24" s="274"/>
      <c r="VUR24" s="274"/>
      <c r="VUS24" s="274"/>
      <c r="VUT24" s="274"/>
      <c r="VUU24" s="274"/>
      <c r="VUV24" s="274"/>
      <c r="VUW24" s="274"/>
      <c r="VUX24" s="274"/>
      <c r="VUY24" s="274"/>
      <c r="VUZ24" s="274"/>
      <c r="VVA24" s="274"/>
      <c r="VVB24" s="274"/>
      <c r="VVC24" s="274"/>
      <c r="VVD24" s="274"/>
      <c r="VVE24" s="274"/>
      <c r="VVF24" s="274"/>
      <c r="VVG24" s="274"/>
      <c r="VVH24" s="274"/>
      <c r="VVI24" s="274"/>
      <c r="VVJ24" s="274"/>
      <c r="VVK24" s="274"/>
      <c r="VVL24" s="274"/>
      <c r="VVM24" s="274"/>
      <c r="VVN24" s="274"/>
      <c r="VVO24" s="274"/>
      <c r="VVP24" s="274"/>
      <c r="VVQ24" s="274"/>
      <c r="VVR24" s="274"/>
      <c r="VVS24" s="274"/>
      <c r="VVT24" s="274"/>
      <c r="VVU24" s="274"/>
      <c r="VVV24" s="274"/>
      <c r="VVW24" s="274"/>
      <c r="VVX24" s="274"/>
      <c r="VVY24" s="274"/>
      <c r="VVZ24" s="274"/>
      <c r="VWA24" s="274"/>
      <c r="VWB24" s="274"/>
      <c r="VWC24" s="274"/>
      <c r="VWD24" s="274"/>
      <c r="VWE24" s="274"/>
      <c r="VWF24" s="274"/>
      <c r="VWG24" s="274"/>
      <c r="VWH24" s="274"/>
      <c r="VWI24" s="274"/>
      <c r="VWJ24" s="274"/>
      <c r="VWK24" s="274"/>
      <c r="VWL24" s="274"/>
      <c r="VWM24" s="274"/>
      <c r="VWN24" s="274"/>
      <c r="VWO24" s="274"/>
      <c r="VWP24" s="274"/>
      <c r="VWQ24" s="274"/>
      <c r="VWR24" s="274"/>
      <c r="VWS24" s="274"/>
      <c r="VWT24" s="274"/>
      <c r="VWU24" s="274"/>
      <c r="VWV24" s="274"/>
      <c r="VWW24" s="274"/>
      <c r="VWX24" s="274"/>
      <c r="VWY24" s="274"/>
      <c r="VWZ24" s="274"/>
      <c r="VXA24" s="274"/>
      <c r="VXB24" s="274"/>
      <c r="VXC24" s="274"/>
      <c r="VXD24" s="274"/>
      <c r="VXE24" s="274"/>
      <c r="VXF24" s="274"/>
      <c r="VXG24" s="274"/>
      <c r="VXH24" s="274"/>
      <c r="VXI24" s="274"/>
      <c r="VXJ24" s="274"/>
      <c r="VXK24" s="274"/>
      <c r="VXL24" s="274"/>
      <c r="VXM24" s="274"/>
      <c r="VXN24" s="274"/>
      <c r="VXO24" s="274"/>
      <c r="VXP24" s="274"/>
      <c r="VXQ24" s="274"/>
      <c r="VXR24" s="274"/>
      <c r="VXS24" s="274"/>
      <c r="VXT24" s="274"/>
      <c r="VXU24" s="274"/>
      <c r="VXV24" s="274"/>
      <c r="VXW24" s="274"/>
      <c r="VXX24" s="274"/>
      <c r="VXY24" s="274"/>
      <c r="VXZ24" s="274"/>
      <c r="VYA24" s="274"/>
      <c r="VYB24" s="274"/>
      <c r="VYC24" s="274"/>
      <c r="VYD24" s="274"/>
      <c r="VYE24" s="274"/>
      <c r="VYF24" s="274"/>
      <c r="VYG24" s="274"/>
      <c r="VYH24" s="274"/>
      <c r="VYI24" s="274"/>
      <c r="VYJ24" s="274"/>
      <c r="VYK24" s="274"/>
      <c r="VYL24" s="274"/>
      <c r="VYM24" s="274"/>
      <c r="VYN24" s="274"/>
      <c r="VYO24" s="274"/>
      <c r="VYP24" s="274"/>
      <c r="VYQ24" s="274"/>
      <c r="VYR24" s="274"/>
      <c r="VYS24" s="274"/>
      <c r="VYT24" s="274"/>
      <c r="VYU24" s="274"/>
      <c r="VYV24" s="274"/>
      <c r="VYW24" s="274"/>
      <c r="VYX24" s="274"/>
      <c r="VYY24" s="274"/>
      <c r="VYZ24" s="274"/>
      <c r="VZA24" s="274"/>
      <c r="VZB24" s="274"/>
      <c r="VZC24" s="274"/>
      <c r="VZD24" s="274"/>
      <c r="VZE24" s="274"/>
      <c r="VZF24" s="274"/>
      <c r="VZG24" s="274"/>
      <c r="VZH24" s="274"/>
      <c r="VZI24" s="274"/>
      <c r="VZJ24" s="274"/>
      <c r="VZK24" s="274"/>
      <c r="VZL24" s="274"/>
      <c r="VZM24" s="274"/>
      <c r="VZN24" s="274"/>
      <c r="VZO24" s="274"/>
      <c r="VZP24" s="274"/>
      <c r="VZQ24" s="274"/>
      <c r="VZR24" s="274"/>
      <c r="VZS24" s="274"/>
      <c r="VZT24" s="274"/>
      <c r="VZU24" s="274"/>
      <c r="VZV24" s="274"/>
      <c r="VZW24" s="274"/>
      <c r="VZX24" s="274"/>
      <c r="VZY24" s="274"/>
      <c r="VZZ24" s="274"/>
      <c r="WAA24" s="274"/>
      <c r="WAB24" s="274"/>
      <c r="WAC24" s="274"/>
      <c r="WAD24" s="274"/>
      <c r="WAE24" s="274"/>
      <c r="WAF24" s="274"/>
      <c r="WAG24" s="274"/>
      <c r="WAH24" s="274"/>
      <c r="WAI24" s="274"/>
      <c r="WAJ24" s="274"/>
      <c r="WAK24" s="274"/>
      <c r="WAL24" s="274"/>
      <c r="WAM24" s="274"/>
      <c r="WAN24" s="274"/>
      <c r="WAO24" s="274"/>
      <c r="WAP24" s="274"/>
      <c r="WAQ24" s="274"/>
      <c r="WAR24" s="274"/>
      <c r="WAS24" s="274"/>
      <c r="WAT24" s="274"/>
      <c r="WAU24" s="274"/>
      <c r="WAV24" s="274"/>
      <c r="WAW24" s="274"/>
      <c r="WAX24" s="274"/>
      <c r="WAY24" s="274"/>
      <c r="WAZ24" s="274"/>
      <c r="WBA24" s="274"/>
      <c r="WBB24" s="274"/>
      <c r="WBC24" s="274"/>
      <c r="WBD24" s="274"/>
      <c r="WBE24" s="274"/>
      <c r="WBF24" s="274"/>
      <c r="WBG24" s="274"/>
      <c r="WBH24" s="274"/>
      <c r="WBI24" s="274"/>
      <c r="WBJ24" s="274"/>
      <c r="WBK24" s="274"/>
      <c r="WBL24" s="274"/>
      <c r="WBM24" s="274"/>
      <c r="WBN24" s="274"/>
      <c r="WBO24" s="274"/>
      <c r="WBP24" s="274"/>
      <c r="WBQ24" s="274"/>
      <c r="WBR24" s="274"/>
      <c r="WBS24" s="274"/>
      <c r="WBT24" s="274"/>
      <c r="WBU24" s="274"/>
      <c r="WBV24" s="274"/>
      <c r="WBW24" s="274"/>
      <c r="WBX24" s="274"/>
      <c r="WBY24" s="274"/>
      <c r="WBZ24" s="274"/>
      <c r="WCA24" s="274"/>
      <c r="WCB24" s="274"/>
      <c r="WCC24" s="274"/>
      <c r="WCD24" s="274"/>
      <c r="WCE24" s="274"/>
      <c r="WCF24" s="274"/>
      <c r="WCG24" s="274"/>
      <c r="WCH24" s="274"/>
      <c r="WCI24" s="274"/>
      <c r="WCJ24" s="274"/>
      <c r="WCK24" s="274"/>
      <c r="WCL24" s="274"/>
      <c r="WCM24" s="274"/>
      <c r="WCN24" s="274"/>
      <c r="WCO24" s="274"/>
      <c r="WCP24" s="274"/>
      <c r="WCQ24" s="274"/>
      <c r="WCR24" s="274"/>
      <c r="WCS24" s="274"/>
      <c r="WCT24" s="274"/>
      <c r="WCU24" s="274"/>
      <c r="WCV24" s="274"/>
      <c r="WCW24" s="274"/>
      <c r="WCX24" s="274"/>
      <c r="WCY24" s="274"/>
      <c r="WCZ24" s="274"/>
      <c r="WDA24" s="274"/>
      <c r="WDB24" s="274"/>
      <c r="WDC24" s="274"/>
      <c r="WDD24" s="274"/>
      <c r="WDE24" s="274"/>
      <c r="WDF24" s="274"/>
      <c r="WDG24" s="274"/>
      <c r="WDH24" s="274"/>
      <c r="WDI24" s="274"/>
      <c r="WDJ24" s="274"/>
      <c r="WDK24" s="274"/>
      <c r="WDL24" s="274"/>
      <c r="WDM24" s="274"/>
      <c r="WDN24" s="274"/>
      <c r="WDO24" s="274"/>
      <c r="WDP24" s="274"/>
      <c r="WDQ24" s="274"/>
      <c r="WDR24" s="274"/>
      <c r="WDS24" s="274"/>
      <c r="WDT24" s="274"/>
      <c r="WDU24" s="274"/>
      <c r="WDV24" s="274"/>
      <c r="WDW24" s="274"/>
      <c r="WDX24" s="274"/>
      <c r="WDY24" s="274"/>
      <c r="WDZ24" s="274"/>
      <c r="WEA24" s="274"/>
      <c r="WEB24" s="274"/>
      <c r="WEC24" s="274"/>
      <c r="WED24" s="274"/>
      <c r="WEE24" s="274"/>
      <c r="WEF24" s="274"/>
      <c r="WEG24" s="274"/>
      <c r="WEH24" s="274"/>
      <c r="WEI24" s="274"/>
      <c r="WEJ24" s="274"/>
      <c r="WEK24" s="274"/>
      <c r="WEL24" s="274"/>
      <c r="WEM24" s="274"/>
      <c r="WEN24" s="274"/>
      <c r="WEO24" s="274"/>
      <c r="WEP24" s="274"/>
      <c r="WEQ24" s="274"/>
      <c r="WER24" s="274"/>
      <c r="WES24" s="274"/>
      <c r="WET24" s="274"/>
      <c r="WEU24" s="274"/>
      <c r="WEV24" s="274"/>
      <c r="WEW24" s="274"/>
      <c r="WEX24" s="274"/>
      <c r="WEY24" s="274"/>
      <c r="WEZ24" s="274"/>
      <c r="WFA24" s="274"/>
      <c r="WFB24" s="274"/>
      <c r="WFC24" s="274"/>
      <c r="WFD24" s="274"/>
      <c r="WFE24" s="274"/>
      <c r="WFF24" s="274"/>
      <c r="WFG24" s="274"/>
      <c r="WFH24" s="274"/>
      <c r="WFI24" s="274"/>
      <c r="WFJ24" s="274"/>
      <c r="WFK24" s="274"/>
      <c r="WFL24" s="274"/>
      <c r="WFM24" s="274"/>
      <c r="WFN24" s="274"/>
      <c r="WFO24" s="274"/>
      <c r="WFP24" s="274"/>
      <c r="WFQ24" s="274"/>
      <c r="WFR24" s="274"/>
      <c r="WFS24" s="274"/>
      <c r="WFT24" s="274"/>
      <c r="WFU24" s="274"/>
      <c r="WFV24" s="274"/>
      <c r="WFW24" s="274"/>
      <c r="WFX24" s="274"/>
      <c r="WFY24" s="274"/>
      <c r="WFZ24" s="274"/>
      <c r="WGA24" s="274"/>
      <c r="WGB24" s="274"/>
      <c r="WGC24" s="274"/>
      <c r="WGD24" s="274"/>
      <c r="WGE24" s="274"/>
      <c r="WGF24" s="274"/>
      <c r="WGG24" s="274"/>
      <c r="WGH24" s="274"/>
      <c r="WGI24" s="274"/>
      <c r="WGJ24" s="274"/>
      <c r="WGK24" s="274"/>
      <c r="WGL24" s="274"/>
      <c r="WGM24" s="274"/>
      <c r="WGN24" s="274"/>
      <c r="WGO24" s="274"/>
      <c r="WGP24" s="274"/>
      <c r="WGQ24" s="274"/>
      <c r="WGR24" s="274"/>
      <c r="WGS24" s="274"/>
      <c r="WGT24" s="274"/>
      <c r="WGU24" s="274"/>
      <c r="WGV24" s="274"/>
      <c r="WGW24" s="274"/>
      <c r="WGX24" s="274"/>
      <c r="WGY24" s="274"/>
      <c r="WGZ24" s="274"/>
      <c r="WHA24" s="274"/>
      <c r="WHB24" s="274"/>
      <c r="WHC24" s="274"/>
      <c r="WHD24" s="274"/>
      <c r="WHE24" s="274"/>
      <c r="WHF24" s="274"/>
      <c r="WHG24" s="274"/>
      <c r="WHH24" s="274"/>
      <c r="WHI24" s="274"/>
      <c r="WHJ24" s="274"/>
      <c r="WHK24" s="274"/>
      <c r="WHL24" s="274"/>
      <c r="WHM24" s="274"/>
      <c r="WHN24" s="274"/>
      <c r="WHO24" s="274"/>
      <c r="WHP24" s="274"/>
      <c r="WHQ24" s="274"/>
      <c r="WHR24" s="274"/>
      <c r="WHS24" s="274"/>
      <c r="WHT24" s="274"/>
      <c r="WHU24" s="274"/>
      <c r="WHV24" s="274"/>
      <c r="WHW24" s="274"/>
      <c r="WHX24" s="274"/>
      <c r="WHY24" s="274"/>
      <c r="WHZ24" s="274"/>
      <c r="WIA24" s="274"/>
      <c r="WIB24" s="274"/>
      <c r="WIC24" s="274"/>
      <c r="WID24" s="274"/>
      <c r="WIE24" s="274"/>
      <c r="WIF24" s="274"/>
      <c r="WIG24" s="274"/>
      <c r="WIH24" s="274"/>
      <c r="WII24" s="274"/>
      <c r="WIJ24" s="274"/>
      <c r="WIK24" s="274"/>
      <c r="WIL24" s="274"/>
      <c r="WIM24" s="274"/>
      <c r="WIN24" s="274"/>
      <c r="WIO24" s="274"/>
      <c r="WIP24" s="274"/>
      <c r="WIQ24" s="274"/>
      <c r="WIR24" s="274"/>
      <c r="WIS24" s="274"/>
      <c r="WIT24" s="274"/>
      <c r="WIU24" s="274"/>
      <c r="WIV24" s="274"/>
      <c r="WIW24" s="274"/>
      <c r="WIX24" s="274"/>
      <c r="WIY24" s="274"/>
      <c r="WIZ24" s="274"/>
      <c r="WJA24" s="274"/>
      <c r="WJB24" s="274"/>
      <c r="WJC24" s="274"/>
      <c r="WJD24" s="274"/>
      <c r="WJE24" s="274"/>
      <c r="WJF24" s="274"/>
      <c r="WJG24" s="274"/>
      <c r="WJH24" s="274"/>
      <c r="WJI24" s="274"/>
      <c r="WJJ24" s="274"/>
      <c r="WJK24" s="274"/>
      <c r="WJL24" s="274"/>
      <c r="WJM24" s="274"/>
      <c r="WJN24" s="274"/>
      <c r="WJO24" s="274"/>
      <c r="WJP24" s="274"/>
      <c r="WJQ24" s="274"/>
      <c r="WJR24" s="274"/>
      <c r="WJS24" s="274"/>
      <c r="WJT24" s="274"/>
      <c r="WJU24" s="274"/>
      <c r="WJV24" s="274"/>
      <c r="WJW24" s="274"/>
      <c r="WJX24" s="274"/>
      <c r="WJY24" s="274"/>
      <c r="WJZ24" s="274"/>
      <c r="WKA24" s="274"/>
      <c r="WKB24" s="274"/>
      <c r="WKC24" s="274"/>
      <c r="WKD24" s="274"/>
      <c r="WKE24" s="274"/>
      <c r="WKF24" s="274"/>
      <c r="WKG24" s="274"/>
      <c r="WKH24" s="274"/>
      <c r="WKI24" s="274"/>
      <c r="WKJ24" s="274"/>
      <c r="WKK24" s="274"/>
      <c r="WKL24" s="274"/>
      <c r="WKM24" s="274"/>
      <c r="WKN24" s="274"/>
      <c r="WKO24" s="274"/>
      <c r="WKP24" s="274"/>
      <c r="WKQ24" s="274"/>
      <c r="WKR24" s="274"/>
      <c r="WKS24" s="274"/>
      <c r="WKT24" s="274"/>
      <c r="WKU24" s="274"/>
      <c r="WKV24" s="274"/>
      <c r="WKW24" s="274"/>
      <c r="WKX24" s="274"/>
      <c r="WKY24" s="274"/>
      <c r="WKZ24" s="274"/>
      <c r="WLA24" s="274"/>
      <c r="WLB24" s="274"/>
      <c r="WLC24" s="274"/>
      <c r="WLD24" s="274"/>
      <c r="WLE24" s="274"/>
      <c r="WLF24" s="274"/>
      <c r="WLG24" s="274"/>
      <c r="WLH24" s="274"/>
      <c r="WLI24" s="274"/>
      <c r="WLJ24" s="274"/>
      <c r="WLK24" s="274"/>
      <c r="WLL24" s="274"/>
      <c r="WLM24" s="274"/>
      <c r="WLN24" s="274"/>
      <c r="WLO24" s="274"/>
      <c r="WLP24" s="274"/>
      <c r="WLQ24" s="274"/>
      <c r="WLR24" s="274"/>
      <c r="WLS24" s="274"/>
      <c r="WLT24" s="274"/>
      <c r="WLU24" s="274"/>
      <c r="WLV24" s="274"/>
      <c r="WLW24" s="274"/>
      <c r="WLX24" s="274"/>
      <c r="WLY24" s="274"/>
      <c r="WLZ24" s="274"/>
      <c r="WMA24" s="274"/>
      <c r="WMB24" s="274"/>
      <c r="WMC24" s="274"/>
      <c r="WMD24" s="274"/>
      <c r="WME24" s="274"/>
      <c r="WMF24" s="274"/>
      <c r="WMG24" s="274"/>
      <c r="WMH24" s="274"/>
      <c r="WMI24" s="274"/>
      <c r="WMJ24" s="274"/>
      <c r="WMK24" s="274"/>
      <c r="WML24" s="274"/>
      <c r="WMM24" s="274"/>
      <c r="WMN24" s="274"/>
      <c r="WMO24" s="274"/>
      <c r="WMP24" s="274"/>
      <c r="WMQ24" s="274"/>
      <c r="WMR24" s="274"/>
      <c r="WMS24" s="274"/>
      <c r="WMT24" s="274"/>
      <c r="WMU24" s="274"/>
      <c r="WMV24" s="274"/>
      <c r="WMW24" s="274"/>
      <c r="WMX24" s="274"/>
      <c r="WMY24" s="274"/>
      <c r="WMZ24" s="274"/>
      <c r="WNA24" s="274"/>
      <c r="WNB24" s="274"/>
      <c r="WNC24" s="274"/>
      <c r="WND24" s="274"/>
      <c r="WNE24" s="274"/>
      <c r="WNF24" s="274"/>
      <c r="WNG24" s="274"/>
      <c r="WNH24" s="274"/>
      <c r="WNI24" s="274"/>
      <c r="WNJ24" s="274"/>
      <c r="WNK24" s="274"/>
      <c r="WNL24" s="274"/>
      <c r="WNM24" s="274"/>
      <c r="WNN24" s="274"/>
      <c r="WNO24" s="274"/>
      <c r="WNP24" s="274"/>
      <c r="WNQ24" s="274"/>
      <c r="WNR24" s="274"/>
      <c r="WNS24" s="274"/>
      <c r="WNT24" s="274"/>
      <c r="WNU24" s="274"/>
      <c r="WNV24" s="274"/>
      <c r="WNW24" s="274"/>
      <c r="WNX24" s="274"/>
      <c r="WNY24" s="274"/>
      <c r="WNZ24" s="274"/>
      <c r="WOA24" s="274"/>
      <c r="WOB24" s="274"/>
      <c r="WOC24" s="274"/>
      <c r="WOD24" s="274"/>
      <c r="WOE24" s="274"/>
      <c r="WOF24" s="274"/>
      <c r="WOG24" s="274"/>
      <c r="WOH24" s="274"/>
      <c r="WOI24" s="274"/>
      <c r="WOJ24" s="274"/>
      <c r="WOK24" s="274"/>
      <c r="WOL24" s="274"/>
      <c r="WOM24" s="274"/>
      <c r="WON24" s="274"/>
      <c r="WOO24" s="274"/>
      <c r="WOP24" s="274"/>
      <c r="WOQ24" s="274"/>
      <c r="WOR24" s="274"/>
      <c r="WOS24" s="274"/>
      <c r="WOT24" s="274"/>
      <c r="WOU24" s="274"/>
      <c r="WOV24" s="274"/>
      <c r="WOW24" s="274"/>
      <c r="WOX24" s="274"/>
      <c r="WOY24" s="274"/>
      <c r="WOZ24" s="274"/>
      <c r="WPA24" s="274"/>
      <c r="WPB24" s="274"/>
      <c r="WPC24" s="274"/>
      <c r="WPD24" s="274"/>
      <c r="WPE24" s="274"/>
      <c r="WPF24" s="274"/>
      <c r="WPG24" s="274"/>
      <c r="WPH24" s="274"/>
      <c r="WPI24" s="274"/>
      <c r="WPJ24" s="274"/>
      <c r="WPK24" s="274"/>
      <c r="WPL24" s="274"/>
      <c r="WPM24" s="274"/>
      <c r="WPN24" s="274"/>
      <c r="WPO24" s="274"/>
      <c r="WPP24" s="274"/>
      <c r="WPQ24" s="274"/>
      <c r="WPR24" s="274"/>
      <c r="WPS24" s="274"/>
      <c r="WPT24" s="274"/>
      <c r="WPU24" s="274"/>
      <c r="WPV24" s="274"/>
      <c r="WPW24" s="274"/>
      <c r="WPX24" s="274"/>
      <c r="WPY24" s="274"/>
      <c r="WPZ24" s="274"/>
      <c r="WQA24" s="274"/>
      <c r="WQB24" s="274"/>
      <c r="WQC24" s="274"/>
      <c r="WQD24" s="274"/>
      <c r="WQE24" s="274"/>
      <c r="WQF24" s="274"/>
      <c r="WQG24" s="274"/>
      <c r="WQH24" s="274"/>
      <c r="WQI24" s="274"/>
      <c r="WQJ24" s="274"/>
      <c r="WQK24" s="274"/>
      <c r="WQL24" s="274"/>
      <c r="WQM24" s="274"/>
      <c r="WQN24" s="274"/>
      <c r="WQO24" s="274"/>
      <c r="WQP24" s="274"/>
      <c r="WQQ24" s="274"/>
      <c r="WQR24" s="274"/>
      <c r="WQS24" s="274"/>
      <c r="WQT24" s="274"/>
      <c r="WQU24" s="274"/>
      <c r="WQV24" s="274"/>
      <c r="WQW24" s="274"/>
      <c r="WQX24" s="274"/>
      <c r="WQY24" s="274"/>
      <c r="WQZ24" s="274"/>
      <c r="WRA24" s="274"/>
      <c r="WRB24" s="274"/>
      <c r="WRC24" s="274"/>
      <c r="WRD24" s="274"/>
      <c r="WRE24" s="274"/>
      <c r="WRF24" s="274"/>
      <c r="WRG24" s="274"/>
      <c r="WRH24" s="274"/>
      <c r="WRI24" s="274"/>
      <c r="WRJ24" s="274"/>
      <c r="WRK24" s="274"/>
      <c r="WRL24" s="274"/>
      <c r="WRM24" s="274"/>
      <c r="WRN24" s="274"/>
      <c r="WRO24" s="274"/>
      <c r="WRP24" s="274"/>
      <c r="WRQ24" s="274"/>
      <c r="WRR24" s="274"/>
      <c r="WRS24" s="274"/>
      <c r="WRT24" s="274"/>
      <c r="WRU24" s="274"/>
      <c r="WRV24" s="274"/>
      <c r="WRW24" s="274"/>
      <c r="WRX24" s="274"/>
      <c r="WRY24" s="274"/>
      <c r="WRZ24" s="274"/>
      <c r="WSA24" s="274"/>
      <c r="WSB24" s="274"/>
      <c r="WSC24" s="274"/>
      <c r="WSD24" s="274"/>
      <c r="WSE24" s="274"/>
      <c r="WSF24" s="274"/>
      <c r="WSG24" s="274"/>
      <c r="WSH24" s="274"/>
      <c r="WSI24" s="274"/>
      <c r="WSJ24" s="274"/>
      <c r="WSK24" s="274"/>
      <c r="WSL24" s="274"/>
      <c r="WSM24" s="274"/>
      <c r="WSN24" s="274"/>
      <c r="WSO24" s="274"/>
      <c r="WSP24" s="274"/>
      <c r="WSQ24" s="274"/>
      <c r="WSR24" s="274"/>
      <c r="WSS24" s="274"/>
      <c r="WST24" s="274"/>
      <c r="WSU24" s="274"/>
      <c r="WSV24" s="274"/>
      <c r="WSW24" s="274"/>
      <c r="WSX24" s="274"/>
      <c r="WSY24" s="274"/>
      <c r="WSZ24" s="274"/>
      <c r="WTA24" s="274"/>
      <c r="WTB24" s="274"/>
      <c r="WTC24" s="274"/>
      <c r="WTD24" s="274"/>
      <c r="WTE24" s="274"/>
      <c r="WTF24" s="274"/>
      <c r="WTG24" s="274"/>
      <c r="WTH24" s="274"/>
      <c r="WTI24" s="274"/>
      <c r="WTJ24" s="274"/>
      <c r="WTK24" s="274"/>
      <c r="WTL24" s="274"/>
      <c r="WTM24" s="274"/>
      <c r="WTN24" s="274"/>
      <c r="WTO24" s="274"/>
      <c r="WTP24" s="274"/>
      <c r="WTQ24" s="274"/>
      <c r="WTR24" s="274"/>
      <c r="WTS24" s="274"/>
      <c r="WTT24" s="274"/>
      <c r="WTU24" s="274"/>
      <c r="WTV24" s="274"/>
      <c r="WTW24" s="274"/>
      <c r="WTX24" s="274"/>
      <c r="WTY24" s="274"/>
      <c r="WTZ24" s="274"/>
      <c r="WUA24" s="274"/>
      <c r="WUB24" s="274"/>
      <c r="WUC24" s="274"/>
      <c r="WUD24" s="274"/>
      <c r="WUE24" s="274"/>
      <c r="WUF24" s="274"/>
      <c r="WUG24" s="274"/>
      <c r="WUH24" s="274"/>
      <c r="WUI24" s="274"/>
      <c r="WUJ24" s="274"/>
      <c r="WUK24" s="274"/>
      <c r="WUL24" s="274"/>
      <c r="WUM24" s="274"/>
      <c r="WUN24" s="274"/>
      <c r="WUO24" s="274"/>
      <c r="WUP24" s="274"/>
      <c r="WUQ24" s="274"/>
      <c r="WUR24" s="274"/>
      <c r="WUS24" s="274"/>
      <c r="WUT24" s="274"/>
      <c r="WUU24" s="274"/>
      <c r="WUV24" s="274"/>
      <c r="WUW24" s="274"/>
      <c r="WUX24" s="274"/>
      <c r="WUY24" s="274"/>
      <c r="WUZ24" s="274"/>
      <c r="WVA24" s="274"/>
      <c r="WVB24" s="274"/>
      <c r="WVC24" s="274"/>
      <c r="WVD24" s="274"/>
      <c r="WVE24" s="274"/>
      <c r="WVF24" s="274"/>
      <c r="WVG24" s="274"/>
      <c r="WVH24" s="274"/>
      <c r="WVI24" s="274"/>
      <c r="WVJ24" s="274"/>
      <c r="WVK24" s="274"/>
      <c r="WVL24" s="274"/>
      <c r="WVM24" s="274"/>
      <c r="WVN24" s="274"/>
      <c r="WVO24" s="274"/>
      <c r="WVP24" s="274"/>
      <c r="WVQ24" s="274"/>
      <c r="WVR24" s="274"/>
      <c r="WVS24" s="274"/>
      <c r="WVT24" s="274"/>
      <c r="WVU24" s="274"/>
      <c r="WVV24" s="274"/>
      <c r="WVW24" s="274"/>
      <c r="WVX24" s="274"/>
      <c r="WVY24" s="274"/>
      <c r="WVZ24" s="274"/>
      <c r="WWA24" s="274"/>
      <c r="WWB24" s="274"/>
      <c r="WWC24" s="274"/>
      <c r="WWD24" s="274"/>
      <c r="WWE24" s="274"/>
      <c r="WWF24" s="274"/>
      <c r="WWG24" s="274"/>
      <c r="WWH24" s="274"/>
      <c r="WWI24" s="274"/>
      <c r="WWJ24" s="274"/>
    </row>
    <row r="25" spans="1:16156" ht="20.399999999999999" customHeight="1">
      <c r="C25" s="1276" t="s">
        <v>666</v>
      </c>
      <c r="D25" s="1277"/>
      <c r="E25" s="1277"/>
      <c r="F25" s="1278"/>
      <c r="G25" s="584" t="s">
        <v>667</v>
      </c>
      <c r="H25" s="618"/>
      <c r="I25" s="618"/>
      <c r="J25" s="618"/>
      <c r="K25" s="619"/>
      <c r="L25" s="619"/>
      <c r="M25" s="619"/>
      <c r="N25" s="619"/>
      <c r="O25" s="619"/>
      <c r="P25" s="619"/>
      <c r="Q25" s="619"/>
      <c r="R25" s="619"/>
      <c r="S25" s="619"/>
      <c r="T25" s="619"/>
      <c r="U25" s="619"/>
      <c r="V25" s="619"/>
      <c r="W25" s="619"/>
      <c r="X25" s="619"/>
      <c r="Y25" s="619"/>
      <c r="Z25" s="620"/>
      <c r="AA25"/>
      <c r="AE25" s="1289" t="s">
        <v>666</v>
      </c>
      <c r="AF25" s="1289"/>
      <c r="AG25" s="1289"/>
      <c r="AH25" s="1289"/>
      <c r="AI25" s="1285" t="s">
        <v>667</v>
      </c>
      <c r="AJ25" s="1286"/>
      <c r="AK25" s="1286"/>
      <c r="AL25" s="1286"/>
      <c r="AM25" s="1286"/>
      <c r="AN25" s="1286"/>
      <c r="AO25" s="1286"/>
      <c r="AP25" s="1286"/>
      <c r="AQ25" s="1286"/>
      <c r="AR25" s="1286"/>
      <c r="AS25" s="1286"/>
      <c r="AT25" s="1286"/>
      <c r="AU25" s="1286"/>
      <c r="AV25" s="1286"/>
      <c r="AW25" s="1286"/>
      <c r="AX25" s="1286"/>
      <c r="AY25" s="1286"/>
      <c r="AZ25" s="1286"/>
      <c r="BA25" s="1286"/>
      <c r="BB25" s="1287"/>
      <c r="BC25"/>
      <c r="BD25"/>
    </row>
    <row r="26" spans="1:16156" ht="46.8" customHeight="1">
      <c r="C26" s="1279"/>
      <c r="D26" s="1280"/>
      <c r="E26" s="1280"/>
      <c r="F26" s="1281"/>
      <c r="G26" s="1282" t="str">
        <f>IF(①2基本情報入力シート!F51="","",IF(LEN(①2基本情報入力シート!F51)&gt;=31,LEFT(①2基本情報入力シート!F51,30),①2基本情報入力シート!F51))</f>
        <v/>
      </c>
      <c r="H26" s="1283"/>
      <c r="I26" s="1283"/>
      <c r="J26" s="1283"/>
      <c r="K26" s="1283"/>
      <c r="L26" s="1283"/>
      <c r="M26" s="1283"/>
      <c r="N26" s="1283"/>
      <c r="O26" s="1283"/>
      <c r="P26" s="1283"/>
      <c r="Q26" s="1283"/>
      <c r="R26" s="1283"/>
      <c r="S26" s="1283"/>
      <c r="T26" s="1283"/>
      <c r="U26" s="1283"/>
      <c r="V26" s="1283"/>
      <c r="W26" s="1283"/>
      <c r="X26" s="1283"/>
      <c r="Y26" s="1283"/>
      <c r="Z26" s="1284"/>
      <c r="AA26"/>
      <c r="AE26" s="1289"/>
      <c r="AF26" s="1289"/>
      <c r="AG26" s="1289"/>
      <c r="AH26" s="1290"/>
      <c r="AI26" s="691"/>
      <c r="AJ26" s="690"/>
      <c r="AK26" s="690"/>
      <c r="AL26" s="690"/>
      <c r="AM26" s="690"/>
      <c r="AN26" s="690"/>
      <c r="AO26" s="690"/>
      <c r="AP26" s="690"/>
      <c r="AQ26" s="690"/>
      <c r="AR26" s="690"/>
      <c r="AS26" s="690"/>
      <c r="AT26" s="690"/>
      <c r="AU26" s="690"/>
      <c r="AV26" s="690"/>
      <c r="AW26" s="690"/>
      <c r="AX26" s="690"/>
      <c r="AY26" s="690"/>
      <c r="AZ26" s="690"/>
      <c r="BA26" s="690"/>
      <c r="BB26" s="693"/>
      <c r="BC26"/>
      <c r="BD26"/>
    </row>
    <row r="27" spans="1:16156" ht="37.799999999999997" customHeight="1">
      <c r="C27" s="583"/>
      <c r="D27" s="1269" t="s">
        <v>668</v>
      </c>
      <c r="E27" s="1269"/>
      <c r="F27" s="1270"/>
      <c r="G27" s="593" t="str">
        <f>IF(①2基本情報入力シート!F52="","",①2基本情報入力シート!F52)</f>
        <v/>
      </c>
      <c r="H27" s="615" t="str">
        <f>IF(①2基本情報入力シート!G52="","",①2基本情報入力シート!G52)</f>
        <v/>
      </c>
      <c r="I27" s="615" t="str">
        <f>IF(①2基本情報入力シート!H52="","",①2基本情報入力シート!H52)</f>
        <v/>
      </c>
      <c r="J27" s="621" t="str">
        <f>IF(①2基本情報入力シート!I52="","",①2基本情報入力シート!I52)</f>
        <v/>
      </c>
      <c r="K27" s="621" t="str">
        <f>IF(①2基本情報入力シート!J52="","",①2基本情報入力シート!J52)</f>
        <v/>
      </c>
      <c r="L27" s="621" t="str">
        <f>IF(①2基本情報入力シート!K52="","",①2基本情報入力シート!K52)</f>
        <v/>
      </c>
      <c r="M27" s="594" t="str">
        <f>IF(①2基本情報入力シート!L52="","",①2基本情報入力シート!L52)</f>
        <v/>
      </c>
      <c r="N27" s="622" t="s">
        <v>669</v>
      </c>
      <c r="O27" s="623"/>
      <c r="P27" s="623"/>
      <c r="Q27" s="623"/>
      <c r="R27" s="623"/>
      <c r="S27" s="623"/>
      <c r="T27" s="623"/>
      <c r="U27" s="623"/>
      <c r="V27" s="623"/>
      <c r="W27" s="623"/>
      <c r="X27" s="623"/>
      <c r="Y27" s="623"/>
      <c r="Z27" s="623"/>
      <c r="AA27" s="315"/>
      <c r="AE27" s="689"/>
      <c r="AF27" s="1255" t="s">
        <v>668</v>
      </c>
      <c r="AG27" s="1255"/>
      <c r="AH27" s="1255"/>
      <c r="AI27" s="71"/>
      <c r="AJ27" s="688"/>
      <c r="AK27" s="696"/>
      <c r="AL27" s="696"/>
      <c r="AM27" s="696"/>
      <c r="AN27" s="72"/>
      <c r="AO27" s="688"/>
      <c r="AP27" s="585" t="s">
        <v>669</v>
      </c>
      <c r="AQ27" s="698"/>
      <c r="AR27" s="692"/>
      <c r="AS27" s="692"/>
      <c r="AT27" s="692"/>
      <c r="AU27" s="692"/>
      <c r="AV27" s="692"/>
      <c r="AW27" s="692"/>
      <c r="AX27" s="692"/>
      <c r="AY27" s="692"/>
      <c r="AZ27" s="692"/>
      <c r="BA27" s="692"/>
      <c r="BB27" s="692"/>
      <c r="BC27"/>
      <c r="BD27"/>
    </row>
    <row r="28" spans="1:16156" ht="13.5" customHeight="1">
      <c r="C28" s="586"/>
      <c r="D28" s="586"/>
      <c r="E28" s="586"/>
      <c r="F28" s="586"/>
      <c r="G28" s="586"/>
      <c r="H28" s="586"/>
      <c r="I28" s="586"/>
      <c r="J28" s="586"/>
      <c r="K28" s="586"/>
      <c r="L28" s="586"/>
      <c r="M28" s="586"/>
      <c r="N28" s="586"/>
      <c r="O28" s="586"/>
      <c r="P28" s="586"/>
      <c r="Q28" s="586"/>
      <c r="R28" s="586"/>
      <c r="S28" s="586"/>
      <c r="T28" s="586"/>
      <c r="U28" s="586"/>
      <c r="V28" s="586"/>
      <c r="W28" s="586"/>
      <c r="X28" s="586"/>
      <c r="Y28" s="624"/>
      <c r="Z28" s="624"/>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75"/>
      <c r="BB28" s="275"/>
      <c r="BC28" s="275"/>
    </row>
    <row r="29" spans="1:16156" ht="18.600000000000001" customHeight="1" thickBot="1">
      <c r="C29" s="586" t="s">
        <v>670</v>
      </c>
      <c r="D29" s="586"/>
      <c r="E29" s="586"/>
      <c r="F29" s="586"/>
      <c r="G29" s="586"/>
      <c r="H29" s="586"/>
      <c r="I29" s="586"/>
      <c r="J29" s="586"/>
      <c r="K29" s="586"/>
      <c r="L29" s="586"/>
      <c r="M29" s="586"/>
      <c r="N29" s="586"/>
      <c r="O29" s="586"/>
      <c r="P29" s="586"/>
      <c r="Q29" s="586"/>
      <c r="R29" s="586"/>
      <c r="S29" s="586"/>
      <c r="T29" s="586"/>
      <c r="U29" s="586"/>
      <c r="V29" s="586"/>
      <c r="W29" s="586"/>
      <c r="X29" s="586"/>
      <c r="Y29" s="624"/>
      <c r="Z29" s="624"/>
      <c r="AE29" s="291" t="s">
        <v>670</v>
      </c>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75"/>
      <c r="BB29" s="275"/>
      <c r="BC29" s="275"/>
    </row>
    <row r="30" spans="1:16156" ht="21.6" customHeight="1" thickTop="1">
      <c r="C30" s="1256" t="s">
        <v>883</v>
      </c>
      <c r="D30" s="1257"/>
      <c r="E30" s="1257"/>
      <c r="F30" s="1257"/>
      <c r="G30" s="1257"/>
      <c r="H30" s="1257"/>
      <c r="I30" s="1257"/>
      <c r="J30" s="1257"/>
      <c r="K30" s="1257"/>
      <c r="L30" s="1257"/>
      <c r="M30" s="1257"/>
      <c r="N30" s="1257"/>
      <c r="O30" s="1257"/>
      <c r="P30" s="1257"/>
      <c r="Q30" s="1257"/>
      <c r="R30" s="1257"/>
      <c r="S30" s="1257"/>
      <c r="T30" s="1257"/>
      <c r="U30" s="1257"/>
      <c r="V30" s="1257"/>
      <c r="W30" s="1257"/>
      <c r="X30" s="1257"/>
      <c r="Y30" s="1257"/>
      <c r="Z30" s="1258"/>
      <c r="AA30" s="578"/>
      <c r="AB30" s="578"/>
      <c r="AC30" s="578"/>
      <c r="AE30" s="1256" t="s">
        <v>884</v>
      </c>
      <c r="AF30" s="1257"/>
      <c r="AG30" s="1257"/>
      <c r="AH30" s="1257"/>
      <c r="AI30" s="1257"/>
      <c r="AJ30" s="1257"/>
      <c r="AK30" s="1257"/>
      <c r="AL30" s="1257"/>
      <c r="AM30" s="1257"/>
      <c r="AN30" s="1257"/>
      <c r="AO30" s="1257"/>
      <c r="AP30" s="1257"/>
      <c r="AQ30" s="1257"/>
      <c r="AR30" s="1257"/>
      <c r="AS30" s="1257"/>
      <c r="AT30" s="1257"/>
      <c r="AU30" s="1257"/>
      <c r="AV30" s="1257"/>
      <c r="AW30" s="1257"/>
      <c r="AX30" s="1257"/>
      <c r="AY30" s="1257"/>
      <c r="AZ30" s="1257"/>
      <c r="BA30" s="1257"/>
      <c r="BB30" s="1258"/>
      <c r="BC30" s="578"/>
    </row>
    <row r="31" spans="1:16156" ht="13.5" customHeight="1">
      <c r="C31" s="1259"/>
      <c r="D31" s="1260"/>
      <c r="E31" s="1260"/>
      <c r="F31" s="1260"/>
      <c r="G31" s="1260"/>
      <c r="H31" s="1260"/>
      <c r="I31" s="1260"/>
      <c r="J31" s="1260"/>
      <c r="K31" s="1260"/>
      <c r="L31" s="1260"/>
      <c r="M31" s="1260"/>
      <c r="N31" s="1260"/>
      <c r="O31" s="1260"/>
      <c r="P31" s="1260"/>
      <c r="Q31" s="1260"/>
      <c r="R31" s="1260"/>
      <c r="S31" s="1260"/>
      <c r="T31" s="1260"/>
      <c r="U31" s="1260"/>
      <c r="V31" s="1260"/>
      <c r="W31" s="1260"/>
      <c r="X31" s="1260"/>
      <c r="Y31" s="1260"/>
      <c r="Z31" s="1261"/>
      <c r="AA31" s="578"/>
      <c r="AB31" s="578"/>
      <c r="AC31" s="578"/>
      <c r="AE31" s="1259"/>
      <c r="AF31" s="1260"/>
      <c r="AG31" s="1260"/>
      <c r="AH31" s="1260"/>
      <c r="AI31" s="1260"/>
      <c r="AJ31" s="1260"/>
      <c r="AK31" s="1260"/>
      <c r="AL31" s="1260"/>
      <c r="AM31" s="1260"/>
      <c r="AN31" s="1260"/>
      <c r="AO31" s="1260"/>
      <c r="AP31" s="1260"/>
      <c r="AQ31" s="1260"/>
      <c r="AR31" s="1260"/>
      <c r="AS31" s="1260"/>
      <c r="AT31" s="1260"/>
      <c r="AU31" s="1260"/>
      <c r="AV31" s="1260"/>
      <c r="AW31" s="1260"/>
      <c r="AX31" s="1260"/>
      <c r="AY31" s="1260"/>
      <c r="AZ31" s="1260"/>
      <c r="BA31" s="1260"/>
      <c r="BB31" s="1261"/>
      <c r="BC31" s="578"/>
    </row>
    <row r="32" spans="1:16156" ht="13.5" customHeight="1">
      <c r="C32" s="1259"/>
      <c r="D32" s="1260"/>
      <c r="E32" s="1260"/>
      <c r="F32" s="1260"/>
      <c r="G32" s="1260"/>
      <c r="H32" s="1260"/>
      <c r="I32" s="1260"/>
      <c r="J32" s="1260"/>
      <c r="K32" s="1260"/>
      <c r="L32" s="1260"/>
      <c r="M32" s="1260"/>
      <c r="N32" s="1260"/>
      <c r="O32" s="1260"/>
      <c r="P32" s="1260"/>
      <c r="Q32" s="1260"/>
      <c r="R32" s="1260"/>
      <c r="S32" s="1260"/>
      <c r="T32" s="1260"/>
      <c r="U32" s="1260"/>
      <c r="V32" s="1260"/>
      <c r="W32" s="1260"/>
      <c r="X32" s="1260"/>
      <c r="Y32" s="1260"/>
      <c r="Z32" s="1261"/>
      <c r="AA32" s="578"/>
      <c r="AB32" s="578"/>
      <c r="AC32" s="578"/>
      <c r="AE32" s="1259"/>
      <c r="AF32" s="1260"/>
      <c r="AG32" s="1260"/>
      <c r="AH32" s="1260"/>
      <c r="AI32" s="1260"/>
      <c r="AJ32" s="1260"/>
      <c r="AK32" s="1260"/>
      <c r="AL32" s="1260"/>
      <c r="AM32" s="1260"/>
      <c r="AN32" s="1260"/>
      <c r="AO32" s="1260"/>
      <c r="AP32" s="1260"/>
      <c r="AQ32" s="1260"/>
      <c r="AR32" s="1260"/>
      <c r="AS32" s="1260"/>
      <c r="AT32" s="1260"/>
      <c r="AU32" s="1260"/>
      <c r="AV32" s="1260"/>
      <c r="AW32" s="1260"/>
      <c r="AX32" s="1260"/>
      <c r="AY32" s="1260"/>
      <c r="AZ32" s="1260"/>
      <c r="BA32" s="1260"/>
      <c r="BB32" s="1261"/>
      <c r="BC32" s="578"/>
    </row>
    <row r="33" spans="3:55" ht="23.4">
      <c r="C33" s="1259"/>
      <c r="D33" s="1260"/>
      <c r="E33" s="1260"/>
      <c r="F33" s="1260"/>
      <c r="G33" s="1260"/>
      <c r="H33" s="1260"/>
      <c r="I33" s="1260"/>
      <c r="J33" s="1260"/>
      <c r="K33" s="1260"/>
      <c r="L33" s="1260"/>
      <c r="M33" s="1260"/>
      <c r="N33" s="1260"/>
      <c r="O33" s="1260"/>
      <c r="P33" s="1260"/>
      <c r="Q33" s="1260"/>
      <c r="R33" s="1260"/>
      <c r="S33" s="1260"/>
      <c r="T33" s="1260"/>
      <c r="U33" s="1260"/>
      <c r="V33" s="1260"/>
      <c r="W33" s="1260"/>
      <c r="X33" s="1260"/>
      <c r="Y33" s="1260"/>
      <c r="Z33" s="1261"/>
      <c r="AA33" s="578"/>
      <c r="AB33" s="578"/>
      <c r="AC33" s="578"/>
      <c r="AE33" s="1259"/>
      <c r="AF33" s="1260"/>
      <c r="AG33" s="1260"/>
      <c r="AH33" s="1260"/>
      <c r="AI33" s="1260"/>
      <c r="AJ33" s="1260"/>
      <c r="AK33" s="1260"/>
      <c r="AL33" s="1260"/>
      <c r="AM33" s="1260"/>
      <c r="AN33" s="1260"/>
      <c r="AO33" s="1260"/>
      <c r="AP33" s="1260"/>
      <c r="AQ33" s="1260"/>
      <c r="AR33" s="1260"/>
      <c r="AS33" s="1260"/>
      <c r="AT33" s="1260"/>
      <c r="AU33" s="1260"/>
      <c r="AV33" s="1260"/>
      <c r="AW33" s="1260"/>
      <c r="AX33" s="1260"/>
      <c r="AY33" s="1260"/>
      <c r="AZ33" s="1260"/>
      <c r="BA33" s="1260"/>
      <c r="BB33" s="1261"/>
      <c r="BC33" s="578"/>
    </row>
    <row r="34" spans="3:55" ht="14.4" customHeight="1">
      <c r="C34" s="1259"/>
      <c r="D34" s="1260"/>
      <c r="E34" s="1260"/>
      <c r="F34" s="1260"/>
      <c r="G34" s="1260"/>
      <c r="H34" s="1260"/>
      <c r="I34" s="1260"/>
      <c r="J34" s="1260"/>
      <c r="K34" s="1260"/>
      <c r="L34" s="1260"/>
      <c r="M34" s="1260"/>
      <c r="N34" s="1260"/>
      <c r="O34" s="1260"/>
      <c r="P34" s="1260"/>
      <c r="Q34" s="1260"/>
      <c r="R34" s="1260"/>
      <c r="S34" s="1260"/>
      <c r="T34" s="1260"/>
      <c r="U34" s="1260"/>
      <c r="V34" s="1260"/>
      <c r="W34" s="1260"/>
      <c r="X34" s="1260"/>
      <c r="Y34" s="1260"/>
      <c r="Z34" s="1261"/>
      <c r="AA34" s="578"/>
      <c r="AB34" s="578"/>
      <c r="AC34" s="578"/>
      <c r="AE34" s="1259"/>
      <c r="AF34" s="1260"/>
      <c r="AG34" s="1260"/>
      <c r="AH34" s="1260"/>
      <c r="AI34" s="1260"/>
      <c r="AJ34" s="1260"/>
      <c r="AK34" s="1260"/>
      <c r="AL34" s="1260"/>
      <c r="AM34" s="1260"/>
      <c r="AN34" s="1260"/>
      <c r="AO34" s="1260"/>
      <c r="AP34" s="1260"/>
      <c r="AQ34" s="1260"/>
      <c r="AR34" s="1260"/>
      <c r="AS34" s="1260"/>
      <c r="AT34" s="1260"/>
      <c r="AU34" s="1260"/>
      <c r="AV34" s="1260"/>
      <c r="AW34" s="1260"/>
      <c r="AX34" s="1260"/>
      <c r="AY34" s="1260"/>
      <c r="AZ34" s="1260"/>
      <c r="BA34" s="1260"/>
      <c r="BB34" s="1261"/>
      <c r="BC34" s="578"/>
    </row>
    <row r="35" spans="3:55" ht="12.6" customHeight="1">
      <c r="C35" s="1259"/>
      <c r="D35" s="1260"/>
      <c r="E35" s="1260"/>
      <c r="F35" s="1260"/>
      <c r="G35" s="1260"/>
      <c r="H35" s="1260"/>
      <c r="I35" s="1260"/>
      <c r="J35" s="1260"/>
      <c r="K35" s="1260"/>
      <c r="L35" s="1260"/>
      <c r="M35" s="1260"/>
      <c r="N35" s="1260"/>
      <c r="O35" s="1260"/>
      <c r="P35" s="1260"/>
      <c r="Q35" s="1260"/>
      <c r="R35" s="1260"/>
      <c r="S35" s="1260"/>
      <c r="T35" s="1260"/>
      <c r="U35" s="1260"/>
      <c r="V35" s="1260"/>
      <c r="W35" s="1260"/>
      <c r="X35" s="1260"/>
      <c r="Y35" s="1260"/>
      <c r="Z35" s="1261"/>
      <c r="AA35" s="578"/>
      <c r="AB35" s="578"/>
      <c r="AC35" s="578"/>
      <c r="AE35" s="1259"/>
      <c r="AF35" s="1260"/>
      <c r="AG35" s="1260"/>
      <c r="AH35" s="1260"/>
      <c r="AI35" s="1260"/>
      <c r="AJ35" s="1260"/>
      <c r="AK35" s="1260"/>
      <c r="AL35" s="1260"/>
      <c r="AM35" s="1260"/>
      <c r="AN35" s="1260"/>
      <c r="AO35" s="1260"/>
      <c r="AP35" s="1260"/>
      <c r="AQ35" s="1260"/>
      <c r="AR35" s="1260"/>
      <c r="AS35" s="1260"/>
      <c r="AT35" s="1260"/>
      <c r="AU35" s="1260"/>
      <c r="AV35" s="1260"/>
      <c r="AW35" s="1260"/>
      <c r="AX35" s="1260"/>
      <c r="AY35" s="1260"/>
      <c r="AZ35" s="1260"/>
      <c r="BA35" s="1260"/>
      <c r="BB35" s="1261"/>
      <c r="BC35" s="578"/>
    </row>
    <row r="36" spans="3:55" ht="18.600000000000001" customHeight="1">
      <c r="C36" s="1259"/>
      <c r="D36" s="1260"/>
      <c r="E36" s="1260"/>
      <c r="F36" s="1260"/>
      <c r="G36" s="1260"/>
      <c r="H36" s="1260"/>
      <c r="I36" s="1260"/>
      <c r="J36" s="1260"/>
      <c r="K36" s="1260"/>
      <c r="L36" s="1260"/>
      <c r="M36" s="1260"/>
      <c r="N36" s="1260"/>
      <c r="O36" s="1260"/>
      <c r="P36" s="1260"/>
      <c r="Q36" s="1260"/>
      <c r="R36" s="1260"/>
      <c r="S36" s="1260"/>
      <c r="T36" s="1260"/>
      <c r="U36" s="1260"/>
      <c r="V36" s="1260"/>
      <c r="W36" s="1260"/>
      <c r="X36" s="1260"/>
      <c r="Y36" s="1260"/>
      <c r="Z36" s="1261"/>
      <c r="AA36" s="578"/>
      <c r="AB36" s="578"/>
      <c r="AC36" s="578"/>
      <c r="AE36" s="1259"/>
      <c r="AF36" s="1260"/>
      <c r="AG36" s="1260"/>
      <c r="AH36" s="1260"/>
      <c r="AI36" s="1260"/>
      <c r="AJ36" s="1260"/>
      <c r="AK36" s="1260"/>
      <c r="AL36" s="1260"/>
      <c r="AM36" s="1260"/>
      <c r="AN36" s="1260"/>
      <c r="AO36" s="1260"/>
      <c r="AP36" s="1260"/>
      <c r="AQ36" s="1260"/>
      <c r="AR36" s="1260"/>
      <c r="AS36" s="1260"/>
      <c r="AT36" s="1260"/>
      <c r="AU36" s="1260"/>
      <c r="AV36" s="1260"/>
      <c r="AW36" s="1260"/>
      <c r="AX36" s="1260"/>
      <c r="AY36" s="1260"/>
      <c r="AZ36" s="1260"/>
      <c r="BA36" s="1260"/>
      <c r="BB36" s="1261"/>
      <c r="BC36" s="578"/>
    </row>
    <row r="37" spans="3:55" ht="11.25" customHeight="1">
      <c r="C37" s="1259"/>
      <c r="D37" s="1260"/>
      <c r="E37" s="1260"/>
      <c r="F37" s="1260"/>
      <c r="G37" s="1260"/>
      <c r="H37" s="1260"/>
      <c r="I37" s="1260"/>
      <c r="J37" s="1260"/>
      <c r="K37" s="1260"/>
      <c r="L37" s="1260"/>
      <c r="M37" s="1260"/>
      <c r="N37" s="1260"/>
      <c r="O37" s="1260"/>
      <c r="P37" s="1260"/>
      <c r="Q37" s="1260"/>
      <c r="R37" s="1260"/>
      <c r="S37" s="1260"/>
      <c r="T37" s="1260"/>
      <c r="U37" s="1260"/>
      <c r="V37" s="1260"/>
      <c r="W37" s="1260"/>
      <c r="X37" s="1260"/>
      <c r="Y37" s="1260"/>
      <c r="Z37" s="1261"/>
      <c r="AA37" s="578"/>
      <c r="AB37" s="578"/>
      <c r="AC37" s="578"/>
      <c r="AE37" s="1259"/>
      <c r="AF37" s="1260"/>
      <c r="AG37" s="1260"/>
      <c r="AH37" s="1260"/>
      <c r="AI37" s="1260"/>
      <c r="AJ37" s="1260"/>
      <c r="AK37" s="1260"/>
      <c r="AL37" s="1260"/>
      <c r="AM37" s="1260"/>
      <c r="AN37" s="1260"/>
      <c r="AO37" s="1260"/>
      <c r="AP37" s="1260"/>
      <c r="AQ37" s="1260"/>
      <c r="AR37" s="1260"/>
      <c r="AS37" s="1260"/>
      <c r="AT37" s="1260"/>
      <c r="AU37" s="1260"/>
      <c r="AV37" s="1260"/>
      <c r="AW37" s="1260"/>
      <c r="AX37" s="1260"/>
      <c r="AY37" s="1260"/>
      <c r="AZ37" s="1260"/>
      <c r="BA37" s="1260"/>
      <c r="BB37" s="1261"/>
      <c r="BC37" s="578"/>
    </row>
    <row r="38" spans="3:55" ht="22.2" customHeight="1">
      <c r="C38" s="1259"/>
      <c r="D38" s="1260"/>
      <c r="E38" s="1260"/>
      <c r="F38" s="1260"/>
      <c r="G38" s="1260"/>
      <c r="H38" s="1260"/>
      <c r="I38" s="1260"/>
      <c r="J38" s="1260"/>
      <c r="K38" s="1260"/>
      <c r="L38" s="1260"/>
      <c r="M38" s="1260"/>
      <c r="N38" s="1260"/>
      <c r="O38" s="1260"/>
      <c r="P38" s="1260"/>
      <c r="Q38" s="1260"/>
      <c r="R38" s="1260"/>
      <c r="S38" s="1260"/>
      <c r="T38" s="1260"/>
      <c r="U38" s="1260"/>
      <c r="V38" s="1260"/>
      <c r="W38" s="1260"/>
      <c r="X38" s="1260"/>
      <c r="Y38" s="1260"/>
      <c r="Z38" s="1261"/>
      <c r="AA38" s="578"/>
      <c r="AB38" s="578"/>
      <c r="AC38" s="578"/>
      <c r="AE38" s="1259"/>
      <c r="AF38" s="1260"/>
      <c r="AG38" s="1260"/>
      <c r="AH38" s="1260"/>
      <c r="AI38" s="1260"/>
      <c r="AJ38" s="1260"/>
      <c r="AK38" s="1260"/>
      <c r="AL38" s="1260"/>
      <c r="AM38" s="1260"/>
      <c r="AN38" s="1260"/>
      <c r="AO38" s="1260"/>
      <c r="AP38" s="1260"/>
      <c r="AQ38" s="1260"/>
      <c r="AR38" s="1260"/>
      <c r="AS38" s="1260"/>
      <c r="AT38" s="1260"/>
      <c r="AU38" s="1260"/>
      <c r="AV38" s="1260"/>
      <c r="AW38" s="1260"/>
      <c r="AX38" s="1260"/>
      <c r="AY38" s="1260"/>
      <c r="AZ38" s="1260"/>
      <c r="BA38" s="1260"/>
      <c r="BB38" s="1261"/>
      <c r="BC38" s="578"/>
    </row>
    <row r="39" spans="3:55" ht="27.75" customHeight="1" thickBot="1">
      <c r="C39" s="1262"/>
      <c r="D39" s="1263"/>
      <c r="E39" s="1263"/>
      <c r="F39" s="1263"/>
      <c r="G39" s="1263"/>
      <c r="H39" s="1263"/>
      <c r="I39" s="1263"/>
      <c r="J39" s="1263"/>
      <c r="K39" s="1263"/>
      <c r="L39" s="1263"/>
      <c r="M39" s="1263"/>
      <c r="N39" s="1263"/>
      <c r="O39" s="1263"/>
      <c r="P39" s="1263"/>
      <c r="Q39" s="1263"/>
      <c r="R39" s="1263"/>
      <c r="S39" s="1263"/>
      <c r="T39" s="1263"/>
      <c r="U39" s="1263"/>
      <c r="V39" s="1263"/>
      <c r="W39" s="1263"/>
      <c r="X39" s="1263"/>
      <c r="Y39" s="1263"/>
      <c r="Z39" s="1264"/>
      <c r="AA39" s="578"/>
      <c r="AB39" s="578"/>
      <c r="AC39" s="578"/>
      <c r="AE39" s="1262"/>
      <c r="AF39" s="1263"/>
      <c r="AG39" s="1263"/>
      <c r="AH39" s="1263"/>
      <c r="AI39" s="1263"/>
      <c r="AJ39" s="1263"/>
      <c r="AK39" s="1263"/>
      <c r="AL39" s="1263"/>
      <c r="AM39" s="1263"/>
      <c r="AN39" s="1263"/>
      <c r="AO39" s="1263"/>
      <c r="AP39" s="1263"/>
      <c r="AQ39" s="1263"/>
      <c r="AR39" s="1263"/>
      <c r="AS39" s="1263"/>
      <c r="AT39" s="1263"/>
      <c r="AU39" s="1263"/>
      <c r="AV39" s="1263"/>
      <c r="AW39" s="1263"/>
      <c r="AX39" s="1263"/>
      <c r="AY39" s="1263"/>
      <c r="AZ39" s="1263"/>
      <c r="BA39" s="1263"/>
      <c r="BB39" s="1264"/>
      <c r="BC39" s="578"/>
    </row>
    <row r="40" spans="3:55" ht="19.2" customHeight="1" thickTop="1">
      <c r="C40"/>
      <c r="D40"/>
      <c r="E40"/>
      <c r="F40"/>
      <c r="G40"/>
      <c r="H40"/>
      <c r="I40"/>
      <c r="J40"/>
      <c r="K40"/>
      <c r="L40"/>
      <c r="M40"/>
      <c r="N40"/>
      <c r="O40"/>
      <c r="P40"/>
      <c r="Q40"/>
      <c r="R40"/>
      <c r="S40"/>
      <c r="T40"/>
      <c r="U40"/>
      <c r="V40"/>
      <c r="W40"/>
      <c r="X40"/>
      <c r="Y40"/>
      <c r="Z40"/>
      <c r="AA40"/>
      <c r="AB40"/>
      <c r="AC40"/>
      <c r="AE40"/>
      <c r="AF40"/>
      <c r="AG40"/>
      <c r="AH40"/>
      <c r="AI40"/>
      <c r="AJ40"/>
      <c r="AK40"/>
      <c r="AL40"/>
      <c r="AM40"/>
      <c r="AN40"/>
      <c r="AO40"/>
      <c r="AP40"/>
      <c r="AQ40"/>
      <c r="AR40"/>
      <c r="AS40"/>
      <c r="AT40"/>
      <c r="AU40"/>
      <c r="AV40"/>
      <c r="AW40"/>
      <c r="AX40"/>
      <c r="AY40"/>
      <c r="AZ40"/>
      <c r="BA40"/>
      <c r="BB40"/>
      <c r="BC40"/>
    </row>
    <row r="41" spans="3:55" ht="27" customHeight="1">
      <c r="U41" s="274"/>
      <c r="V41" s="274"/>
      <c r="W41" s="274"/>
      <c r="X41" s="274"/>
      <c r="Y41" s="274"/>
      <c r="Z41" s="274"/>
      <c r="AA41" s="274"/>
      <c r="AU41" s="274"/>
      <c r="AV41" s="274"/>
      <c r="AW41" s="274"/>
      <c r="AX41" s="274"/>
      <c r="AY41" s="274"/>
      <c r="AZ41" s="274"/>
    </row>
    <row r="42" spans="3:55" ht="18" customHeight="1">
      <c r="U42" s="274"/>
      <c r="V42" s="274"/>
      <c r="W42" s="274"/>
      <c r="X42" s="274"/>
      <c r="Y42" s="274"/>
      <c r="Z42" s="274"/>
      <c r="AA42" s="274"/>
      <c r="AU42" s="274"/>
      <c r="AV42" s="274"/>
      <c r="AW42" s="274"/>
      <c r="AX42" s="274"/>
      <c r="AY42" s="274"/>
      <c r="AZ42" s="274"/>
    </row>
    <row r="43" spans="3:55" ht="30" customHeight="1">
      <c r="U43" s="274"/>
      <c r="V43" s="274"/>
      <c r="W43" s="274"/>
      <c r="X43" s="274"/>
      <c r="Y43" s="274"/>
      <c r="Z43" s="274"/>
      <c r="AA43" s="274"/>
      <c r="AU43" s="274"/>
      <c r="AV43" s="274"/>
      <c r="AW43" s="274"/>
      <c r="AX43" s="274"/>
      <c r="AY43" s="274"/>
      <c r="AZ43" s="274"/>
    </row>
    <row r="44" spans="3:55" ht="15.75" customHeight="1">
      <c r="U44" s="274"/>
      <c r="V44" s="274"/>
      <c r="W44" s="274"/>
      <c r="X44" s="274"/>
      <c r="Y44" s="274"/>
      <c r="Z44" s="274"/>
      <c r="AA44" s="274"/>
      <c r="AU44" s="274"/>
      <c r="AV44" s="274"/>
      <c r="AW44" s="274"/>
      <c r="AX44" s="274"/>
      <c r="AY44" s="274"/>
      <c r="AZ44" s="274"/>
    </row>
    <row r="45" spans="3:55" ht="34.200000000000003" customHeight="1">
      <c r="U45" s="274"/>
      <c r="V45" s="274"/>
      <c r="W45" s="274"/>
      <c r="X45" s="274"/>
      <c r="Y45" s="274"/>
      <c r="Z45" s="274"/>
      <c r="AA45" s="274"/>
      <c r="AU45" s="274"/>
      <c r="AV45" s="274"/>
      <c r="AW45" s="274"/>
      <c r="AX45" s="274"/>
      <c r="AY45" s="274"/>
      <c r="AZ45" s="274"/>
    </row>
    <row r="46" spans="3:55" ht="30" customHeight="1">
      <c r="U46" s="274"/>
      <c r="V46" s="274"/>
      <c r="W46" s="274"/>
      <c r="X46" s="274"/>
      <c r="Y46" s="274"/>
      <c r="Z46" s="274"/>
      <c r="AA46" s="274"/>
      <c r="AU46" s="274"/>
      <c r="AV46" s="274"/>
      <c r="AW46" s="274"/>
      <c r="AX46" s="274"/>
      <c r="AY46" s="274"/>
      <c r="AZ46" s="274"/>
    </row>
    <row r="47" spans="3:55" ht="12" customHeight="1">
      <c r="U47" s="274"/>
      <c r="V47" s="274"/>
      <c r="W47" s="274"/>
      <c r="X47" s="274"/>
      <c r="Y47" s="274"/>
      <c r="Z47" s="274"/>
      <c r="AA47" s="274"/>
      <c r="AU47" s="274"/>
      <c r="AV47" s="274"/>
      <c r="AW47" s="274"/>
      <c r="AX47" s="274"/>
      <c r="AY47" s="274"/>
      <c r="AZ47" s="274"/>
    </row>
    <row r="48" spans="3:55" ht="18" customHeight="1">
      <c r="U48" s="274"/>
      <c r="V48" s="274"/>
      <c r="W48" s="274"/>
      <c r="X48" s="274"/>
      <c r="Y48" s="274"/>
      <c r="Z48" s="274"/>
      <c r="AA48" s="274"/>
      <c r="AU48" s="274"/>
      <c r="AV48" s="274"/>
      <c r="AW48" s="274"/>
      <c r="AX48" s="274"/>
      <c r="AY48" s="274"/>
      <c r="AZ48" s="274"/>
    </row>
    <row r="49" spans="21:52" ht="13.5" customHeight="1">
      <c r="U49" s="274"/>
      <c r="V49" s="274"/>
      <c r="W49" s="274"/>
      <c r="X49" s="274"/>
      <c r="Y49" s="274"/>
      <c r="Z49" s="274"/>
      <c r="AA49" s="274"/>
      <c r="AU49" s="274"/>
      <c r="AV49" s="274"/>
      <c r="AW49" s="274"/>
      <c r="AX49" s="274"/>
      <c r="AY49" s="274"/>
      <c r="AZ49" s="274"/>
    </row>
    <row r="50" spans="21:52" ht="22.95" customHeight="1">
      <c r="U50" s="274"/>
      <c r="V50" s="274"/>
      <c r="W50" s="274"/>
      <c r="X50" s="274"/>
      <c r="Y50" s="274"/>
      <c r="Z50" s="274"/>
      <c r="AA50" s="274"/>
      <c r="AU50" s="274"/>
      <c r="AV50" s="274"/>
      <c r="AW50" s="274"/>
      <c r="AX50" s="274"/>
      <c r="AY50" s="274"/>
      <c r="AZ50" s="274"/>
    </row>
    <row r="51" spans="21:52" ht="22.95" customHeight="1">
      <c r="U51" s="274"/>
      <c r="V51" s="274"/>
      <c r="W51" s="274"/>
      <c r="X51" s="274"/>
      <c r="Y51" s="274"/>
      <c r="Z51" s="274"/>
      <c r="AA51" s="274"/>
      <c r="AU51" s="274"/>
      <c r="AV51" s="274"/>
      <c r="AW51" s="274"/>
      <c r="AX51" s="274"/>
      <c r="AY51" s="274"/>
      <c r="AZ51" s="274"/>
    </row>
    <row r="52" spans="21:52" ht="22.95" customHeight="1">
      <c r="U52" s="274"/>
      <c r="V52" s="274"/>
      <c r="W52" s="274"/>
      <c r="X52" s="274"/>
      <c r="Y52" s="274"/>
      <c r="Z52" s="274"/>
      <c r="AA52" s="274"/>
      <c r="AU52" s="274"/>
      <c r="AV52" s="274"/>
      <c r="AW52" s="274"/>
      <c r="AX52" s="274"/>
      <c r="AY52" s="274"/>
      <c r="AZ52" s="274"/>
    </row>
    <row r="53" spans="21:52" ht="22.95" customHeight="1">
      <c r="U53" s="274"/>
      <c r="V53" s="274"/>
      <c r="W53" s="274"/>
      <c r="X53" s="274"/>
      <c r="Y53" s="274"/>
      <c r="Z53" s="274"/>
      <c r="AA53" s="274"/>
      <c r="AU53" s="274"/>
      <c r="AV53" s="274"/>
      <c r="AW53" s="274"/>
      <c r="AX53" s="274"/>
      <c r="AY53" s="274"/>
      <c r="AZ53" s="274"/>
    </row>
    <row r="54" spans="21:52" ht="22.95" customHeight="1">
      <c r="U54" s="274"/>
      <c r="V54" s="274"/>
      <c r="W54" s="274"/>
      <c r="X54" s="274"/>
      <c r="Y54" s="274"/>
      <c r="Z54" s="274"/>
      <c r="AA54" s="274"/>
      <c r="AU54" s="274"/>
      <c r="AV54" s="274"/>
      <c r="AW54" s="274"/>
      <c r="AX54" s="274"/>
      <c r="AY54" s="274"/>
      <c r="AZ54" s="274"/>
    </row>
    <row r="55" spans="21:52" ht="22.95" customHeight="1">
      <c r="U55" s="274"/>
      <c r="V55" s="274"/>
      <c r="W55" s="274"/>
      <c r="X55" s="274"/>
      <c r="Y55" s="274"/>
      <c r="Z55" s="274"/>
      <c r="AA55" s="274"/>
      <c r="AU55" s="274"/>
      <c r="AV55" s="274"/>
      <c r="AW55" s="274"/>
      <c r="AX55" s="274"/>
      <c r="AY55" s="274"/>
      <c r="AZ55" s="274"/>
    </row>
    <row r="56" spans="21:52" ht="22.95" customHeight="1">
      <c r="U56" s="274"/>
      <c r="V56" s="274"/>
      <c r="W56" s="274"/>
      <c r="X56" s="274"/>
      <c r="Y56" s="274"/>
      <c r="Z56" s="274"/>
      <c r="AA56" s="274"/>
      <c r="AU56" s="274"/>
      <c r="AV56" s="274"/>
      <c r="AW56" s="274"/>
      <c r="AX56" s="274"/>
      <c r="AY56" s="274"/>
      <c r="AZ56" s="274"/>
    </row>
    <row r="57" spans="21:52" ht="22.95" customHeight="1">
      <c r="U57" s="274"/>
      <c r="V57" s="274"/>
      <c r="W57" s="274"/>
      <c r="X57" s="274"/>
      <c r="Y57" s="274"/>
      <c r="Z57" s="274"/>
      <c r="AA57" s="274"/>
      <c r="AU57" s="274"/>
      <c r="AV57" s="274"/>
      <c r="AW57" s="274"/>
      <c r="AX57" s="274"/>
      <c r="AY57" s="274"/>
      <c r="AZ57" s="274"/>
    </row>
    <row r="58" spans="21:52" ht="4.95" customHeight="1">
      <c r="U58" s="274"/>
      <c r="V58" s="274"/>
      <c r="W58" s="274"/>
      <c r="X58" s="274"/>
      <c r="Y58" s="274"/>
      <c r="Z58" s="274"/>
      <c r="AA58" s="274"/>
      <c r="AU58" s="274"/>
      <c r="AV58" s="274"/>
      <c r="AW58" s="274"/>
      <c r="AX58" s="274"/>
      <c r="AY58" s="274"/>
      <c r="AZ58" s="274"/>
    </row>
    <row r="59" spans="21:52" ht="4.95" customHeight="1">
      <c r="U59" s="274"/>
      <c r="V59" s="274"/>
      <c r="W59" s="274"/>
      <c r="X59" s="274"/>
      <c r="Y59" s="274"/>
      <c r="Z59" s="274"/>
      <c r="AA59" s="274"/>
      <c r="AU59" s="274"/>
      <c r="AV59" s="274"/>
      <c r="AW59" s="274"/>
      <c r="AX59" s="274"/>
      <c r="AY59" s="274"/>
      <c r="AZ59" s="274"/>
    </row>
    <row r="60" spans="21:52" ht="4.95" customHeight="1">
      <c r="U60" s="274"/>
      <c r="V60" s="274"/>
      <c r="W60" s="274"/>
      <c r="X60" s="274"/>
      <c r="Y60" s="274"/>
      <c r="Z60" s="274"/>
      <c r="AA60" s="274"/>
      <c r="AU60" s="274"/>
      <c r="AV60" s="274"/>
      <c r="AW60" s="274"/>
      <c r="AX60" s="274"/>
      <c r="AY60" s="274"/>
      <c r="AZ60" s="274"/>
    </row>
    <row r="61" spans="21:52" ht="11.4" customHeight="1">
      <c r="U61" s="274"/>
      <c r="V61" s="274"/>
      <c r="W61" s="274"/>
      <c r="X61" s="274"/>
      <c r="Y61" s="274"/>
      <c r="Z61" s="274"/>
      <c r="AA61" s="274"/>
      <c r="AU61" s="274"/>
      <c r="AV61" s="274"/>
      <c r="AW61" s="274"/>
      <c r="AX61" s="274"/>
      <c r="AY61" s="274"/>
      <c r="AZ61" s="274"/>
    </row>
    <row r="62" spans="21:52">
      <c r="U62" s="274"/>
      <c r="V62" s="274"/>
      <c r="W62" s="274"/>
      <c r="X62" s="274"/>
      <c r="Y62" s="274"/>
      <c r="Z62" s="274"/>
      <c r="AA62" s="274"/>
      <c r="AU62" s="274"/>
      <c r="AV62" s="274"/>
      <c r="AW62" s="274"/>
      <c r="AX62" s="274"/>
      <c r="AY62" s="274"/>
      <c r="AZ62" s="274"/>
    </row>
    <row r="64" spans="21:52">
      <c r="X64" s="279"/>
      <c r="Y64" s="279"/>
      <c r="Z64" s="281"/>
      <c r="AA64" s="281"/>
      <c r="AX64" s="279"/>
      <c r="AY64" s="279"/>
      <c r="AZ64" s="281"/>
    </row>
  </sheetData>
  <sheetProtection sheet="1" formatCells="0" insertRows="0" deleteRows="0" selectLockedCells="1"/>
  <mergeCells count="59">
    <mergeCell ref="R24:T24"/>
    <mergeCell ref="K24:N24"/>
    <mergeCell ref="AE24:AH24"/>
    <mergeCell ref="AM24:AP24"/>
    <mergeCell ref="AT24:AV24"/>
    <mergeCell ref="AX10:BA10"/>
    <mergeCell ref="AU10:AW10"/>
    <mergeCell ref="F18:Z18"/>
    <mergeCell ref="AH18:BB18"/>
    <mergeCell ref="E12:Z12"/>
    <mergeCell ref="AG12:BB12"/>
    <mergeCell ref="E14:Z14"/>
    <mergeCell ref="AG14:BB14"/>
    <mergeCell ref="L16:M16"/>
    <mergeCell ref="O16:Q16"/>
    <mergeCell ref="R16:S16"/>
    <mergeCell ref="T16:Z16"/>
    <mergeCell ref="AN16:AO16"/>
    <mergeCell ref="AQ16:AS16"/>
    <mergeCell ref="AT16:AU16"/>
    <mergeCell ref="AV16:BB16"/>
    <mergeCell ref="AV3:AW3"/>
    <mergeCell ref="P6:Q6"/>
    <mergeCell ref="R6:Z6"/>
    <mergeCell ref="AR6:AS6"/>
    <mergeCell ref="R7:Z7"/>
    <mergeCell ref="P8:Q8"/>
    <mergeCell ref="R8:Z8"/>
    <mergeCell ref="AR8:AS8"/>
    <mergeCell ref="R9:Z9"/>
    <mergeCell ref="P10:Q10"/>
    <mergeCell ref="AR10:AS10"/>
    <mergeCell ref="R10:U10"/>
    <mergeCell ref="V10:Z10"/>
    <mergeCell ref="AF27:AH27"/>
    <mergeCell ref="AE30:BB39"/>
    <mergeCell ref="C30:Z39"/>
    <mergeCell ref="M19:S19"/>
    <mergeCell ref="T19:Z19"/>
    <mergeCell ref="D27:F27"/>
    <mergeCell ref="N20:Q20"/>
    <mergeCell ref="S20:T20"/>
    <mergeCell ref="C24:F24"/>
    <mergeCell ref="C25:F26"/>
    <mergeCell ref="G26:Z26"/>
    <mergeCell ref="AI25:BB25"/>
    <mergeCell ref="C19:L19"/>
    <mergeCell ref="AE25:AH26"/>
    <mergeCell ref="AO19:AU19"/>
    <mergeCell ref="AV19:BB19"/>
    <mergeCell ref="C20:L20"/>
    <mergeCell ref="C21:L21"/>
    <mergeCell ref="E17:Z17"/>
    <mergeCell ref="AG17:BB17"/>
    <mergeCell ref="O21:Y21"/>
    <mergeCell ref="AH20:AN20"/>
    <mergeCell ref="AP20:AS20"/>
    <mergeCell ref="AU20:AV20"/>
    <mergeCell ref="AQ21:BA21"/>
  </mergeCells>
  <phoneticPr fontId="6"/>
  <conditionalFormatting sqref="G26:G27">
    <cfRule type="cellIs" dxfId="75" priority="10" operator="equal">
      <formula>""</formula>
    </cfRule>
  </conditionalFormatting>
  <conditionalFormatting sqref="G24:Q24">
    <cfRule type="cellIs" dxfId="74" priority="54" operator="equal">
      <formula>""</formula>
    </cfRule>
  </conditionalFormatting>
  <conditionalFormatting sqref="G16:S16">
    <cfRule type="cellIs" dxfId="73" priority="34" operator="equal">
      <formula>""</formula>
    </cfRule>
  </conditionalFormatting>
  <conditionalFormatting sqref="H27:M27">
    <cfRule type="cellIs" dxfId="72" priority="4" operator="equal">
      <formula>""</formula>
    </cfRule>
  </conditionalFormatting>
  <conditionalFormatting sqref="O21">
    <cfRule type="cellIs" dxfId="71" priority="56" operator="equal">
      <formula>""</formula>
    </cfRule>
  </conditionalFormatting>
  <conditionalFormatting sqref="R6:Z6 R8:Z8">
    <cfRule type="cellIs" dxfId="70" priority="59" operator="equal">
      <formula>""</formula>
    </cfRule>
  </conditionalFormatting>
  <conditionalFormatting sqref="U20">
    <cfRule type="cellIs" dxfId="69" priority="32" operator="equal">
      <formula>""</formula>
    </cfRule>
  </conditionalFormatting>
  <conditionalFormatting sqref="U3:Y3 R10 M19 T19 S20 V20 X20">
    <cfRule type="cellIs" dxfId="68" priority="60" operator="equal">
      <formula>""</formula>
    </cfRule>
  </conditionalFormatting>
  <conditionalFormatting sqref="V24">
    <cfRule type="cellIs" dxfId="67" priority="13" operator="equal">
      <formula>""</formula>
    </cfRule>
  </conditionalFormatting>
  <conditionalFormatting sqref="V10:Z10">
    <cfRule type="containsBlanks" dxfId="66" priority="39">
      <formula>LEN(TRIM(V10))=0</formula>
    </cfRule>
  </conditionalFormatting>
  <conditionalFormatting sqref="W20">
    <cfRule type="cellIs" dxfId="65" priority="31" operator="equal">
      <formula>""</formula>
    </cfRule>
  </conditionalFormatting>
  <conditionalFormatting sqref="X24">
    <cfRule type="cellIs" dxfId="64" priority="12" operator="equal">
      <formula>""</formula>
    </cfRule>
  </conditionalFormatting>
  <conditionalFormatting sqref="Y20">
    <cfRule type="cellIs" dxfId="63" priority="30" operator="equal">
      <formula>""</formula>
    </cfRule>
  </conditionalFormatting>
  <conditionalFormatting sqref="Z24">
    <cfRule type="cellIs" dxfId="62" priority="11" operator="equal">
      <formula>""</formula>
    </cfRule>
  </conditionalFormatting>
  <conditionalFormatting sqref="AI27:AO27">
    <cfRule type="cellIs" dxfId="61" priority="24" operator="equal">
      <formula>""</formula>
    </cfRule>
  </conditionalFormatting>
  <conditionalFormatting sqref="AI24:AS24">
    <cfRule type="cellIs" dxfId="60" priority="26" operator="equal">
      <formula>""</formula>
    </cfRule>
  </conditionalFormatting>
  <conditionalFormatting sqref="AI16:AU16">
    <cfRule type="cellIs" dxfId="59" priority="20" operator="equal">
      <formula>""</formula>
    </cfRule>
  </conditionalFormatting>
  <conditionalFormatting sqref="AI26:BB26">
    <cfRule type="cellIs" dxfId="58" priority="25" operator="equal">
      <formula>""</formula>
    </cfRule>
  </conditionalFormatting>
  <conditionalFormatting sqref="AO19 AV19 AU20 AX20 AZ20">
    <cfRule type="cellIs" dxfId="57" priority="29" operator="equal">
      <formula>""</formula>
    </cfRule>
  </conditionalFormatting>
  <conditionalFormatting sqref="AQ21">
    <cfRule type="cellIs" dxfId="56" priority="27" operator="equal">
      <formula>""</formula>
    </cfRule>
  </conditionalFormatting>
  <conditionalFormatting sqref="AW20">
    <cfRule type="cellIs" dxfId="55" priority="19" operator="equal">
      <formula>""</formula>
    </cfRule>
  </conditionalFormatting>
  <conditionalFormatting sqref="AX24">
    <cfRule type="cellIs" dxfId="54" priority="3" operator="equal">
      <formula>""</formula>
    </cfRule>
  </conditionalFormatting>
  <conditionalFormatting sqref="AY20">
    <cfRule type="cellIs" dxfId="53" priority="18" operator="equal">
      <formula>""</formula>
    </cfRule>
  </conditionalFormatting>
  <conditionalFormatting sqref="AZ24">
    <cfRule type="cellIs" dxfId="52" priority="2" operator="equal">
      <formula>""</formula>
    </cfRule>
  </conditionalFormatting>
  <conditionalFormatting sqref="BA20">
    <cfRule type="cellIs" dxfId="51" priority="17" operator="equal">
      <formula>""</formula>
    </cfRule>
  </conditionalFormatting>
  <conditionalFormatting sqref="BB24">
    <cfRule type="cellIs" dxfId="50" priority="1" operator="equal">
      <formula>""</formula>
    </cfRule>
  </conditionalFormatting>
  <dataValidations count="2">
    <dataValidation imeMode="halfAlpha" allowBlank="1" showInputMessage="1" showErrorMessage="1" sqref="AI27:AO27" xr:uid="{00000000-0002-0000-0F00-000000000000}"/>
    <dataValidation imeMode="fullKatakana" allowBlank="1" showInputMessage="1" showErrorMessage="1" sqref="AI26:BB26 G26" xr:uid="{00000000-0002-0000-0F00-000001000000}"/>
  </dataValidations>
  <printOptions horizontalCentered="1"/>
  <pageMargins left="0.70866141732283472" right="0.70866141732283472" top="0.74803149606299213" bottom="0.74803149606299213" header="0.31496062992125984" footer="0.31496062992125984"/>
  <pageSetup paperSize="9" scale="81" fitToHeight="0"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4.9989318521683403E-2"/>
  </sheetPr>
  <dimension ref="A1"/>
  <sheetViews>
    <sheetView workbookViewId="0">
      <selection activeCell="Q31" sqref="Q31"/>
    </sheetView>
  </sheetViews>
  <sheetFormatPr defaultRowHeight="18"/>
  <sheetData/>
  <phoneticPr fontId="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theme="0"/>
  </sheetPr>
  <dimension ref="A1:WWJ34"/>
  <sheetViews>
    <sheetView showGridLines="0" showZeros="0" view="pageBreakPreview" zoomScaleNormal="100" zoomScaleSheetLayoutView="100" workbookViewId="0">
      <selection activeCell="P6" sqref="P6:X6"/>
    </sheetView>
  </sheetViews>
  <sheetFormatPr defaultRowHeight="13.2"/>
  <cols>
    <col min="1" max="1" width="1.8984375" style="148" customWidth="1"/>
    <col min="2" max="2" width="2.09765625" style="148" customWidth="1"/>
    <col min="3" max="3" width="1" style="148" customWidth="1"/>
    <col min="4" max="4" width="5.09765625" style="148" customWidth="1"/>
    <col min="5" max="5" width="3.19921875" style="148" customWidth="1"/>
    <col min="6" max="6" width="2.3984375" style="148" customWidth="1"/>
    <col min="7" max="7" width="3.19921875" style="148" customWidth="1"/>
    <col min="8" max="8" width="2.3984375" style="148" customWidth="1"/>
    <col min="9" max="9" width="3.19921875" style="148" customWidth="1"/>
    <col min="10" max="10" width="4.19921875" style="148" customWidth="1"/>
    <col min="11" max="11" width="1.09765625" style="148" customWidth="1"/>
    <col min="12" max="12" width="2.69921875" style="148" customWidth="1"/>
    <col min="13" max="13" width="4" style="148" customWidth="1"/>
    <col min="14" max="14" width="3.19921875" style="148" customWidth="1"/>
    <col min="15" max="15" width="5.09765625" style="148" customWidth="1"/>
    <col min="16" max="16" width="3.19921875" style="148" customWidth="1"/>
    <col min="17" max="17" width="4.19921875" style="148" customWidth="1"/>
    <col min="18" max="20" width="3.19921875" style="148" customWidth="1"/>
    <col min="21" max="24" width="3.19921875" style="149" customWidth="1"/>
    <col min="25" max="25" width="2" style="149" customWidth="1"/>
    <col min="26" max="27" width="1.8984375" style="149" customWidth="1"/>
    <col min="28" max="28" width="6.5" style="148" hidden="1" customWidth="1"/>
    <col min="29" max="52" width="0" style="148" hidden="1" customWidth="1"/>
    <col min="53" max="53" width="1.8984375" style="148" customWidth="1"/>
    <col min="54" max="54" width="2.09765625" style="148" customWidth="1"/>
    <col min="55" max="55" width="1" style="148" customWidth="1"/>
    <col min="56" max="56" width="5.09765625" style="148" customWidth="1"/>
    <col min="57" max="57" width="3.19921875" style="148" customWidth="1"/>
    <col min="58" max="58" width="2.3984375" style="148" customWidth="1"/>
    <col min="59" max="59" width="3.19921875" style="148" customWidth="1"/>
    <col min="60" max="60" width="2.3984375" style="148" customWidth="1"/>
    <col min="61" max="61" width="3.19921875" style="148" customWidth="1"/>
    <col min="62" max="62" width="4.19921875" style="148" customWidth="1"/>
    <col min="63" max="63" width="1.09765625" style="148" customWidth="1"/>
    <col min="64" max="64" width="2.69921875" style="148" customWidth="1"/>
    <col min="65" max="65" width="4" style="148" customWidth="1"/>
    <col min="66" max="66" width="3.19921875" style="148" customWidth="1"/>
    <col min="67" max="67" width="5.09765625" style="148" customWidth="1"/>
    <col min="68" max="68" width="3.19921875" style="148" customWidth="1"/>
    <col min="69" max="69" width="4.19921875" style="148" customWidth="1"/>
    <col min="70" max="72" width="3.19921875" style="148" customWidth="1"/>
    <col min="73" max="76" width="3.19921875" style="149" customWidth="1"/>
    <col min="77" max="77" width="2" style="149" customWidth="1"/>
    <col min="78" max="79" width="1.8984375" style="149" customWidth="1"/>
    <col min="80" max="80" width="6.5" style="148" customWidth="1"/>
    <col min="81" max="263" width="8.69921875" style="148"/>
    <col min="264" max="264" width="2.19921875" style="148" customWidth="1"/>
    <col min="265" max="265" width="2.09765625" style="148" customWidth="1"/>
    <col min="266" max="266" width="1" style="148" customWidth="1"/>
    <col min="267" max="267" width="20.3984375" style="148" customWidth="1"/>
    <col min="268" max="268" width="1.09765625" style="148" customWidth="1"/>
    <col min="269" max="270" width="10.59765625" style="148" customWidth="1"/>
    <col min="271" max="271" width="1.59765625" style="148" customWidth="1"/>
    <col min="272" max="272" width="6.19921875" style="148" customWidth="1"/>
    <col min="273" max="273" width="4" style="148" customWidth="1"/>
    <col min="274" max="274" width="3.19921875" style="148" customWidth="1"/>
    <col min="275" max="275" width="0.69921875" style="148" customWidth="1"/>
    <col min="276" max="276" width="3" style="148" customWidth="1"/>
    <col min="277" max="277" width="3.19921875" style="148" customWidth="1"/>
    <col min="278" max="278" width="2.69921875" style="148" customWidth="1"/>
    <col min="279" max="279" width="3.19921875" style="148" customWidth="1"/>
    <col min="280" max="280" width="2.69921875" style="148" customWidth="1"/>
    <col min="281" max="281" width="1.69921875" style="148" customWidth="1"/>
    <col min="282" max="283" width="2" style="148" customWidth="1"/>
    <col min="284" max="284" width="6.5" style="148" customWidth="1"/>
    <col min="285" max="519" width="8.69921875" style="148"/>
    <col min="520" max="520" width="2.19921875" style="148" customWidth="1"/>
    <col min="521" max="521" width="2.09765625" style="148" customWidth="1"/>
    <col min="522" max="522" width="1" style="148" customWidth="1"/>
    <col min="523" max="523" width="20.3984375" style="148" customWidth="1"/>
    <col min="524" max="524" width="1.09765625" style="148" customWidth="1"/>
    <col min="525" max="526" width="10.59765625" style="148" customWidth="1"/>
    <col min="527" max="527" width="1.59765625" style="148" customWidth="1"/>
    <col min="528" max="528" width="6.19921875" style="148" customWidth="1"/>
    <col min="529" max="529" width="4" style="148" customWidth="1"/>
    <col min="530" max="530" width="3.19921875" style="148" customWidth="1"/>
    <col min="531" max="531" width="0.69921875" style="148" customWidth="1"/>
    <col min="532" max="532" width="3" style="148" customWidth="1"/>
    <col min="533" max="533" width="3.19921875" style="148" customWidth="1"/>
    <col min="534" max="534" width="2.69921875" style="148" customWidth="1"/>
    <col min="535" max="535" width="3.19921875" style="148" customWidth="1"/>
    <col min="536" max="536" width="2.69921875" style="148" customWidth="1"/>
    <col min="537" max="537" width="1.69921875" style="148" customWidth="1"/>
    <col min="538" max="539" width="2" style="148" customWidth="1"/>
    <col min="540" max="540" width="6.5" style="148" customWidth="1"/>
    <col min="541" max="775" width="8.69921875" style="148"/>
    <col min="776" max="776" width="2.19921875" style="148" customWidth="1"/>
    <col min="777" max="777" width="2.09765625" style="148" customWidth="1"/>
    <col min="778" max="778" width="1" style="148" customWidth="1"/>
    <col min="779" max="779" width="20.3984375" style="148" customWidth="1"/>
    <col min="780" max="780" width="1.09765625" style="148" customWidth="1"/>
    <col min="781" max="782" width="10.59765625" style="148" customWidth="1"/>
    <col min="783" max="783" width="1.59765625" style="148" customWidth="1"/>
    <col min="784" max="784" width="6.19921875" style="148" customWidth="1"/>
    <col min="785" max="785" width="4" style="148" customWidth="1"/>
    <col min="786" max="786" width="3.19921875" style="148" customWidth="1"/>
    <col min="787" max="787" width="0.69921875" style="148" customWidth="1"/>
    <col min="788" max="788" width="3" style="148" customWidth="1"/>
    <col min="789" max="789" width="3.19921875" style="148" customWidth="1"/>
    <col min="790" max="790" width="2.69921875" style="148" customWidth="1"/>
    <col min="791" max="791" width="3.19921875" style="148" customWidth="1"/>
    <col min="792" max="792" width="2.69921875" style="148" customWidth="1"/>
    <col min="793" max="793" width="1.69921875" style="148" customWidth="1"/>
    <col min="794" max="795" width="2" style="148" customWidth="1"/>
    <col min="796" max="796" width="6.5" style="148" customWidth="1"/>
    <col min="797" max="1031" width="8.69921875" style="148"/>
    <col min="1032" max="1032" width="2.19921875" style="148" customWidth="1"/>
    <col min="1033" max="1033" width="2.09765625" style="148" customWidth="1"/>
    <col min="1034" max="1034" width="1" style="148" customWidth="1"/>
    <col min="1035" max="1035" width="20.3984375" style="148" customWidth="1"/>
    <col min="1036" max="1036" width="1.09765625" style="148" customWidth="1"/>
    <col min="1037" max="1038" width="10.59765625" style="148" customWidth="1"/>
    <col min="1039" max="1039" width="1.59765625" style="148" customWidth="1"/>
    <col min="1040" max="1040" width="6.19921875" style="148" customWidth="1"/>
    <col min="1041" max="1041" width="4" style="148" customWidth="1"/>
    <col min="1042" max="1042" width="3.19921875" style="148" customWidth="1"/>
    <col min="1043" max="1043" width="0.69921875" style="148" customWidth="1"/>
    <col min="1044" max="1044" width="3" style="148" customWidth="1"/>
    <col min="1045" max="1045" width="3.19921875" style="148" customWidth="1"/>
    <col min="1046" max="1046" width="2.69921875" style="148" customWidth="1"/>
    <col min="1047" max="1047" width="3.19921875" style="148" customWidth="1"/>
    <col min="1048" max="1048" width="2.69921875" style="148" customWidth="1"/>
    <col min="1049" max="1049" width="1.69921875" style="148" customWidth="1"/>
    <col min="1050" max="1051" width="2" style="148" customWidth="1"/>
    <col min="1052" max="1052" width="6.5" style="148" customWidth="1"/>
    <col min="1053" max="1287" width="8.69921875" style="148"/>
    <col min="1288" max="1288" width="2.19921875" style="148" customWidth="1"/>
    <col min="1289" max="1289" width="2.09765625" style="148" customWidth="1"/>
    <col min="1290" max="1290" width="1" style="148" customWidth="1"/>
    <col min="1291" max="1291" width="20.3984375" style="148" customWidth="1"/>
    <col min="1292" max="1292" width="1.09765625" style="148" customWidth="1"/>
    <col min="1293" max="1294" width="10.59765625" style="148" customWidth="1"/>
    <col min="1295" max="1295" width="1.59765625" style="148" customWidth="1"/>
    <col min="1296" max="1296" width="6.19921875" style="148" customWidth="1"/>
    <col min="1297" max="1297" width="4" style="148" customWidth="1"/>
    <col min="1298" max="1298" width="3.19921875" style="148" customWidth="1"/>
    <col min="1299" max="1299" width="0.69921875" style="148" customWidth="1"/>
    <col min="1300" max="1300" width="3" style="148" customWidth="1"/>
    <col min="1301" max="1301" width="3.19921875" style="148" customWidth="1"/>
    <col min="1302" max="1302" width="2.69921875" style="148" customWidth="1"/>
    <col min="1303" max="1303" width="3.19921875" style="148" customWidth="1"/>
    <col min="1304" max="1304" width="2.69921875" style="148" customWidth="1"/>
    <col min="1305" max="1305" width="1.69921875" style="148" customWidth="1"/>
    <col min="1306" max="1307" width="2" style="148" customWidth="1"/>
    <col min="1308" max="1308" width="6.5" style="148" customWidth="1"/>
    <col min="1309" max="1543" width="8.69921875" style="148"/>
    <col min="1544" max="1544" width="2.19921875" style="148" customWidth="1"/>
    <col min="1545" max="1545" width="2.09765625" style="148" customWidth="1"/>
    <col min="1546" max="1546" width="1" style="148" customWidth="1"/>
    <col min="1547" max="1547" width="20.3984375" style="148" customWidth="1"/>
    <col min="1548" max="1548" width="1.09765625" style="148" customWidth="1"/>
    <col min="1549" max="1550" width="10.59765625" style="148" customWidth="1"/>
    <col min="1551" max="1551" width="1.59765625" style="148" customWidth="1"/>
    <col min="1552" max="1552" width="6.19921875" style="148" customWidth="1"/>
    <col min="1553" max="1553" width="4" style="148" customWidth="1"/>
    <col min="1554" max="1554" width="3.19921875" style="148" customWidth="1"/>
    <col min="1555" max="1555" width="0.69921875" style="148" customWidth="1"/>
    <col min="1556" max="1556" width="3" style="148" customWidth="1"/>
    <col min="1557" max="1557" width="3.19921875" style="148" customWidth="1"/>
    <col min="1558" max="1558" width="2.69921875" style="148" customWidth="1"/>
    <col min="1559" max="1559" width="3.19921875" style="148" customWidth="1"/>
    <col min="1560" max="1560" width="2.69921875" style="148" customWidth="1"/>
    <col min="1561" max="1561" width="1.69921875" style="148" customWidth="1"/>
    <col min="1562" max="1563" width="2" style="148" customWidth="1"/>
    <col min="1564" max="1564" width="6.5" style="148" customWidth="1"/>
    <col min="1565" max="1799" width="8.69921875" style="148"/>
    <col min="1800" max="1800" width="2.19921875" style="148" customWidth="1"/>
    <col min="1801" max="1801" width="2.09765625" style="148" customWidth="1"/>
    <col min="1802" max="1802" width="1" style="148" customWidth="1"/>
    <col min="1803" max="1803" width="20.3984375" style="148" customWidth="1"/>
    <col min="1804" max="1804" width="1.09765625" style="148" customWidth="1"/>
    <col min="1805" max="1806" width="10.59765625" style="148" customWidth="1"/>
    <col min="1807" max="1807" width="1.59765625" style="148" customWidth="1"/>
    <col min="1808" max="1808" width="6.19921875" style="148" customWidth="1"/>
    <col min="1809" max="1809" width="4" style="148" customWidth="1"/>
    <col min="1810" max="1810" width="3.19921875" style="148" customWidth="1"/>
    <col min="1811" max="1811" width="0.69921875" style="148" customWidth="1"/>
    <col min="1812" max="1812" width="3" style="148" customWidth="1"/>
    <col min="1813" max="1813" width="3.19921875" style="148" customWidth="1"/>
    <col min="1814" max="1814" width="2.69921875" style="148" customWidth="1"/>
    <col min="1815" max="1815" width="3.19921875" style="148" customWidth="1"/>
    <col min="1816" max="1816" width="2.69921875" style="148" customWidth="1"/>
    <col min="1817" max="1817" width="1.69921875" style="148" customWidth="1"/>
    <col min="1818" max="1819" width="2" style="148" customWidth="1"/>
    <col min="1820" max="1820" width="6.5" style="148" customWidth="1"/>
    <col min="1821" max="2055" width="8.69921875" style="148"/>
    <col min="2056" max="2056" width="2.19921875" style="148" customWidth="1"/>
    <col min="2057" max="2057" width="2.09765625" style="148" customWidth="1"/>
    <col min="2058" max="2058" width="1" style="148" customWidth="1"/>
    <col min="2059" max="2059" width="20.3984375" style="148" customWidth="1"/>
    <col min="2060" max="2060" width="1.09765625" style="148" customWidth="1"/>
    <col min="2061" max="2062" width="10.59765625" style="148" customWidth="1"/>
    <col min="2063" max="2063" width="1.59765625" style="148" customWidth="1"/>
    <col min="2064" max="2064" width="6.19921875" style="148" customWidth="1"/>
    <col min="2065" max="2065" width="4" style="148" customWidth="1"/>
    <col min="2066" max="2066" width="3.19921875" style="148" customWidth="1"/>
    <col min="2067" max="2067" width="0.69921875" style="148" customWidth="1"/>
    <col min="2068" max="2068" width="3" style="148" customWidth="1"/>
    <col min="2069" max="2069" width="3.19921875" style="148" customWidth="1"/>
    <col min="2070" max="2070" width="2.69921875" style="148" customWidth="1"/>
    <col min="2071" max="2071" width="3.19921875" style="148" customWidth="1"/>
    <col min="2072" max="2072" width="2.69921875" style="148" customWidth="1"/>
    <col min="2073" max="2073" width="1.69921875" style="148" customWidth="1"/>
    <col min="2074" max="2075" width="2" style="148" customWidth="1"/>
    <col min="2076" max="2076" width="6.5" style="148" customWidth="1"/>
    <col min="2077" max="2311" width="8.69921875" style="148"/>
    <col min="2312" max="2312" width="2.19921875" style="148" customWidth="1"/>
    <col min="2313" max="2313" width="2.09765625" style="148" customWidth="1"/>
    <col min="2314" max="2314" width="1" style="148" customWidth="1"/>
    <col min="2315" max="2315" width="20.3984375" style="148" customWidth="1"/>
    <col min="2316" max="2316" width="1.09765625" style="148" customWidth="1"/>
    <col min="2317" max="2318" width="10.59765625" style="148" customWidth="1"/>
    <col min="2319" max="2319" width="1.59765625" style="148" customWidth="1"/>
    <col min="2320" max="2320" width="6.19921875" style="148" customWidth="1"/>
    <col min="2321" max="2321" width="4" style="148" customWidth="1"/>
    <col min="2322" max="2322" width="3.19921875" style="148" customWidth="1"/>
    <col min="2323" max="2323" width="0.69921875" style="148" customWidth="1"/>
    <col min="2324" max="2324" width="3" style="148" customWidth="1"/>
    <col min="2325" max="2325" width="3.19921875" style="148" customWidth="1"/>
    <col min="2326" max="2326" width="2.69921875" style="148" customWidth="1"/>
    <col min="2327" max="2327" width="3.19921875" style="148" customWidth="1"/>
    <col min="2328" max="2328" width="2.69921875" style="148" customWidth="1"/>
    <col min="2329" max="2329" width="1.69921875" style="148" customWidth="1"/>
    <col min="2330" max="2331" width="2" style="148" customWidth="1"/>
    <col min="2332" max="2332" width="6.5" style="148" customWidth="1"/>
    <col min="2333" max="2567" width="8.69921875" style="148"/>
    <col min="2568" max="2568" width="2.19921875" style="148" customWidth="1"/>
    <col min="2569" max="2569" width="2.09765625" style="148" customWidth="1"/>
    <col min="2570" max="2570" width="1" style="148" customWidth="1"/>
    <col min="2571" max="2571" width="20.3984375" style="148" customWidth="1"/>
    <col min="2572" max="2572" width="1.09765625" style="148" customWidth="1"/>
    <col min="2573" max="2574" width="10.59765625" style="148" customWidth="1"/>
    <col min="2575" max="2575" width="1.59765625" style="148" customWidth="1"/>
    <col min="2576" max="2576" width="6.19921875" style="148" customWidth="1"/>
    <col min="2577" max="2577" width="4" style="148" customWidth="1"/>
    <col min="2578" max="2578" width="3.19921875" style="148" customWidth="1"/>
    <col min="2579" max="2579" width="0.69921875" style="148" customWidth="1"/>
    <col min="2580" max="2580" width="3" style="148" customWidth="1"/>
    <col min="2581" max="2581" width="3.19921875" style="148" customWidth="1"/>
    <col min="2582" max="2582" width="2.69921875" style="148" customWidth="1"/>
    <col min="2583" max="2583" width="3.19921875" style="148" customWidth="1"/>
    <col min="2584" max="2584" width="2.69921875" style="148" customWidth="1"/>
    <col min="2585" max="2585" width="1.69921875" style="148" customWidth="1"/>
    <col min="2586" max="2587" width="2" style="148" customWidth="1"/>
    <col min="2588" max="2588" width="6.5" style="148" customWidth="1"/>
    <col min="2589" max="2823" width="8.69921875" style="148"/>
    <col min="2824" max="2824" width="2.19921875" style="148" customWidth="1"/>
    <col min="2825" max="2825" width="2.09765625" style="148" customWidth="1"/>
    <col min="2826" max="2826" width="1" style="148" customWidth="1"/>
    <col min="2827" max="2827" width="20.3984375" style="148" customWidth="1"/>
    <col min="2828" max="2828" width="1.09765625" style="148" customWidth="1"/>
    <col min="2829" max="2830" width="10.59765625" style="148" customWidth="1"/>
    <col min="2831" max="2831" width="1.59765625" style="148" customWidth="1"/>
    <col min="2832" max="2832" width="6.19921875" style="148" customWidth="1"/>
    <col min="2833" max="2833" width="4" style="148" customWidth="1"/>
    <col min="2834" max="2834" width="3.19921875" style="148" customWidth="1"/>
    <col min="2835" max="2835" width="0.69921875" style="148" customWidth="1"/>
    <col min="2836" max="2836" width="3" style="148" customWidth="1"/>
    <col min="2837" max="2837" width="3.19921875" style="148" customWidth="1"/>
    <col min="2838" max="2838" width="2.69921875" style="148" customWidth="1"/>
    <col min="2839" max="2839" width="3.19921875" style="148" customWidth="1"/>
    <col min="2840" max="2840" width="2.69921875" style="148" customWidth="1"/>
    <col min="2841" max="2841" width="1.69921875" style="148" customWidth="1"/>
    <col min="2842" max="2843" width="2" style="148" customWidth="1"/>
    <col min="2844" max="2844" width="6.5" style="148" customWidth="1"/>
    <col min="2845" max="3079" width="8.69921875" style="148"/>
    <col min="3080" max="3080" width="2.19921875" style="148" customWidth="1"/>
    <col min="3081" max="3081" width="2.09765625" style="148" customWidth="1"/>
    <col min="3082" max="3082" width="1" style="148" customWidth="1"/>
    <col min="3083" max="3083" width="20.3984375" style="148" customWidth="1"/>
    <col min="3084" max="3084" width="1.09765625" style="148" customWidth="1"/>
    <col min="3085" max="3086" width="10.59765625" style="148" customWidth="1"/>
    <col min="3087" max="3087" width="1.59765625" style="148" customWidth="1"/>
    <col min="3088" max="3088" width="6.19921875" style="148" customWidth="1"/>
    <col min="3089" max="3089" width="4" style="148" customWidth="1"/>
    <col min="3090" max="3090" width="3.19921875" style="148" customWidth="1"/>
    <col min="3091" max="3091" width="0.69921875" style="148" customWidth="1"/>
    <col min="3092" max="3092" width="3" style="148" customWidth="1"/>
    <col min="3093" max="3093" width="3.19921875" style="148" customWidth="1"/>
    <col min="3094" max="3094" width="2.69921875" style="148" customWidth="1"/>
    <col min="3095" max="3095" width="3.19921875" style="148" customWidth="1"/>
    <col min="3096" max="3096" width="2.69921875" style="148" customWidth="1"/>
    <col min="3097" max="3097" width="1.69921875" style="148" customWidth="1"/>
    <col min="3098" max="3099" width="2" style="148" customWidth="1"/>
    <col min="3100" max="3100" width="6.5" style="148" customWidth="1"/>
    <col min="3101" max="3335" width="8.69921875" style="148"/>
    <col min="3336" max="3336" width="2.19921875" style="148" customWidth="1"/>
    <col min="3337" max="3337" width="2.09765625" style="148" customWidth="1"/>
    <col min="3338" max="3338" width="1" style="148" customWidth="1"/>
    <col min="3339" max="3339" width="20.3984375" style="148" customWidth="1"/>
    <col min="3340" max="3340" width="1.09765625" style="148" customWidth="1"/>
    <col min="3341" max="3342" width="10.59765625" style="148" customWidth="1"/>
    <col min="3343" max="3343" width="1.59765625" style="148" customWidth="1"/>
    <col min="3344" max="3344" width="6.19921875" style="148" customWidth="1"/>
    <col min="3345" max="3345" width="4" style="148" customWidth="1"/>
    <col min="3346" max="3346" width="3.19921875" style="148" customWidth="1"/>
    <col min="3347" max="3347" width="0.69921875" style="148" customWidth="1"/>
    <col min="3348" max="3348" width="3" style="148" customWidth="1"/>
    <col min="3349" max="3349" width="3.19921875" style="148" customWidth="1"/>
    <col min="3350" max="3350" width="2.69921875" style="148" customWidth="1"/>
    <col min="3351" max="3351" width="3.19921875" style="148" customWidth="1"/>
    <col min="3352" max="3352" width="2.69921875" style="148" customWidth="1"/>
    <col min="3353" max="3353" width="1.69921875" style="148" customWidth="1"/>
    <col min="3354" max="3355" width="2" style="148" customWidth="1"/>
    <col min="3356" max="3356" width="6.5" style="148" customWidth="1"/>
    <col min="3357" max="3591" width="8.69921875" style="148"/>
    <col min="3592" max="3592" width="2.19921875" style="148" customWidth="1"/>
    <col min="3593" max="3593" width="2.09765625" style="148" customWidth="1"/>
    <col min="3594" max="3594" width="1" style="148" customWidth="1"/>
    <col min="3595" max="3595" width="20.3984375" style="148" customWidth="1"/>
    <col min="3596" max="3596" width="1.09765625" style="148" customWidth="1"/>
    <col min="3597" max="3598" width="10.59765625" style="148" customWidth="1"/>
    <col min="3599" max="3599" width="1.59765625" style="148" customWidth="1"/>
    <col min="3600" max="3600" width="6.19921875" style="148" customWidth="1"/>
    <col min="3601" max="3601" width="4" style="148" customWidth="1"/>
    <col min="3602" max="3602" width="3.19921875" style="148" customWidth="1"/>
    <col min="3603" max="3603" width="0.69921875" style="148" customWidth="1"/>
    <col min="3604" max="3604" width="3" style="148" customWidth="1"/>
    <col min="3605" max="3605" width="3.19921875" style="148" customWidth="1"/>
    <col min="3606" max="3606" width="2.69921875" style="148" customWidth="1"/>
    <col min="3607" max="3607" width="3.19921875" style="148" customWidth="1"/>
    <col min="3608" max="3608" width="2.69921875" style="148" customWidth="1"/>
    <col min="3609" max="3609" width="1.69921875" style="148" customWidth="1"/>
    <col min="3610" max="3611" width="2" style="148" customWidth="1"/>
    <col min="3612" max="3612" width="6.5" style="148" customWidth="1"/>
    <col min="3613" max="3847" width="8.69921875" style="148"/>
    <col min="3848" max="3848" width="2.19921875" style="148" customWidth="1"/>
    <col min="3849" max="3849" width="2.09765625" style="148" customWidth="1"/>
    <col min="3850" max="3850" width="1" style="148" customWidth="1"/>
    <col min="3851" max="3851" width="20.3984375" style="148" customWidth="1"/>
    <col min="3852" max="3852" width="1.09765625" style="148" customWidth="1"/>
    <col min="3853" max="3854" width="10.59765625" style="148" customWidth="1"/>
    <col min="3855" max="3855" width="1.59765625" style="148" customWidth="1"/>
    <col min="3856" max="3856" width="6.19921875" style="148" customWidth="1"/>
    <col min="3857" max="3857" width="4" style="148" customWidth="1"/>
    <col min="3858" max="3858" width="3.19921875" style="148" customWidth="1"/>
    <col min="3859" max="3859" width="0.69921875" style="148" customWidth="1"/>
    <col min="3860" max="3860" width="3" style="148" customWidth="1"/>
    <col min="3861" max="3861" width="3.19921875" style="148" customWidth="1"/>
    <col min="3862" max="3862" width="2.69921875" style="148" customWidth="1"/>
    <col min="3863" max="3863" width="3.19921875" style="148" customWidth="1"/>
    <col min="3864" max="3864" width="2.69921875" style="148" customWidth="1"/>
    <col min="3865" max="3865" width="1.69921875" style="148" customWidth="1"/>
    <col min="3866" max="3867" width="2" style="148" customWidth="1"/>
    <col min="3868" max="3868" width="6.5" style="148" customWidth="1"/>
    <col min="3869" max="4103" width="8.69921875" style="148"/>
    <col min="4104" max="4104" width="2.19921875" style="148" customWidth="1"/>
    <col min="4105" max="4105" width="2.09765625" style="148" customWidth="1"/>
    <col min="4106" max="4106" width="1" style="148" customWidth="1"/>
    <col min="4107" max="4107" width="20.3984375" style="148" customWidth="1"/>
    <col min="4108" max="4108" width="1.09765625" style="148" customWidth="1"/>
    <col min="4109" max="4110" width="10.59765625" style="148" customWidth="1"/>
    <col min="4111" max="4111" width="1.59765625" style="148" customWidth="1"/>
    <col min="4112" max="4112" width="6.19921875" style="148" customWidth="1"/>
    <col min="4113" max="4113" width="4" style="148" customWidth="1"/>
    <col min="4114" max="4114" width="3.19921875" style="148" customWidth="1"/>
    <col min="4115" max="4115" width="0.69921875" style="148" customWidth="1"/>
    <col min="4116" max="4116" width="3" style="148" customWidth="1"/>
    <col min="4117" max="4117" width="3.19921875" style="148" customWidth="1"/>
    <col min="4118" max="4118" width="2.69921875" style="148" customWidth="1"/>
    <col min="4119" max="4119" width="3.19921875" style="148" customWidth="1"/>
    <col min="4120" max="4120" width="2.69921875" style="148" customWidth="1"/>
    <col min="4121" max="4121" width="1.69921875" style="148" customWidth="1"/>
    <col min="4122" max="4123" width="2" style="148" customWidth="1"/>
    <col min="4124" max="4124" width="6.5" style="148" customWidth="1"/>
    <col min="4125" max="4359" width="8.69921875" style="148"/>
    <col min="4360" max="4360" width="2.19921875" style="148" customWidth="1"/>
    <col min="4361" max="4361" width="2.09765625" style="148" customWidth="1"/>
    <col min="4362" max="4362" width="1" style="148" customWidth="1"/>
    <col min="4363" max="4363" width="20.3984375" style="148" customWidth="1"/>
    <col min="4364" max="4364" width="1.09765625" style="148" customWidth="1"/>
    <col min="4365" max="4366" width="10.59765625" style="148" customWidth="1"/>
    <col min="4367" max="4367" width="1.59765625" style="148" customWidth="1"/>
    <col min="4368" max="4368" width="6.19921875" style="148" customWidth="1"/>
    <col min="4369" max="4369" width="4" style="148" customWidth="1"/>
    <col min="4370" max="4370" width="3.19921875" style="148" customWidth="1"/>
    <col min="4371" max="4371" width="0.69921875" style="148" customWidth="1"/>
    <col min="4372" max="4372" width="3" style="148" customWidth="1"/>
    <col min="4373" max="4373" width="3.19921875" style="148" customWidth="1"/>
    <col min="4374" max="4374" width="2.69921875" style="148" customWidth="1"/>
    <col min="4375" max="4375" width="3.19921875" style="148" customWidth="1"/>
    <col min="4376" max="4376" width="2.69921875" style="148" customWidth="1"/>
    <col min="4377" max="4377" width="1.69921875" style="148" customWidth="1"/>
    <col min="4378" max="4379" width="2" style="148" customWidth="1"/>
    <col min="4380" max="4380" width="6.5" style="148" customWidth="1"/>
    <col min="4381" max="4615" width="8.69921875" style="148"/>
    <col min="4616" max="4616" width="2.19921875" style="148" customWidth="1"/>
    <col min="4617" max="4617" width="2.09765625" style="148" customWidth="1"/>
    <col min="4618" max="4618" width="1" style="148" customWidth="1"/>
    <col min="4619" max="4619" width="20.3984375" style="148" customWidth="1"/>
    <col min="4620" max="4620" width="1.09765625" style="148" customWidth="1"/>
    <col min="4621" max="4622" width="10.59765625" style="148" customWidth="1"/>
    <col min="4623" max="4623" width="1.59765625" style="148" customWidth="1"/>
    <col min="4624" max="4624" width="6.19921875" style="148" customWidth="1"/>
    <col min="4625" max="4625" width="4" style="148" customWidth="1"/>
    <col min="4626" max="4626" width="3.19921875" style="148" customWidth="1"/>
    <col min="4627" max="4627" width="0.69921875" style="148" customWidth="1"/>
    <col min="4628" max="4628" width="3" style="148" customWidth="1"/>
    <col min="4629" max="4629" width="3.19921875" style="148" customWidth="1"/>
    <col min="4630" max="4630" width="2.69921875" style="148" customWidth="1"/>
    <col min="4631" max="4631" width="3.19921875" style="148" customWidth="1"/>
    <col min="4632" max="4632" width="2.69921875" style="148" customWidth="1"/>
    <col min="4633" max="4633" width="1.69921875" style="148" customWidth="1"/>
    <col min="4634" max="4635" width="2" style="148" customWidth="1"/>
    <col min="4636" max="4636" width="6.5" style="148" customWidth="1"/>
    <col min="4637" max="4871" width="8.69921875" style="148"/>
    <col min="4872" max="4872" width="2.19921875" style="148" customWidth="1"/>
    <col min="4873" max="4873" width="2.09765625" style="148" customWidth="1"/>
    <col min="4874" max="4874" width="1" style="148" customWidth="1"/>
    <col min="4875" max="4875" width="20.3984375" style="148" customWidth="1"/>
    <col min="4876" max="4876" width="1.09765625" style="148" customWidth="1"/>
    <col min="4877" max="4878" width="10.59765625" style="148" customWidth="1"/>
    <col min="4879" max="4879" width="1.59765625" style="148" customWidth="1"/>
    <col min="4880" max="4880" width="6.19921875" style="148" customWidth="1"/>
    <col min="4881" max="4881" width="4" style="148" customWidth="1"/>
    <col min="4882" max="4882" width="3.19921875" style="148" customWidth="1"/>
    <col min="4883" max="4883" width="0.69921875" style="148" customWidth="1"/>
    <col min="4884" max="4884" width="3" style="148" customWidth="1"/>
    <col min="4885" max="4885" width="3.19921875" style="148" customWidth="1"/>
    <col min="4886" max="4886" width="2.69921875" style="148" customWidth="1"/>
    <col min="4887" max="4887" width="3.19921875" style="148" customWidth="1"/>
    <col min="4888" max="4888" width="2.69921875" style="148" customWidth="1"/>
    <col min="4889" max="4889" width="1.69921875" style="148" customWidth="1"/>
    <col min="4890" max="4891" width="2" style="148" customWidth="1"/>
    <col min="4892" max="4892" width="6.5" style="148" customWidth="1"/>
    <col min="4893" max="5127" width="8.69921875" style="148"/>
    <col min="5128" max="5128" width="2.19921875" style="148" customWidth="1"/>
    <col min="5129" max="5129" width="2.09765625" style="148" customWidth="1"/>
    <col min="5130" max="5130" width="1" style="148" customWidth="1"/>
    <col min="5131" max="5131" width="20.3984375" style="148" customWidth="1"/>
    <col min="5132" max="5132" width="1.09765625" style="148" customWidth="1"/>
    <col min="5133" max="5134" width="10.59765625" style="148" customWidth="1"/>
    <col min="5135" max="5135" width="1.59765625" style="148" customWidth="1"/>
    <col min="5136" max="5136" width="6.19921875" style="148" customWidth="1"/>
    <col min="5137" max="5137" width="4" style="148" customWidth="1"/>
    <col min="5138" max="5138" width="3.19921875" style="148" customWidth="1"/>
    <col min="5139" max="5139" width="0.69921875" style="148" customWidth="1"/>
    <col min="5140" max="5140" width="3" style="148" customWidth="1"/>
    <col min="5141" max="5141" width="3.19921875" style="148" customWidth="1"/>
    <col min="5142" max="5142" width="2.69921875" style="148" customWidth="1"/>
    <col min="5143" max="5143" width="3.19921875" style="148" customWidth="1"/>
    <col min="5144" max="5144" width="2.69921875" style="148" customWidth="1"/>
    <col min="5145" max="5145" width="1.69921875" style="148" customWidth="1"/>
    <col min="5146" max="5147" width="2" style="148" customWidth="1"/>
    <col min="5148" max="5148" width="6.5" style="148" customWidth="1"/>
    <col min="5149" max="5383" width="8.69921875" style="148"/>
    <col min="5384" max="5384" width="2.19921875" style="148" customWidth="1"/>
    <col min="5385" max="5385" width="2.09765625" style="148" customWidth="1"/>
    <col min="5386" max="5386" width="1" style="148" customWidth="1"/>
    <col min="5387" max="5387" width="20.3984375" style="148" customWidth="1"/>
    <col min="5388" max="5388" width="1.09765625" style="148" customWidth="1"/>
    <col min="5389" max="5390" width="10.59765625" style="148" customWidth="1"/>
    <col min="5391" max="5391" width="1.59765625" style="148" customWidth="1"/>
    <col min="5392" max="5392" width="6.19921875" style="148" customWidth="1"/>
    <col min="5393" max="5393" width="4" style="148" customWidth="1"/>
    <col min="5394" max="5394" width="3.19921875" style="148" customWidth="1"/>
    <col min="5395" max="5395" width="0.69921875" style="148" customWidth="1"/>
    <col min="5396" max="5396" width="3" style="148" customWidth="1"/>
    <col min="5397" max="5397" width="3.19921875" style="148" customWidth="1"/>
    <col min="5398" max="5398" width="2.69921875" style="148" customWidth="1"/>
    <col min="5399" max="5399" width="3.19921875" style="148" customWidth="1"/>
    <col min="5400" max="5400" width="2.69921875" style="148" customWidth="1"/>
    <col min="5401" max="5401" width="1.69921875" style="148" customWidth="1"/>
    <col min="5402" max="5403" width="2" style="148" customWidth="1"/>
    <col min="5404" max="5404" width="6.5" style="148" customWidth="1"/>
    <col min="5405" max="5639" width="8.69921875" style="148"/>
    <col min="5640" max="5640" width="2.19921875" style="148" customWidth="1"/>
    <col min="5641" max="5641" width="2.09765625" style="148" customWidth="1"/>
    <col min="5642" max="5642" width="1" style="148" customWidth="1"/>
    <col min="5643" max="5643" width="20.3984375" style="148" customWidth="1"/>
    <col min="5644" max="5644" width="1.09765625" style="148" customWidth="1"/>
    <col min="5645" max="5646" width="10.59765625" style="148" customWidth="1"/>
    <col min="5647" max="5647" width="1.59765625" style="148" customWidth="1"/>
    <col min="5648" max="5648" width="6.19921875" style="148" customWidth="1"/>
    <col min="5649" max="5649" width="4" style="148" customWidth="1"/>
    <col min="5650" max="5650" width="3.19921875" style="148" customWidth="1"/>
    <col min="5651" max="5651" width="0.69921875" style="148" customWidth="1"/>
    <col min="5652" max="5652" width="3" style="148" customWidth="1"/>
    <col min="5653" max="5653" width="3.19921875" style="148" customWidth="1"/>
    <col min="5654" max="5654" width="2.69921875" style="148" customWidth="1"/>
    <col min="5655" max="5655" width="3.19921875" style="148" customWidth="1"/>
    <col min="5656" max="5656" width="2.69921875" style="148" customWidth="1"/>
    <col min="5657" max="5657" width="1.69921875" style="148" customWidth="1"/>
    <col min="5658" max="5659" width="2" style="148" customWidth="1"/>
    <col min="5660" max="5660" width="6.5" style="148" customWidth="1"/>
    <col min="5661" max="5895" width="8.69921875" style="148"/>
    <col min="5896" max="5896" width="2.19921875" style="148" customWidth="1"/>
    <col min="5897" max="5897" width="2.09765625" style="148" customWidth="1"/>
    <col min="5898" max="5898" width="1" style="148" customWidth="1"/>
    <col min="5899" max="5899" width="20.3984375" style="148" customWidth="1"/>
    <col min="5900" max="5900" width="1.09765625" style="148" customWidth="1"/>
    <col min="5901" max="5902" width="10.59765625" style="148" customWidth="1"/>
    <col min="5903" max="5903" width="1.59765625" style="148" customWidth="1"/>
    <col min="5904" max="5904" width="6.19921875" style="148" customWidth="1"/>
    <col min="5905" max="5905" width="4" style="148" customWidth="1"/>
    <col min="5906" max="5906" width="3.19921875" style="148" customWidth="1"/>
    <col min="5907" max="5907" width="0.69921875" style="148" customWidth="1"/>
    <col min="5908" max="5908" width="3" style="148" customWidth="1"/>
    <col min="5909" max="5909" width="3.19921875" style="148" customWidth="1"/>
    <col min="5910" max="5910" width="2.69921875" style="148" customWidth="1"/>
    <col min="5911" max="5911" width="3.19921875" style="148" customWidth="1"/>
    <col min="5912" max="5912" width="2.69921875" style="148" customWidth="1"/>
    <col min="5913" max="5913" width="1.69921875" style="148" customWidth="1"/>
    <col min="5914" max="5915" width="2" style="148" customWidth="1"/>
    <col min="5916" max="5916" width="6.5" style="148" customWidth="1"/>
    <col min="5917" max="6151" width="8.69921875" style="148"/>
    <col min="6152" max="6152" width="2.19921875" style="148" customWidth="1"/>
    <col min="6153" max="6153" width="2.09765625" style="148" customWidth="1"/>
    <col min="6154" max="6154" width="1" style="148" customWidth="1"/>
    <col min="6155" max="6155" width="20.3984375" style="148" customWidth="1"/>
    <col min="6156" max="6156" width="1.09765625" style="148" customWidth="1"/>
    <col min="6157" max="6158" width="10.59765625" style="148" customWidth="1"/>
    <col min="6159" max="6159" width="1.59765625" style="148" customWidth="1"/>
    <col min="6160" max="6160" width="6.19921875" style="148" customWidth="1"/>
    <col min="6161" max="6161" width="4" style="148" customWidth="1"/>
    <col min="6162" max="6162" width="3.19921875" style="148" customWidth="1"/>
    <col min="6163" max="6163" width="0.69921875" style="148" customWidth="1"/>
    <col min="6164" max="6164" width="3" style="148" customWidth="1"/>
    <col min="6165" max="6165" width="3.19921875" style="148" customWidth="1"/>
    <col min="6166" max="6166" width="2.69921875" style="148" customWidth="1"/>
    <col min="6167" max="6167" width="3.19921875" style="148" customWidth="1"/>
    <col min="6168" max="6168" width="2.69921875" style="148" customWidth="1"/>
    <col min="6169" max="6169" width="1.69921875" style="148" customWidth="1"/>
    <col min="6170" max="6171" width="2" style="148" customWidth="1"/>
    <col min="6172" max="6172" width="6.5" style="148" customWidth="1"/>
    <col min="6173" max="6407" width="8.69921875" style="148"/>
    <col min="6408" max="6408" width="2.19921875" style="148" customWidth="1"/>
    <col min="6409" max="6409" width="2.09765625" style="148" customWidth="1"/>
    <col min="6410" max="6410" width="1" style="148" customWidth="1"/>
    <col min="6411" max="6411" width="20.3984375" style="148" customWidth="1"/>
    <col min="6412" max="6412" width="1.09765625" style="148" customWidth="1"/>
    <col min="6413" max="6414" width="10.59765625" style="148" customWidth="1"/>
    <col min="6415" max="6415" width="1.59765625" style="148" customWidth="1"/>
    <col min="6416" max="6416" width="6.19921875" style="148" customWidth="1"/>
    <col min="6417" max="6417" width="4" style="148" customWidth="1"/>
    <col min="6418" max="6418" width="3.19921875" style="148" customWidth="1"/>
    <col min="6419" max="6419" width="0.69921875" style="148" customWidth="1"/>
    <col min="6420" max="6420" width="3" style="148" customWidth="1"/>
    <col min="6421" max="6421" width="3.19921875" style="148" customWidth="1"/>
    <col min="6422" max="6422" width="2.69921875" style="148" customWidth="1"/>
    <col min="6423" max="6423" width="3.19921875" style="148" customWidth="1"/>
    <col min="6424" max="6424" width="2.69921875" style="148" customWidth="1"/>
    <col min="6425" max="6425" width="1.69921875" style="148" customWidth="1"/>
    <col min="6426" max="6427" width="2" style="148" customWidth="1"/>
    <col min="6428" max="6428" width="6.5" style="148" customWidth="1"/>
    <col min="6429" max="6663" width="8.69921875" style="148"/>
    <col min="6664" max="6664" width="2.19921875" style="148" customWidth="1"/>
    <col min="6665" max="6665" width="2.09765625" style="148" customWidth="1"/>
    <col min="6666" max="6666" width="1" style="148" customWidth="1"/>
    <col min="6667" max="6667" width="20.3984375" style="148" customWidth="1"/>
    <col min="6668" max="6668" width="1.09765625" style="148" customWidth="1"/>
    <col min="6669" max="6670" width="10.59765625" style="148" customWidth="1"/>
    <col min="6671" max="6671" width="1.59765625" style="148" customWidth="1"/>
    <col min="6672" max="6672" width="6.19921875" style="148" customWidth="1"/>
    <col min="6673" max="6673" width="4" style="148" customWidth="1"/>
    <col min="6674" max="6674" width="3.19921875" style="148" customWidth="1"/>
    <col min="6675" max="6675" width="0.69921875" style="148" customWidth="1"/>
    <col min="6676" max="6676" width="3" style="148" customWidth="1"/>
    <col min="6677" max="6677" width="3.19921875" style="148" customWidth="1"/>
    <col min="6678" max="6678" width="2.69921875" style="148" customWidth="1"/>
    <col min="6679" max="6679" width="3.19921875" style="148" customWidth="1"/>
    <col min="6680" max="6680" width="2.69921875" style="148" customWidth="1"/>
    <col min="6681" max="6681" width="1.69921875" style="148" customWidth="1"/>
    <col min="6682" max="6683" width="2" style="148" customWidth="1"/>
    <col min="6684" max="6684" width="6.5" style="148" customWidth="1"/>
    <col min="6685" max="6919" width="8.69921875" style="148"/>
    <col min="6920" max="6920" width="2.19921875" style="148" customWidth="1"/>
    <col min="6921" max="6921" width="2.09765625" style="148" customWidth="1"/>
    <col min="6922" max="6922" width="1" style="148" customWidth="1"/>
    <col min="6923" max="6923" width="20.3984375" style="148" customWidth="1"/>
    <col min="6924" max="6924" width="1.09765625" style="148" customWidth="1"/>
    <col min="6925" max="6926" width="10.59765625" style="148" customWidth="1"/>
    <col min="6927" max="6927" width="1.59765625" style="148" customWidth="1"/>
    <col min="6928" max="6928" width="6.19921875" style="148" customWidth="1"/>
    <col min="6929" max="6929" width="4" style="148" customWidth="1"/>
    <col min="6930" max="6930" width="3.19921875" style="148" customWidth="1"/>
    <col min="6931" max="6931" width="0.69921875" style="148" customWidth="1"/>
    <col min="6932" max="6932" width="3" style="148" customWidth="1"/>
    <col min="6933" max="6933" width="3.19921875" style="148" customWidth="1"/>
    <col min="6934" max="6934" width="2.69921875" style="148" customWidth="1"/>
    <col min="6935" max="6935" width="3.19921875" style="148" customWidth="1"/>
    <col min="6936" max="6936" width="2.69921875" style="148" customWidth="1"/>
    <col min="6937" max="6937" width="1.69921875" style="148" customWidth="1"/>
    <col min="6938" max="6939" width="2" style="148" customWidth="1"/>
    <col min="6940" max="6940" width="6.5" style="148" customWidth="1"/>
    <col min="6941" max="7175" width="8.69921875" style="148"/>
    <col min="7176" max="7176" width="2.19921875" style="148" customWidth="1"/>
    <col min="7177" max="7177" width="2.09765625" style="148" customWidth="1"/>
    <col min="7178" max="7178" width="1" style="148" customWidth="1"/>
    <col min="7179" max="7179" width="20.3984375" style="148" customWidth="1"/>
    <col min="7180" max="7180" width="1.09765625" style="148" customWidth="1"/>
    <col min="7181" max="7182" width="10.59765625" style="148" customWidth="1"/>
    <col min="7183" max="7183" width="1.59765625" style="148" customWidth="1"/>
    <col min="7184" max="7184" width="6.19921875" style="148" customWidth="1"/>
    <col min="7185" max="7185" width="4" style="148" customWidth="1"/>
    <col min="7186" max="7186" width="3.19921875" style="148" customWidth="1"/>
    <col min="7187" max="7187" width="0.69921875" style="148" customWidth="1"/>
    <col min="7188" max="7188" width="3" style="148" customWidth="1"/>
    <col min="7189" max="7189" width="3.19921875" style="148" customWidth="1"/>
    <col min="7190" max="7190" width="2.69921875" style="148" customWidth="1"/>
    <col min="7191" max="7191" width="3.19921875" style="148" customWidth="1"/>
    <col min="7192" max="7192" width="2.69921875" style="148" customWidth="1"/>
    <col min="7193" max="7193" width="1.69921875" style="148" customWidth="1"/>
    <col min="7194" max="7195" width="2" style="148" customWidth="1"/>
    <col min="7196" max="7196" width="6.5" style="148" customWidth="1"/>
    <col min="7197" max="7431" width="8.69921875" style="148"/>
    <col min="7432" max="7432" width="2.19921875" style="148" customWidth="1"/>
    <col min="7433" max="7433" width="2.09765625" style="148" customWidth="1"/>
    <col min="7434" max="7434" width="1" style="148" customWidth="1"/>
    <col min="7435" max="7435" width="20.3984375" style="148" customWidth="1"/>
    <col min="7436" max="7436" width="1.09765625" style="148" customWidth="1"/>
    <col min="7437" max="7438" width="10.59765625" style="148" customWidth="1"/>
    <col min="7439" max="7439" width="1.59765625" style="148" customWidth="1"/>
    <col min="7440" max="7440" width="6.19921875" style="148" customWidth="1"/>
    <col min="7441" max="7441" width="4" style="148" customWidth="1"/>
    <col min="7442" max="7442" width="3.19921875" style="148" customWidth="1"/>
    <col min="7443" max="7443" width="0.69921875" style="148" customWidth="1"/>
    <col min="7444" max="7444" width="3" style="148" customWidth="1"/>
    <col min="7445" max="7445" width="3.19921875" style="148" customWidth="1"/>
    <col min="7446" max="7446" width="2.69921875" style="148" customWidth="1"/>
    <col min="7447" max="7447" width="3.19921875" style="148" customWidth="1"/>
    <col min="7448" max="7448" width="2.69921875" style="148" customWidth="1"/>
    <col min="7449" max="7449" width="1.69921875" style="148" customWidth="1"/>
    <col min="7450" max="7451" width="2" style="148" customWidth="1"/>
    <col min="7452" max="7452" width="6.5" style="148" customWidth="1"/>
    <col min="7453" max="7687" width="8.69921875" style="148"/>
    <col min="7688" max="7688" width="2.19921875" style="148" customWidth="1"/>
    <col min="7689" max="7689" width="2.09765625" style="148" customWidth="1"/>
    <col min="7690" max="7690" width="1" style="148" customWidth="1"/>
    <col min="7691" max="7691" width="20.3984375" style="148" customWidth="1"/>
    <col min="7692" max="7692" width="1.09765625" style="148" customWidth="1"/>
    <col min="7693" max="7694" width="10.59765625" style="148" customWidth="1"/>
    <col min="7695" max="7695" width="1.59765625" style="148" customWidth="1"/>
    <col min="7696" max="7696" width="6.19921875" style="148" customWidth="1"/>
    <col min="7697" max="7697" width="4" style="148" customWidth="1"/>
    <col min="7698" max="7698" width="3.19921875" style="148" customWidth="1"/>
    <col min="7699" max="7699" width="0.69921875" style="148" customWidth="1"/>
    <col min="7700" max="7700" width="3" style="148" customWidth="1"/>
    <col min="7701" max="7701" width="3.19921875" style="148" customWidth="1"/>
    <col min="7702" max="7702" width="2.69921875" style="148" customWidth="1"/>
    <col min="7703" max="7703" width="3.19921875" style="148" customWidth="1"/>
    <col min="7704" max="7704" width="2.69921875" style="148" customWidth="1"/>
    <col min="7705" max="7705" width="1.69921875" style="148" customWidth="1"/>
    <col min="7706" max="7707" width="2" style="148" customWidth="1"/>
    <col min="7708" max="7708" width="6.5" style="148" customWidth="1"/>
    <col min="7709" max="7943" width="8.69921875" style="148"/>
    <col min="7944" max="7944" width="2.19921875" style="148" customWidth="1"/>
    <col min="7945" max="7945" width="2.09765625" style="148" customWidth="1"/>
    <col min="7946" max="7946" width="1" style="148" customWidth="1"/>
    <col min="7947" max="7947" width="20.3984375" style="148" customWidth="1"/>
    <col min="7948" max="7948" width="1.09765625" style="148" customWidth="1"/>
    <col min="7949" max="7950" width="10.59765625" style="148" customWidth="1"/>
    <col min="7951" max="7951" width="1.59765625" style="148" customWidth="1"/>
    <col min="7952" max="7952" width="6.19921875" style="148" customWidth="1"/>
    <col min="7953" max="7953" width="4" style="148" customWidth="1"/>
    <col min="7954" max="7954" width="3.19921875" style="148" customWidth="1"/>
    <col min="7955" max="7955" width="0.69921875" style="148" customWidth="1"/>
    <col min="7956" max="7956" width="3" style="148" customWidth="1"/>
    <col min="7957" max="7957" width="3.19921875" style="148" customWidth="1"/>
    <col min="7958" max="7958" width="2.69921875" style="148" customWidth="1"/>
    <col min="7959" max="7959" width="3.19921875" style="148" customWidth="1"/>
    <col min="7960" max="7960" width="2.69921875" style="148" customWidth="1"/>
    <col min="7961" max="7961" width="1.69921875" style="148" customWidth="1"/>
    <col min="7962" max="7963" width="2" style="148" customWidth="1"/>
    <col min="7964" max="7964" width="6.5" style="148" customWidth="1"/>
    <col min="7965" max="8199" width="8.69921875" style="148"/>
    <col min="8200" max="8200" width="2.19921875" style="148" customWidth="1"/>
    <col min="8201" max="8201" width="2.09765625" style="148" customWidth="1"/>
    <col min="8202" max="8202" width="1" style="148" customWidth="1"/>
    <col min="8203" max="8203" width="20.3984375" style="148" customWidth="1"/>
    <col min="8204" max="8204" width="1.09765625" style="148" customWidth="1"/>
    <col min="8205" max="8206" width="10.59765625" style="148" customWidth="1"/>
    <col min="8207" max="8207" width="1.59765625" style="148" customWidth="1"/>
    <col min="8208" max="8208" width="6.19921875" style="148" customWidth="1"/>
    <col min="8209" max="8209" width="4" style="148" customWidth="1"/>
    <col min="8210" max="8210" width="3.19921875" style="148" customWidth="1"/>
    <col min="8211" max="8211" width="0.69921875" style="148" customWidth="1"/>
    <col min="8212" max="8212" width="3" style="148" customWidth="1"/>
    <col min="8213" max="8213" width="3.19921875" style="148" customWidth="1"/>
    <col min="8214" max="8214" width="2.69921875" style="148" customWidth="1"/>
    <col min="8215" max="8215" width="3.19921875" style="148" customWidth="1"/>
    <col min="8216" max="8216" width="2.69921875" style="148" customWidth="1"/>
    <col min="8217" max="8217" width="1.69921875" style="148" customWidth="1"/>
    <col min="8218" max="8219" width="2" style="148" customWidth="1"/>
    <col min="8220" max="8220" width="6.5" style="148" customWidth="1"/>
    <col min="8221" max="8455" width="8.69921875" style="148"/>
    <col min="8456" max="8456" width="2.19921875" style="148" customWidth="1"/>
    <col min="8457" max="8457" width="2.09765625" style="148" customWidth="1"/>
    <col min="8458" max="8458" width="1" style="148" customWidth="1"/>
    <col min="8459" max="8459" width="20.3984375" style="148" customWidth="1"/>
    <col min="8460" max="8460" width="1.09765625" style="148" customWidth="1"/>
    <col min="8461" max="8462" width="10.59765625" style="148" customWidth="1"/>
    <col min="8463" max="8463" width="1.59765625" style="148" customWidth="1"/>
    <col min="8464" max="8464" width="6.19921875" style="148" customWidth="1"/>
    <col min="8465" max="8465" width="4" style="148" customWidth="1"/>
    <col min="8466" max="8466" width="3.19921875" style="148" customWidth="1"/>
    <col min="8467" max="8467" width="0.69921875" style="148" customWidth="1"/>
    <col min="8468" max="8468" width="3" style="148" customWidth="1"/>
    <col min="8469" max="8469" width="3.19921875" style="148" customWidth="1"/>
    <col min="8470" max="8470" width="2.69921875" style="148" customWidth="1"/>
    <col min="8471" max="8471" width="3.19921875" style="148" customWidth="1"/>
    <col min="8472" max="8472" width="2.69921875" style="148" customWidth="1"/>
    <col min="8473" max="8473" width="1.69921875" style="148" customWidth="1"/>
    <col min="8474" max="8475" width="2" style="148" customWidth="1"/>
    <col min="8476" max="8476" width="6.5" style="148" customWidth="1"/>
    <col min="8477" max="8711" width="8.69921875" style="148"/>
    <col min="8712" max="8712" width="2.19921875" style="148" customWidth="1"/>
    <col min="8713" max="8713" width="2.09765625" style="148" customWidth="1"/>
    <col min="8714" max="8714" width="1" style="148" customWidth="1"/>
    <col min="8715" max="8715" width="20.3984375" style="148" customWidth="1"/>
    <col min="8716" max="8716" width="1.09765625" style="148" customWidth="1"/>
    <col min="8717" max="8718" width="10.59765625" style="148" customWidth="1"/>
    <col min="8719" max="8719" width="1.59765625" style="148" customWidth="1"/>
    <col min="8720" max="8720" width="6.19921875" style="148" customWidth="1"/>
    <col min="8721" max="8721" width="4" style="148" customWidth="1"/>
    <col min="8722" max="8722" width="3.19921875" style="148" customWidth="1"/>
    <col min="8723" max="8723" width="0.69921875" style="148" customWidth="1"/>
    <col min="8724" max="8724" width="3" style="148" customWidth="1"/>
    <col min="8725" max="8725" width="3.19921875" style="148" customWidth="1"/>
    <col min="8726" max="8726" width="2.69921875" style="148" customWidth="1"/>
    <col min="8727" max="8727" width="3.19921875" style="148" customWidth="1"/>
    <col min="8728" max="8728" width="2.69921875" style="148" customWidth="1"/>
    <col min="8729" max="8729" width="1.69921875" style="148" customWidth="1"/>
    <col min="8730" max="8731" width="2" style="148" customWidth="1"/>
    <col min="8732" max="8732" width="6.5" style="148" customWidth="1"/>
    <col min="8733" max="8967" width="8.69921875" style="148"/>
    <col min="8968" max="8968" width="2.19921875" style="148" customWidth="1"/>
    <col min="8969" max="8969" width="2.09765625" style="148" customWidth="1"/>
    <col min="8970" max="8970" width="1" style="148" customWidth="1"/>
    <col min="8971" max="8971" width="20.3984375" style="148" customWidth="1"/>
    <col min="8972" max="8972" width="1.09765625" style="148" customWidth="1"/>
    <col min="8973" max="8974" width="10.59765625" style="148" customWidth="1"/>
    <col min="8975" max="8975" width="1.59765625" style="148" customWidth="1"/>
    <col min="8976" max="8976" width="6.19921875" style="148" customWidth="1"/>
    <col min="8977" max="8977" width="4" style="148" customWidth="1"/>
    <col min="8978" max="8978" width="3.19921875" style="148" customWidth="1"/>
    <col min="8979" max="8979" width="0.69921875" style="148" customWidth="1"/>
    <col min="8980" max="8980" width="3" style="148" customWidth="1"/>
    <col min="8981" max="8981" width="3.19921875" style="148" customWidth="1"/>
    <col min="8982" max="8982" width="2.69921875" style="148" customWidth="1"/>
    <col min="8983" max="8983" width="3.19921875" style="148" customWidth="1"/>
    <col min="8984" max="8984" width="2.69921875" style="148" customWidth="1"/>
    <col min="8985" max="8985" width="1.69921875" style="148" customWidth="1"/>
    <col min="8986" max="8987" width="2" style="148" customWidth="1"/>
    <col min="8988" max="8988" width="6.5" style="148" customWidth="1"/>
    <col min="8989" max="9223" width="8.69921875" style="148"/>
    <col min="9224" max="9224" width="2.19921875" style="148" customWidth="1"/>
    <col min="9225" max="9225" width="2.09765625" style="148" customWidth="1"/>
    <col min="9226" max="9226" width="1" style="148" customWidth="1"/>
    <col min="9227" max="9227" width="20.3984375" style="148" customWidth="1"/>
    <col min="9228" max="9228" width="1.09765625" style="148" customWidth="1"/>
    <col min="9229" max="9230" width="10.59765625" style="148" customWidth="1"/>
    <col min="9231" max="9231" width="1.59765625" style="148" customWidth="1"/>
    <col min="9232" max="9232" width="6.19921875" style="148" customWidth="1"/>
    <col min="9233" max="9233" width="4" style="148" customWidth="1"/>
    <col min="9234" max="9234" width="3.19921875" style="148" customWidth="1"/>
    <col min="9235" max="9235" width="0.69921875" style="148" customWidth="1"/>
    <col min="9236" max="9236" width="3" style="148" customWidth="1"/>
    <col min="9237" max="9237" width="3.19921875" style="148" customWidth="1"/>
    <col min="9238" max="9238" width="2.69921875" style="148" customWidth="1"/>
    <col min="9239" max="9239" width="3.19921875" style="148" customWidth="1"/>
    <col min="9240" max="9240" width="2.69921875" style="148" customWidth="1"/>
    <col min="9241" max="9241" width="1.69921875" style="148" customWidth="1"/>
    <col min="9242" max="9243" width="2" style="148" customWidth="1"/>
    <col min="9244" max="9244" width="6.5" style="148" customWidth="1"/>
    <col min="9245" max="9479" width="8.69921875" style="148"/>
    <col min="9480" max="9480" width="2.19921875" style="148" customWidth="1"/>
    <col min="9481" max="9481" width="2.09765625" style="148" customWidth="1"/>
    <col min="9482" max="9482" width="1" style="148" customWidth="1"/>
    <col min="9483" max="9483" width="20.3984375" style="148" customWidth="1"/>
    <col min="9484" max="9484" width="1.09765625" style="148" customWidth="1"/>
    <col min="9485" max="9486" width="10.59765625" style="148" customWidth="1"/>
    <col min="9487" max="9487" width="1.59765625" style="148" customWidth="1"/>
    <col min="9488" max="9488" width="6.19921875" style="148" customWidth="1"/>
    <col min="9489" max="9489" width="4" style="148" customWidth="1"/>
    <col min="9490" max="9490" width="3.19921875" style="148" customWidth="1"/>
    <col min="9491" max="9491" width="0.69921875" style="148" customWidth="1"/>
    <col min="9492" max="9492" width="3" style="148" customWidth="1"/>
    <col min="9493" max="9493" width="3.19921875" style="148" customWidth="1"/>
    <col min="9494" max="9494" width="2.69921875" style="148" customWidth="1"/>
    <col min="9495" max="9495" width="3.19921875" style="148" customWidth="1"/>
    <col min="9496" max="9496" width="2.69921875" style="148" customWidth="1"/>
    <col min="9497" max="9497" width="1.69921875" style="148" customWidth="1"/>
    <col min="9498" max="9499" width="2" style="148" customWidth="1"/>
    <col min="9500" max="9500" width="6.5" style="148" customWidth="1"/>
    <col min="9501" max="9735" width="8.69921875" style="148"/>
    <col min="9736" max="9736" width="2.19921875" style="148" customWidth="1"/>
    <col min="9737" max="9737" width="2.09765625" style="148" customWidth="1"/>
    <col min="9738" max="9738" width="1" style="148" customWidth="1"/>
    <col min="9739" max="9739" width="20.3984375" style="148" customWidth="1"/>
    <col min="9740" max="9740" width="1.09765625" style="148" customWidth="1"/>
    <col min="9741" max="9742" width="10.59765625" style="148" customWidth="1"/>
    <col min="9743" max="9743" width="1.59765625" style="148" customWidth="1"/>
    <col min="9744" max="9744" width="6.19921875" style="148" customWidth="1"/>
    <col min="9745" max="9745" width="4" style="148" customWidth="1"/>
    <col min="9746" max="9746" width="3.19921875" style="148" customWidth="1"/>
    <col min="9747" max="9747" width="0.69921875" style="148" customWidth="1"/>
    <col min="9748" max="9748" width="3" style="148" customWidth="1"/>
    <col min="9749" max="9749" width="3.19921875" style="148" customWidth="1"/>
    <col min="9750" max="9750" width="2.69921875" style="148" customWidth="1"/>
    <col min="9751" max="9751" width="3.19921875" style="148" customWidth="1"/>
    <col min="9752" max="9752" width="2.69921875" style="148" customWidth="1"/>
    <col min="9753" max="9753" width="1.69921875" style="148" customWidth="1"/>
    <col min="9754" max="9755" width="2" style="148" customWidth="1"/>
    <col min="9756" max="9756" width="6.5" style="148" customWidth="1"/>
    <col min="9757" max="9991" width="8.69921875" style="148"/>
    <col min="9992" max="9992" width="2.19921875" style="148" customWidth="1"/>
    <col min="9993" max="9993" width="2.09765625" style="148" customWidth="1"/>
    <col min="9994" max="9994" width="1" style="148" customWidth="1"/>
    <col min="9995" max="9995" width="20.3984375" style="148" customWidth="1"/>
    <col min="9996" max="9996" width="1.09765625" style="148" customWidth="1"/>
    <col min="9997" max="9998" width="10.59765625" style="148" customWidth="1"/>
    <col min="9999" max="9999" width="1.59765625" style="148" customWidth="1"/>
    <col min="10000" max="10000" width="6.19921875" style="148" customWidth="1"/>
    <col min="10001" max="10001" width="4" style="148" customWidth="1"/>
    <col min="10002" max="10002" width="3.19921875" style="148" customWidth="1"/>
    <col min="10003" max="10003" width="0.69921875" style="148" customWidth="1"/>
    <col min="10004" max="10004" width="3" style="148" customWidth="1"/>
    <col min="10005" max="10005" width="3.19921875" style="148" customWidth="1"/>
    <col min="10006" max="10006" width="2.69921875" style="148" customWidth="1"/>
    <col min="10007" max="10007" width="3.19921875" style="148" customWidth="1"/>
    <col min="10008" max="10008" width="2.69921875" style="148" customWidth="1"/>
    <col min="10009" max="10009" width="1.69921875" style="148" customWidth="1"/>
    <col min="10010" max="10011" width="2" style="148" customWidth="1"/>
    <col min="10012" max="10012" width="6.5" style="148" customWidth="1"/>
    <col min="10013" max="10247" width="8.69921875" style="148"/>
    <col min="10248" max="10248" width="2.19921875" style="148" customWidth="1"/>
    <col min="10249" max="10249" width="2.09765625" style="148" customWidth="1"/>
    <col min="10250" max="10250" width="1" style="148" customWidth="1"/>
    <col min="10251" max="10251" width="20.3984375" style="148" customWidth="1"/>
    <col min="10252" max="10252" width="1.09765625" style="148" customWidth="1"/>
    <col min="10253" max="10254" width="10.59765625" style="148" customWidth="1"/>
    <col min="10255" max="10255" width="1.59765625" style="148" customWidth="1"/>
    <col min="10256" max="10256" width="6.19921875" style="148" customWidth="1"/>
    <col min="10257" max="10257" width="4" style="148" customWidth="1"/>
    <col min="10258" max="10258" width="3.19921875" style="148" customWidth="1"/>
    <col min="10259" max="10259" width="0.69921875" style="148" customWidth="1"/>
    <col min="10260" max="10260" width="3" style="148" customWidth="1"/>
    <col min="10261" max="10261" width="3.19921875" style="148" customWidth="1"/>
    <col min="10262" max="10262" width="2.69921875" style="148" customWidth="1"/>
    <col min="10263" max="10263" width="3.19921875" style="148" customWidth="1"/>
    <col min="10264" max="10264" width="2.69921875" style="148" customWidth="1"/>
    <col min="10265" max="10265" width="1.69921875" style="148" customWidth="1"/>
    <col min="10266" max="10267" width="2" style="148" customWidth="1"/>
    <col min="10268" max="10268" width="6.5" style="148" customWidth="1"/>
    <col min="10269" max="10503" width="8.69921875" style="148"/>
    <col min="10504" max="10504" width="2.19921875" style="148" customWidth="1"/>
    <col min="10505" max="10505" width="2.09765625" style="148" customWidth="1"/>
    <col min="10506" max="10506" width="1" style="148" customWidth="1"/>
    <col min="10507" max="10507" width="20.3984375" style="148" customWidth="1"/>
    <col min="10508" max="10508" width="1.09765625" style="148" customWidth="1"/>
    <col min="10509" max="10510" width="10.59765625" style="148" customWidth="1"/>
    <col min="10511" max="10511" width="1.59765625" style="148" customWidth="1"/>
    <col min="10512" max="10512" width="6.19921875" style="148" customWidth="1"/>
    <col min="10513" max="10513" width="4" style="148" customWidth="1"/>
    <col min="10514" max="10514" width="3.19921875" style="148" customWidth="1"/>
    <col min="10515" max="10515" width="0.69921875" style="148" customWidth="1"/>
    <col min="10516" max="10516" width="3" style="148" customWidth="1"/>
    <col min="10517" max="10517" width="3.19921875" style="148" customWidth="1"/>
    <col min="10518" max="10518" width="2.69921875" style="148" customWidth="1"/>
    <col min="10519" max="10519" width="3.19921875" style="148" customWidth="1"/>
    <col min="10520" max="10520" width="2.69921875" style="148" customWidth="1"/>
    <col min="10521" max="10521" width="1.69921875" style="148" customWidth="1"/>
    <col min="10522" max="10523" width="2" style="148" customWidth="1"/>
    <col min="10524" max="10524" width="6.5" style="148" customWidth="1"/>
    <col min="10525" max="10759" width="8.69921875" style="148"/>
    <col min="10760" max="10760" width="2.19921875" style="148" customWidth="1"/>
    <col min="10761" max="10761" width="2.09765625" style="148" customWidth="1"/>
    <col min="10762" max="10762" width="1" style="148" customWidth="1"/>
    <col min="10763" max="10763" width="20.3984375" style="148" customWidth="1"/>
    <col min="10764" max="10764" width="1.09765625" style="148" customWidth="1"/>
    <col min="10765" max="10766" width="10.59765625" style="148" customWidth="1"/>
    <col min="10767" max="10767" width="1.59765625" style="148" customWidth="1"/>
    <col min="10768" max="10768" width="6.19921875" style="148" customWidth="1"/>
    <col min="10769" max="10769" width="4" style="148" customWidth="1"/>
    <col min="10770" max="10770" width="3.19921875" style="148" customWidth="1"/>
    <col min="10771" max="10771" width="0.69921875" style="148" customWidth="1"/>
    <col min="10772" max="10772" width="3" style="148" customWidth="1"/>
    <col min="10773" max="10773" width="3.19921875" style="148" customWidth="1"/>
    <col min="10774" max="10774" width="2.69921875" style="148" customWidth="1"/>
    <col min="10775" max="10775" width="3.19921875" style="148" customWidth="1"/>
    <col min="10776" max="10776" width="2.69921875" style="148" customWidth="1"/>
    <col min="10777" max="10777" width="1.69921875" style="148" customWidth="1"/>
    <col min="10778" max="10779" width="2" style="148" customWidth="1"/>
    <col min="10780" max="10780" width="6.5" style="148" customWidth="1"/>
    <col min="10781" max="11015" width="8.69921875" style="148"/>
    <col min="11016" max="11016" width="2.19921875" style="148" customWidth="1"/>
    <col min="11017" max="11017" width="2.09765625" style="148" customWidth="1"/>
    <col min="11018" max="11018" width="1" style="148" customWidth="1"/>
    <col min="11019" max="11019" width="20.3984375" style="148" customWidth="1"/>
    <col min="11020" max="11020" width="1.09765625" style="148" customWidth="1"/>
    <col min="11021" max="11022" width="10.59765625" style="148" customWidth="1"/>
    <col min="11023" max="11023" width="1.59765625" style="148" customWidth="1"/>
    <col min="11024" max="11024" width="6.19921875" style="148" customWidth="1"/>
    <col min="11025" max="11025" width="4" style="148" customWidth="1"/>
    <col min="11026" max="11026" width="3.19921875" style="148" customWidth="1"/>
    <col min="11027" max="11027" width="0.69921875" style="148" customWidth="1"/>
    <col min="11028" max="11028" width="3" style="148" customWidth="1"/>
    <col min="11029" max="11029" width="3.19921875" style="148" customWidth="1"/>
    <col min="11030" max="11030" width="2.69921875" style="148" customWidth="1"/>
    <col min="11031" max="11031" width="3.19921875" style="148" customWidth="1"/>
    <col min="11032" max="11032" width="2.69921875" style="148" customWidth="1"/>
    <col min="11033" max="11033" width="1.69921875" style="148" customWidth="1"/>
    <col min="11034" max="11035" width="2" style="148" customWidth="1"/>
    <col min="11036" max="11036" width="6.5" style="148" customWidth="1"/>
    <col min="11037" max="11271" width="8.69921875" style="148"/>
    <col min="11272" max="11272" width="2.19921875" style="148" customWidth="1"/>
    <col min="11273" max="11273" width="2.09765625" style="148" customWidth="1"/>
    <col min="11274" max="11274" width="1" style="148" customWidth="1"/>
    <col min="11275" max="11275" width="20.3984375" style="148" customWidth="1"/>
    <col min="11276" max="11276" width="1.09765625" style="148" customWidth="1"/>
    <col min="11277" max="11278" width="10.59765625" style="148" customWidth="1"/>
    <col min="11279" max="11279" width="1.59765625" style="148" customWidth="1"/>
    <col min="11280" max="11280" width="6.19921875" style="148" customWidth="1"/>
    <col min="11281" max="11281" width="4" style="148" customWidth="1"/>
    <col min="11282" max="11282" width="3.19921875" style="148" customWidth="1"/>
    <col min="11283" max="11283" width="0.69921875" style="148" customWidth="1"/>
    <col min="11284" max="11284" width="3" style="148" customWidth="1"/>
    <col min="11285" max="11285" width="3.19921875" style="148" customWidth="1"/>
    <col min="11286" max="11286" width="2.69921875" style="148" customWidth="1"/>
    <col min="11287" max="11287" width="3.19921875" style="148" customWidth="1"/>
    <col min="11288" max="11288" width="2.69921875" style="148" customWidth="1"/>
    <col min="11289" max="11289" width="1.69921875" style="148" customWidth="1"/>
    <col min="11290" max="11291" width="2" style="148" customWidth="1"/>
    <col min="11292" max="11292" width="6.5" style="148" customWidth="1"/>
    <col min="11293" max="11527" width="8.69921875" style="148"/>
    <col min="11528" max="11528" width="2.19921875" style="148" customWidth="1"/>
    <col min="11529" max="11529" width="2.09765625" style="148" customWidth="1"/>
    <col min="11530" max="11530" width="1" style="148" customWidth="1"/>
    <col min="11531" max="11531" width="20.3984375" style="148" customWidth="1"/>
    <col min="11532" max="11532" width="1.09765625" style="148" customWidth="1"/>
    <col min="11533" max="11534" width="10.59765625" style="148" customWidth="1"/>
    <col min="11535" max="11535" width="1.59765625" style="148" customWidth="1"/>
    <col min="11536" max="11536" width="6.19921875" style="148" customWidth="1"/>
    <col min="11537" max="11537" width="4" style="148" customWidth="1"/>
    <col min="11538" max="11538" width="3.19921875" style="148" customWidth="1"/>
    <col min="11539" max="11539" width="0.69921875" style="148" customWidth="1"/>
    <col min="11540" max="11540" width="3" style="148" customWidth="1"/>
    <col min="11541" max="11541" width="3.19921875" style="148" customWidth="1"/>
    <col min="11542" max="11542" width="2.69921875" style="148" customWidth="1"/>
    <col min="11543" max="11543" width="3.19921875" style="148" customWidth="1"/>
    <col min="11544" max="11544" width="2.69921875" style="148" customWidth="1"/>
    <col min="11545" max="11545" width="1.69921875" style="148" customWidth="1"/>
    <col min="11546" max="11547" width="2" style="148" customWidth="1"/>
    <col min="11548" max="11548" width="6.5" style="148" customWidth="1"/>
    <col min="11549" max="11783" width="8.69921875" style="148"/>
    <col min="11784" max="11784" width="2.19921875" style="148" customWidth="1"/>
    <col min="11785" max="11785" width="2.09765625" style="148" customWidth="1"/>
    <col min="11786" max="11786" width="1" style="148" customWidth="1"/>
    <col min="11787" max="11787" width="20.3984375" style="148" customWidth="1"/>
    <col min="11788" max="11788" width="1.09765625" style="148" customWidth="1"/>
    <col min="11789" max="11790" width="10.59765625" style="148" customWidth="1"/>
    <col min="11791" max="11791" width="1.59765625" style="148" customWidth="1"/>
    <col min="11792" max="11792" width="6.19921875" style="148" customWidth="1"/>
    <col min="11793" max="11793" width="4" style="148" customWidth="1"/>
    <col min="11794" max="11794" width="3.19921875" style="148" customWidth="1"/>
    <col min="11795" max="11795" width="0.69921875" style="148" customWidth="1"/>
    <col min="11796" max="11796" width="3" style="148" customWidth="1"/>
    <col min="11797" max="11797" width="3.19921875" style="148" customWidth="1"/>
    <col min="11798" max="11798" width="2.69921875" style="148" customWidth="1"/>
    <col min="11799" max="11799" width="3.19921875" style="148" customWidth="1"/>
    <col min="11800" max="11800" width="2.69921875" style="148" customWidth="1"/>
    <col min="11801" max="11801" width="1.69921875" style="148" customWidth="1"/>
    <col min="11802" max="11803" width="2" style="148" customWidth="1"/>
    <col min="11804" max="11804" width="6.5" style="148" customWidth="1"/>
    <col min="11805" max="12039" width="8.69921875" style="148"/>
    <col min="12040" max="12040" width="2.19921875" style="148" customWidth="1"/>
    <col min="12041" max="12041" width="2.09765625" style="148" customWidth="1"/>
    <col min="12042" max="12042" width="1" style="148" customWidth="1"/>
    <col min="12043" max="12043" width="20.3984375" style="148" customWidth="1"/>
    <col min="12044" max="12044" width="1.09765625" style="148" customWidth="1"/>
    <col min="12045" max="12046" width="10.59765625" style="148" customWidth="1"/>
    <col min="12047" max="12047" width="1.59765625" style="148" customWidth="1"/>
    <col min="12048" max="12048" width="6.19921875" style="148" customWidth="1"/>
    <col min="12049" max="12049" width="4" style="148" customWidth="1"/>
    <col min="12050" max="12050" width="3.19921875" style="148" customWidth="1"/>
    <col min="12051" max="12051" width="0.69921875" style="148" customWidth="1"/>
    <col min="12052" max="12052" width="3" style="148" customWidth="1"/>
    <col min="12053" max="12053" width="3.19921875" style="148" customWidth="1"/>
    <col min="12054" max="12054" width="2.69921875" style="148" customWidth="1"/>
    <col min="12055" max="12055" width="3.19921875" style="148" customWidth="1"/>
    <col min="12056" max="12056" width="2.69921875" style="148" customWidth="1"/>
    <col min="12057" max="12057" width="1.69921875" style="148" customWidth="1"/>
    <col min="12058" max="12059" width="2" style="148" customWidth="1"/>
    <col min="12060" max="12060" width="6.5" style="148" customWidth="1"/>
    <col min="12061" max="12295" width="8.69921875" style="148"/>
    <col min="12296" max="12296" width="2.19921875" style="148" customWidth="1"/>
    <col min="12297" max="12297" width="2.09765625" style="148" customWidth="1"/>
    <col min="12298" max="12298" width="1" style="148" customWidth="1"/>
    <col min="12299" max="12299" width="20.3984375" style="148" customWidth="1"/>
    <col min="12300" max="12300" width="1.09765625" style="148" customWidth="1"/>
    <col min="12301" max="12302" width="10.59765625" style="148" customWidth="1"/>
    <col min="12303" max="12303" width="1.59765625" style="148" customWidth="1"/>
    <col min="12304" max="12304" width="6.19921875" style="148" customWidth="1"/>
    <col min="12305" max="12305" width="4" style="148" customWidth="1"/>
    <col min="12306" max="12306" width="3.19921875" style="148" customWidth="1"/>
    <col min="12307" max="12307" width="0.69921875" style="148" customWidth="1"/>
    <col min="12308" max="12308" width="3" style="148" customWidth="1"/>
    <col min="12309" max="12309" width="3.19921875" style="148" customWidth="1"/>
    <col min="12310" max="12310" width="2.69921875" style="148" customWidth="1"/>
    <col min="12311" max="12311" width="3.19921875" style="148" customWidth="1"/>
    <col min="12312" max="12312" width="2.69921875" style="148" customWidth="1"/>
    <col min="12313" max="12313" width="1.69921875" style="148" customWidth="1"/>
    <col min="12314" max="12315" width="2" style="148" customWidth="1"/>
    <col min="12316" max="12316" width="6.5" style="148" customWidth="1"/>
    <col min="12317" max="12551" width="8.69921875" style="148"/>
    <col min="12552" max="12552" width="2.19921875" style="148" customWidth="1"/>
    <col min="12553" max="12553" width="2.09765625" style="148" customWidth="1"/>
    <col min="12554" max="12554" width="1" style="148" customWidth="1"/>
    <col min="12555" max="12555" width="20.3984375" style="148" customWidth="1"/>
    <col min="12556" max="12556" width="1.09765625" style="148" customWidth="1"/>
    <col min="12557" max="12558" width="10.59765625" style="148" customWidth="1"/>
    <col min="12559" max="12559" width="1.59765625" style="148" customWidth="1"/>
    <col min="12560" max="12560" width="6.19921875" style="148" customWidth="1"/>
    <col min="12561" max="12561" width="4" style="148" customWidth="1"/>
    <col min="12562" max="12562" width="3.19921875" style="148" customWidth="1"/>
    <col min="12563" max="12563" width="0.69921875" style="148" customWidth="1"/>
    <col min="12564" max="12564" width="3" style="148" customWidth="1"/>
    <col min="12565" max="12565" width="3.19921875" style="148" customWidth="1"/>
    <col min="12566" max="12566" width="2.69921875" style="148" customWidth="1"/>
    <col min="12567" max="12567" width="3.19921875" style="148" customWidth="1"/>
    <col min="12568" max="12568" width="2.69921875" style="148" customWidth="1"/>
    <col min="12569" max="12569" width="1.69921875" style="148" customWidth="1"/>
    <col min="12570" max="12571" width="2" style="148" customWidth="1"/>
    <col min="12572" max="12572" width="6.5" style="148" customWidth="1"/>
    <col min="12573" max="12807" width="8.69921875" style="148"/>
    <col min="12808" max="12808" width="2.19921875" style="148" customWidth="1"/>
    <col min="12809" max="12809" width="2.09765625" style="148" customWidth="1"/>
    <col min="12810" max="12810" width="1" style="148" customWidth="1"/>
    <col min="12811" max="12811" width="20.3984375" style="148" customWidth="1"/>
    <col min="12812" max="12812" width="1.09765625" style="148" customWidth="1"/>
    <col min="12813" max="12814" width="10.59765625" style="148" customWidth="1"/>
    <col min="12815" max="12815" width="1.59765625" style="148" customWidth="1"/>
    <col min="12816" max="12816" width="6.19921875" style="148" customWidth="1"/>
    <col min="12817" max="12817" width="4" style="148" customWidth="1"/>
    <col min="12818" max="12818" width="3.19921875" style="148" customWidth="1"/>
    <col min="12819" max="12819" width="0.69921875" style="148" customWidth="1"/>
    <col min="12820" max="12820" width="3" style="148" customWidth="1"/>
    <col min="12821" max="12821" width="3.19921875" style="148" customWidth="1"/>
    <col min="12822" max="12822" width="2.69921875" style="148" customWidth="1"/>
    <col min="12823" max="12823" width="3.19921875" style="148" customWidth="1"/>
    <col min="12824" max="12824" width="2.69921875" style="148" customWidth="1"/>
    <col min="12825" max="12825" width="1.69921875" style="148" customWidth="1"/>
    <col min="12826" max="12827" width="2" style="148" customWidth="1"/>
    <col min="12828" max="12828" width="6.5" style="148" customWidth="1"/>
    <col min="12829" max="13063" width="8.69921875" style="148"/>
    <col min="13064" max="13064" width="2.19921875" style="148" customWidth="1"/>
    <col min="13065" max="13065" width="2.09765625" style="148" customWidth="1"/>
    <col min="13066" max="13066" width="1" style="148" customWidth="1"/>
    <col min="13067" max="13067" width="20.3984375" style="148" customWidth="1"/>
    <col min="13068" max="13068" width="1.09765625" style="148" customWidth="1"/>
    <col min="13069" max="13070" width="10.59765625" style="148" customWidth="1"/>
    <col min="13071" max="13071" width="1.59765625" style="148" customWidth="1"/>
    <col min="13072" max="13072" width="6.19921875" style="148" customWidth="1"/>
    <col min="13073" max="13073" width="4" style="148" customWidth="1"/>
    <col min="13074" max="13074" width="3.19921875" style="148" customWidth="1"/>
    <col min="13075" max="13075" width="0.69921875" style="148" customWidth="1"/>
    <col min="13076" max="13076" width="3" style="148" customWidth="1"/>
    <col min="13077" max="13077" width="3.19921875" style="148" customWidth="1"/>
    <col min="13078" max="13078" width="2.69921875" style="148" customWidth="1"/>
    <col min="13079" max="13079" width="3.19921875" style="148" customWidth="1"/>
    <col min="13080" max="13080" width="2.69921875" style="148" customWidth="1"/>
    <col min="13081" max="13081" width="1.69921875" style="148" customWidth="1"/>
    <col min="13082" max="13083" width="2" style="148" customWidth="1"/>
    <col min="13084" max="13084" width="6.5" style="148" customWidth="1"/>
    <col min="13085" max="13319" width="8.69921875" style="148"/>
    <col min="13320" max="13320" width="2.19921875" style="148" customWidth="1"/>
    <col min="13321" max="13321" width="2.09765625" style="148" customWidth="1"/>
    <col min="13322" max="13322" width="1" style="148" customWidth="1"/>
    <col min="13323" max="13323" width="20.3984375" style="148" customWidth="1"/>
    <col min="13324" max="13324" width="1.09765625" style="148" customWidth="1"/>
    <col min="13325" max="13326" width="10.59765625" style="148" customWidth="1"/>
    <col min="13327" max="13327" width="1.59765625" style="148" customWidth="1"/>
    <col min="13328" max="13328" width="6.19921875" style="148" customWidth="1"/>
    <col min="13329" max="13329" width="4" style="148" customWidth="1"/>
    <col min="13330" max="13330" width="3.19921875" style="148" customWidth="1"/>
    <col min="13331" max="13331" width="0.69921875" style="148" customWidth="1"/>
    <col min="13332" max="13332" width="3" style="148" customWidth="1"/>
    <col min="13333" max="13333" width="3.19921875" style="148" customWidth="1"/>
    <col min="13334" max="13334" width="2.69921875" style="148" customWidth="1"/>
    <col min="13335" max="13335" width="3.19921875" style="148" customWidth="1"/>
    <col min="13336" max="13336" width="2.69921875" style="148" customWidth="1"/>
    <col min="13337" max="13337" width="1.69921875" style="148" customWidth="1"/>
    <col min="13338" max="13339" width="2" style="148" customWidth="1"/>
    <col min="13340" max="13340" width="6.5" style="148" customWidth="1"/>
    <col min="13341" max="13575" width="8.69921875" style="148"/>
    <col min="13576" max="13576" width="2.19921875" style="148" customWidth="1"/>
    <col min="13577" max="13577" width="2.09765625" style="148" customWidth="1"/>
    <col min="13578" max="13578" width="1" style="148" customWidth="1"/>
    <col min="13579" max="13579" width="20.3984375" style="148" customWidth="1"/>
    <col min="13580" max="13580" width="1.09765625" style="148" customWidth="1"/>
    <col min="13581" max="13582" width="10.59765625" style="148" customWidth="1"/>
    <col min="13583" max="13583" width="1.59765625" style="148" customWidth="1"/>
    <col min="13584" max="13584" width="6.19921875" style="148" customWidth="1"/>
    <col min="13585" max="13585" width="4" style="148" customWidth="1"/>
    <col min="13586" max="13586" width="3.19921875" style="148" customWidth="1"/>
    <col min="13587" max="13587" width="0.69921875" style="148" customWidth="1"/>
    <col min="13588" max="13588" width="3" style="148" customWidth="1"/>
    <col min="13589" max="13589" width="3.19921875" style="148" customWidth="1"/>
    <col min="13590" max="13590" width="2.69921875" style="148" customWidth="1"/>
    <col min="13591" max="13591" width="3.19921875" style="148" customWidth="1"/>
    <col min="13592" max="13592" width="2.69921875" style="148" customWidth="1"/>
    <col min="13593" max="13593" width="1.69921875" style="148" customWidth="1"/>
    <col min="13594" max="13595" width="2" style="148" customWidth="1"/>
    <col min="13596" max="13596" width="6.5" style="148" customWidth="1"/>
    <col min="13597" max="13831" width="8.69921875" style="148"/>
    <col min="13832" max="13832" width="2.19921875" style="148" customWidth="1"/>
    <col min="13833" max="13833" width="2.09765625" style="148" customWidth="1"/>
    <col min="13834" max="13834" width="1" style="148" customWidth="1"/>
    <col min="13835" max="13835" width="20.3984375" style="148" customWidth="1"/>
    <col min="13836" max="13836" width="1.09765625" style="148" customWidth="1"/>
    <col min="13837" max="13838" width="10.59765625" style="148" customWidth="1"/>
    <col min="13839" max="13839" width="1.59765625" style="148" customWidth="1"/>
    <col min="13840" max="13840" width="6.19921875" style="148" customWidth="1"/>
    <col min="13841" max="13841" width="4" style="148" customWidth="1"/>
    <col min="13842" max="13842" width="3.19921875" style="148" customWidth="1"/>
    <col min="13843" max="13843" width="0.69921875" style="148" customWidth="1"/>
    <col min="13844" max="13844" width="3" style="148" customWidth="1"/>
    <col min="13845" max="13845" width="3.19921875" style="148" customWidth="1"/>
    <col min="13846" max="13846" width="2.69921875" style="148" customWidth="1"/>
    <col min="13847" max="13847" width="3.19921875" style="148" customWidth="1"/>
    <col min="13848" max="13848" width="2.69921875" style="148" customWidth="1"/>
    <col min="13849" max="13849" width="1.69921875" style="148" customWidth="1"/>
    <col min="13850" max="13851" width="2" style="148" customWidth="1"/>
    <col min="13852" max="13852" width="6.5" style="148" customWidth="1"/>
    <col min="13853" max="14087" width="8.69921875" style="148"/>
    <col min="14088" max="14088" width="2.19921875" style="148" customWidth="1"/>
    <col min="14089" max="14089" width="2.09765625" style="148" customWidth="1"/>
    <col min="14090" max="14090" width="1" style="148" customWidth="1"/>
    <col min="14091" max="14091" width="20.3984375" style="148" customWidth="1"/>
    <col min="14092" max="14092" width="1.09765625" style="148" customWidth="1"/>
    <col min="14093" max="14094" width="10.59765625" style="148" customWidth="1"/>
    <col min="14095" max="14095" width="1.59765625" style="148" customWidth="1"/>
    <col min="14096" max="14096" width="6.19921875" style="148" customWidth="1"/>
    <col min="14097" max="14097" width="4" style="148" customWidth="1"/>
    <col min="14098" max="14098" width="3.19921875" style="148" customWidth="1"/>
    <col min="14099" max="14099" width="0.69921875" style="148" customWidth="1"/>
    <col min="14100" max="14100" width="3" style="148" customWidth="1"/>
    <col min="14101" max="14101" width="3.19921875" style="148" customWidth="1"/>
    <col min="14102" max="14102" width="2.69921875" style="148" customWidth="1"/>
    <col min="14103" max="14103" width="3.19921875" style="148" customWidth="1"/>
    <col min="14104" max="14104" width="2.69921875" style="148" customWidth="1"/>
    <col min="14105" max="14105" width="1.69921875" style="148" customWidth="1"/>
    <col min="14106" max="14107" width="2" style="148" customWidth="1"/>
    <col min="14108" max="14108" width="6.5" style="148" customWidth="1"/>
    <col min="14109" max="14343" width="8.69921875" style="148"/>
    <col min="14344" max="14344" width="2.19921875" style="148" customWidth="1"/>
    <col min="14345" max="14345" width="2.09765625" style="148" customWidth="1"/>
    <col min="14346" max="14346" width="1" style="148" customWidth="1"/>
    <col min="14347" max="14347" width="20.3984375" style="148" customWidth="1"/>
    <col min="14348" max="14348" width="1.09765625" style="148" customWidth="1"/>
    <col min="14349" max="14350" width="10.59765625" style="148" customWidth="1"/>
    <col min="14351" max="14351" width="1.59765625" style="148" customWidth="1"/>
    <col min="14352" max="14352" width="6.19921875" style="148" customWidth="1"/>
    <col min="14353" max="14353" width="4" style="148" customWidth="1"/>
    <col min="14354" max="14354" width="3.19921875" style="148" customWidth="1"/>
    <col min="14355" max="14355" width="0.69921875" style="148" customWidth="1"/>
    <col min="14356" max="14356" width="3" style="148" customWidth="1"/>
    <col min="14357" max="14357" width="3.19921875" style="148" customWidth="1"/>
    <col min="14358" max="14358" width="2.69921875" style="148" customWidth="1"/>
    <col min="14359" max="14359" width="3.19921875" style="148" customWidth="1"/>
    <col min="14360" max="14360" width="2.69921875" style="148" customWidth="1"/>
    <col min="14361" max="14361" width="1.69921875" style="148" customWidth="1"/>
    <col min="14362" max="14363" width="2" style="148" customWidth="1"/>
    <col min="14364" max="14364" width="6.5" style="148" customWidth="1"/>
    <col min="14365" max="14599" width="8.69921875" style="148"/>
    <col min="14600" max="14600" width="2.19921875" style="148" customWidth="1"/>
    <col min="14601" max="14601" width="2.09765625" style="148" customWidth="1"/>
    <col min="14602" max="14602" width="1" style="148" customWidth="1"/>
    <col min="14603" max="14603" width="20.3984375" style="148" customWidth="1"/>
    <col min="14604" max="14604" width="1.09765625" style="148" customWidth="1"/>
    <col min="14605" max="14606" width="10.59765625" style="148" customWidth="1"/>
    <col min="14607" max="14607" width="1.59765625" style="148" customWidth="1"/>
    <col min="14608" max="14608" width="6.19921875" style="148" customWidth="1"/>
    <col min="14609" max="14609" width="4" style="148" customWidth="1"/>
    <col min="14610" max="14610" width="3.19921875" style="148" customWidth="1"/>
    <col min="14611" max="14611" width="0.69921875" style="148" customWidth="1"/>
    <col min="14612" max="14612" width="3" style="148" customWidth="1"/>
    <col min="14613" max="14613" width="3.19921875" style="148" customWidth="1"/>
    <col min="14614" max="14614" width="2.69921875" style="148" customWidth="1"/>
    <col min="14615" max="14615" width="3.19921875" style="148" customWidth="1"/>
    <col min="14616" max="14616" width="2.69921875" style="148" customWidth="1"/>
    <col min="14617" max="14617" width="1.69921875" style="148" customWidth="1"/>
    <col min="14618" max="14619" width="2" style="148" customWidth="1"/>
    <col min="14620" max="14620" width="6.5" style="148" customWidth="1"/>
    <col min="14621" max="14855" width="8.69921875" style="148"/>
    <col min="14856" max="14856" width="2.19921875" style="148" customWidth="1"/>
    <col min="14857" max="14857" width="2.09765625" style="148" customWidth="1"/>
    <col min="14858" max="14858" width="1" style="148" customWidth="1"/>
    <col min="14859" max="14859" width="20.3984375" style="148" customWidth="1"/>
    <col min="14860" max="14860" width="1.09765625" style="148" customWidth="1"/>
    <col min="14861" max="14862" width="10.59765625" style="148" customWidth="1"/>
    <col min="14863" max="14863" width="1.59765625" style="148" customWidth="1"/>
    <col min="14864" max="14864" width="6.19921875" style="148" customWidth="1"/>
    <col min="14865" max="14865" width="4" style="148" customWidth="1"/>
    <col min="14866" max="14866" width="3.19921875" style="148" customWidth="1"/>
    <col min="14867" max="14867" width="0.69921875" style="148" customWidth="1"/>
    <col min="14868" max="14868" width="3" style="148" customWidth="1"/>
    <col min="14869" max="14869" width="3.19921875" style="148" customWidth="1"/>
    <col min="14870" max="14870" width="2.69921875" style="148" customWidth="1"/>
    <col min="14871" max="14871" width="3.19921875" style="148" customWidth="1"/>
    <col min="14872" max="14872" width="2.69921875" style="148" customWidth="1"/>
    <col min="14873" max="14873" width="1.69921875" style="148" customWidth="1"/>
    <col min="14874" max="14875" width="2" style="148" customWidth="1"/>
    <col min="14876" max="14876" width="6.5" style="148" customWidth="1"/>
    <col min="14877" max="15111" width="8.69921875" style="148"/>
    <col min="15112" max="15112" width="2.19921875" style="148" customWidth="1"/>
    <col min="15113" max="15113" width="2.09765625" style="148" customWidth="1"/>
    <col min="15114" max="15114" width="1" style="148" customWidth="1"/>
    <col min="15115" max="15115" width="20.3984375" style="148" customWidth="1"/>
    <col min="15116" max="15116" width="1.09765625" style="148" customWidth="1"/>
    <col min="15117" max="15118" width="10.59765625" style="148" customWidth="1"/>
    <col min="15119" max="15119" width="1.59765625" style="148" customWidth="1"/>
    <col min="15120" max="15120" width="6.19921875" style="148" customWidth="1"/>
    <col min="15121" max="15121" width="4" style="148" customWidth="1"/>
    <col min="15122" max="15122" width="3.19921875" style="148" customWidth="1"/>
    <col min="15123" max="15123" width="0.69921875" style="148" customWidth="1"/>
    <col min="15124" max="15124" width="3" style="148" customWidth="1"/>
    <col min="15125" max="15125" width="3.19921875" style="148" customWidth="1"/>
    <col min="15126" max="15126" width="2.69921875" style="148" customWidth="1"/>
    <col min="15127" max="15127" width="3.19921875" style="148" customWidth="1"/>
    <col min="15128" max="15128" width="2.69921875" style="148" customWidth="1"/>
    <col min="15129" max="15129" width="1.69921875" style="148" customWidth="1"/>
    <col min="15130" max="15131" width="2" style="148" customWidth="1"/>
    <col min="15132" max="15132" width="6.5" style="148" customWidth="1"/>
    <col min="15133" max="15367" width="8.69921875" style="148"/>
    <col min="15368" max="15368" width="2.19921875" style="148" customWidth="1"/>
    <col min="15369" max="15369" width="2.09765625" style="148" customWidth="1"/>
    <col min="15370" max="15370" width="1" style="148" customWidth="1"/>
    <col min="15371" max="15371" width="20.3984375" style="148" customWidth="1"/>
    <col min="15372" max="15372" width="1.09765625" style="148" customWidth="1"/>
    <col min="15373" max="15374" width="10.59765625" style="148" customWidth="1"/>
    <col min="15375" max="15375" width="1.59765625" style="148" customWidth="1"/>
    <col min="15376" max="15376" width="6.19921875" style="148" customWidth="1"/>
    <col min="15377" max="15377" width="4" style="148" customWidth="1"/>
    <col min="15378" max="15378" width="3.19921875" style="148" customWidth="1"/>
    <col min="15379" max="15379" width="0.69921875" style="148" customWidth="1"/>
    <col min="15380" max="15380" width="3" style="148" customWidth="1"/>
    <col min="15381" max="15381" width="3.19921875" style="148" customWidth="1"/>
    <col min="15382" max="15382" width="2.69921875" style="148" customWidth="1"/>
    <col min="15383" max="15383" width="3.19921875" style="148" customWidth="1"/>
    <col min="15384" max="15384" width="2.69921875" style="148" customWidth="1"/>
    <col min="15385" max="15385" width="1.69921875" style="148" customWidth="1"/>
    <col min="15386" max="15387" width="2" style="148" customWidth="1"/>
    <col min="15388" max="15388" width="6.5" style="148" customWidth="1"/>
    <col min="15389" max="15623" width="8.69921875" style="148"/>
    <col min="15624" max="15624" width="2.19921875" style="148" customWidth="1"/>
    <col min="15625" max="15625" width="2.09765625" style="148" customWidth="1"/>
    <col min="15626" max="15626" width="1" style="148" customWidth="1"/>
    <col min="15627" max="15627" width="20.3984375" style="148" customWidth="1"/>
    <col min="15628" max="15628" width="1.09765625" style="148" customWidth="1"/>
    <col min="15629" max="15630" width="10.59765625" style="148" customWidth="1"/>
    <col min="15631" max="15631" width="1.59765625" style="148" customWidth="1"/>
    <col min="15632" max="15632" width="6.19921875" style="148" customWidth="1"/>
    <col min="15633" max="15633" width="4" style="148" customWidth="1"/>
    <col min="15634" max="15634" width="3.19921875" style="148" customWidth="1"/>
    <col min="15635" max="15635" width="0.69921875" style="148" customWidth="1"/>
    <col min="15636" max="15636" width="3" style="148" customWidth="1"/>
    <col min="15637" max="15637" width="3.19921875" style="148" customWidth="1"/>
    <col min="15638" max="15638" width="2.69921875" style="148" customWidth="1"/>
    <col min="15639" max="15639" width="3.19921875" style="148" customWidth="1"/>
    <col min="15640" max="15640" width="2.69921875" style="148" customWidth="1"/>
    <col min="15641" max="15641" width="1.69921875" style="148" customWidth="1"/>
    <col min="15642" max="15643" width="2" style="148" customWidth="1"/>
    <col min="15644" max="15644" width="6.5" style="148" customWidth="1"/>
    <col min="15645" max="15879" width="8.69921875" style="148"/>
    <col min="15880" max="15880" width="2.19921875" style="148" customWidth="1"/>
    <col min="15881" max="15881" width="2.09765625" style="148" customWidth="1"/>
    <col min="15882" max="15882" width="1" style="148" customWidth="1"/>
    <col min="15883" max="15883" width="20.3984375" style="148" customWidth="1"/>
    <col min="15884" max="15884" width="1.09765625" style="148" customWidth="1"/>
    <col min="15885" max="15886" width="10.59765625" style="148" customWidth="1"/>
    <col min="15887" max="15887" width="1.59765625" style="148" customWidth="1"/>
    <col min="15888" max="15888" width="6.19921875" style="148" customWidth="1"/>
    <col min="15889" max="15889" width="4" style="148" customWidth="1"/>
    <col min="15890" max="15890" width="3.19921875" style="148" customWidth="1"/>
    <col min="15891" max="15891" width="0.69921875" style="148" customWidth="1"/>
    <col min="15892" max="15892" width="3" style="148" customWidth="1"/>
    <col min="15893" max="15893" width="3.19921875" style="148" customWidth="1"/>
    <col min="15894" max="15894" width="2.69921875" style="148" customWidth="1"/>
    <col min="15895" max="15895" width="3.19921875" style="148" customWidth="1"/>
    <col min="15896" max="15896" width="2.69921875" style="148" customWidth="1"/>
    <col min="15897" max="15897" width="1.69921875" style="148" customWidth="1"/>
    <col min="15898" max="15899" width="2" style="148" customWidth="1"/>
    <col min="15900" max="15900" width="6.5" style="148" customWidth="1"/>
    <col min="15901" max="16135" width="8.69921875" style="148"/>
    <col min="16136" max="16136" width="2.19921875" style="148" customWidth="1"/>
    <col min="16137" max="16137" width="2.09765625" style="148" customWidth="1"/>
    <col min="16138" max="16138" width="1" style="148" customWidth="1"/>
    <col min="16139" max="16139" width="20.3984375" style="148" customWidth="1"/>
    <col min="16140" max="16140" width="1.09765625" style="148" customWidth="1"/>
    <col min="16141" max="16142" width="10.59765625" style="148" customWidth="1"/>
    <col min="16143" max="16143" width="1.59765625" style="148" customWidth="1"/>
    <col min="16144" max="16144" width="6.19921875" style="148" customWidth="1"/>
    <col min="16145" max="16145" width="4" style="148" customWidth="1"/>
    <col min="16146" max="16146" width="3.19921875" style="148" customWidth="1"/>
    <col min="16147" max="16147" width="0.69921875" style="148" customWidth="1"/>
    <col min="16148" max="16148" width="3" style="148" customWidth="1"/>
    <col min="16149" max="16149" width="3.19921875" style="148" customWidth="1"/>
    <col min="16150" max="16150" width="2.69921875" style="148" customWidth="1"/>
    <col min="16151" max="16151" width="3.19921875" style="148" customWidth="1"/>
    <col min="16152" max="16152" width="2.69921875" style="148" customWidth="1"/>
    <col min="16153" max="16153" width="1.69921875" style="148" customWidth="1"/>
    <col min="16154" max="16155" width="2" style="148" customWidth="1"/>
    <col min="16156" max="16156" width="6.5" style="148" customWidth="1"/>
    <col min="16157" max="16384" width="8.69921875" style="148"/>
  </cols>
  <sheetData>
    <row r="1" spans="2:81" ht="20.25" customHeight="1">
      <c r="B1" s="147" t="s">
        <v>573</v>
      </c>
      <c r="BB1" s="147" t="str">
        <f>B1</f>
        <v>第４号様式（第13条関係）</v>
      </c>
    </row>
    <row r="2" spans="2:81" ht="12" customHeight="1">
      <c r="S2" s="150"/>
      <c r="T2" s="150"/>
      <c r="X2" s="150"/>
      <c r="AB2" s="151"/>
      <c r="AC2" s="148" t="s">
        <v>574</v>
      </c>
      <c r="BS2" s="150"/>
      <c r="BT2" s="150"/>
      <c r="BX2" s="150"/>
      <c r="CB2" s="151"/>
      <c r="CC2" s="148" t="s">
        <v>574</v>
      </c>
    </row>
    <row r="3" spans="2:81" ht="18">
      <c r="R3" s="152" t="s">
        <v>246</v>
      </c>
      <c r="S3" s="61"/>
      <c r="T3" s="153" t="s">
        <v>575</v>
      </c>
      <c r="U3" s="62"/>
      <c r="V3" s="153" t="s">
        <v>576</v>
      </c>
      <c r="W3" s="62"/>
      <c r="X3" s="153" t="s">
        <v>577</v>
      </c>
      <c r="BQ3" s="1384" t="s">
        <v>738</v>
      </c>
      <c r="BR3" s="1384"/>
      <c r="BS3"/>
      <c r="BT3" s="153" t="str">
        <f>T3</f>
        <v>年</v>
      </c>
      <c r="BU3" s="153"/>
      <c r="BV3" s="153" t="str">
        <f>V3</f>
        <v>月</v>
      </c>
      <c r="BW3" s="153"/>
      <c r="BX3" s="153" t="str">
        <f>X3</f>
        <v>日</v>
      </c>
    </row>
    <row r="4" spans="2:81">
      <c r="Q4" s="152"/>
      <c r="R4" s="152"/>
      <c r="S4" s="153"/>
      <c r="T4" s="153"/>
      <c r="U4" s="153"/>
      <c r="V4" s="153"/>
      <c r="W4" s="153"/>
      <c r="X4" s="153"/>
      <c r="BQ4" s="152"/>
      <c r="BR4" s="152"/>
      <c r="BS4" s="153"/>
      <c r="BT4" s="153"/>
      <c r="BU4" s="153"/>
      <c r="BV4" s="153"/>
      <c r="BW4" s="153"/>
      <c r="BX4" s="153"/>
    </row>
    <row r="5" spans="2:81" ht="12" customHeight="1">
      <c r="N5" s="148" t="s">
        <v>578</v>
      </c>
      <c r="T5" s="154"/>
      <c r="U5" s="154"/>
      <c r="V5" s="154"/>
      <c r="W5" s="154"/>
      <c r="X5" s="154"/>
      <c r="BN5" s="148" t="str">
        <f>N5</f>
        <v>（助成事業者）</v>
      </c>
      <c r="BO5" s="155"/>
      <c r="BT5" s="154"/>
      <c r="BU5" s="154"/>
      <c r="BV5" s="154"/>
      <c r="BW5" s="154"/>
      <c r="BX5" s="154"/>
    </row>
    <row r="6" spans="2:81" ht="22.95" customHeight="1">
      <c r="C6" s="148" t="s">
        <v>579</v>
      </c>
      <c r="N6" s="1331" t="s">
        <v>580</v>
      </c>
      <c r="O6" s="1380"/>
      <c r="P6" s="1381" t="str">
        <f>IF(①基本情報入力シート!E16="","",①基本情報入力シート!E16)</f>
        <v/>
      </c>
      <c r="Q6" s="1298"/>
      <c r="R6" s="1298"/>
      <c r="S6" s="1298"/>
      <c r="T6" s="1298"/>
      <c r="U6" s="1298"/>
      <c r="V6" s="1298"/>
      <c r="W6" s="1298"/>
      <c r="X6" s="1298"/>
      <c r="BC6" s="148" t="str">
        <f>C6</f>
        <v>公益財団法人 東京都環境公社</v>
      </c>
      <c r="BN6" s="1382" t="str">
        <f>N6</f>
        <v>住　　所</v>
      </c>
      <c r="BO6" s="1382"/>
      <c r="BP6" s="148" t="s">
        <v>720</v>
      </c>
      <c r="BQ6" s="78"/>
      <c r="BR6" s="78"/>
      <c r="BS6" s="78"/>
      <c r="BT6" s="78"/>
      <c r="BU6" s="78"/>
      <c r="BV6" s="78"/>
      <c r="BW6" s="78"/>
      <c r="BX6" s="78"/>
    </row>
    <row r="7" spans="2:81" ht="2.4" customHeight="1">
      <c r="C7" s="148" t="s">
        <v>581</v>
      </c>
      <c r="E7" s="147"/>
      <c r="F7" s="147"/>
      <c r="G7" s="147"/>
      <c r="H7" s="147"/>
      <c r="I7" s="147"/>
      <c r="J7" s="147"/>
      <c r="O7" s="147"/>
      <c r="P7" s="1374"/>
      <c r="Q7" s="1374"/>
      <c r="R7" s="1374"/>
      <c r="S7" s="1374"/>
      <c r="T7" s="1374"/>
      <c r="U7" s="1374"/>
      <c r="V7" s="1374"/>
      <c r="W7" s="1374"/>
      <c r="X7" s="1374"/>
      <c r="BC7" s="148" t="s">
        <v>581</v>
      </c>
      <c r="BE7" s="147"/>
      <c r="BF7" s="147"/>
      <c r="BG7" s="147"/>
      <c r="BH7" s="147"/>
      <c r="BI7" s="147"/>
      <c r="BJ7" s="147"/>
      <c r="BN7" s="155"/>
      <c r="BO7" s="155"/>
      <c r="BP7" s="158"/>
      <c r="BQ7" s="158"/>
      <c r="BR7" s="158"/>
      <c r="BS7" s="158"/>
      <c r="BT7" s="158"/>
      <c r="BU7" s="158"/>
      <c r="BV7" s="158"/>
      <c r="BW7" s="158"/>
      <c r="BX7" s="158"/>
    </row>
    <row r="8" spans="2:81" ht="22.95" customHeight="1">
      <c r="B8" s="148" t="s">
        <v>582</v>
      </c>
      <c r="C8" s="148" t="s">
        <v>583</v>
      </c>
      <c r="D8" s="147"/>
      <c r="E8" s="147"/>
      <c r="F8" s="147"/>
      <c r="G8" s="147"/>
      <c r="H8" s="147"/>
      <c r="I8" s="147"/>
      <c r="J8" s="147"/>
      <c r="N8" s="1331" t="s">
        <v>584</v>
      </c>
      <c r="O8" s="1380"/>
      <c r="P8" s="1381" t="str">
        <f>IF(①基本情報入力シート!E14="","",①基本情報入力シート!E14)</f>
        <v/>
      </c>
      <c r="Q8" s="1298"/>
      <c r="R8" s="1298"/>
      <c r="S8" s="1298"/>
      <c r="T8" s="1298"/>
      <c r="U8" s="1298"/>
      <c r="V8" s="1298"/>
      <c r="W8" s="1298"/>
      <c r="X8" s="1298"/>
      <c r="AB8" s="159"/>
      <c r="AC8" s="159"/>
      <c r="AD8" s="159"/>
      <c r="AE8" s="159"/>
      <c r="AF8" s="159"/>
      <c r="AG8" s="159"/>
      <c r="BB8" s="148" t="s">
        <v>582</v>
      </c>
      <c r="BC8" s="148" t="str">
        <f>C8</f>
        <v xml:space="preserve">理事長 殿 </v>
      </c>
      <c r="BD8" s="147"/>
      <c r="BE8" s="147"/>
      <c r="BF8" s="147"/>
      <c r="BG8" s="147"/>
      <c r="BH8" s="147"/>
      <c r="BI8" s="147"/>
      <c r="BJ8" s="147"/>
      <c r="BN8" s="1382" t="str">
        <f>N8</f>
        <v>名　　称</v>
      </c>
      <c r="BO8" s="1382"/>
      <c r="BP8" s="148" t="s">
        <v>721</v>
      </c>
      <c r="BQ8" s="78"/>
      <c r="BR8" s="78"/>
      <c r="BS8" s="78"/>
      <c r="BT8" s="78"/>
      <c r="BU8" s="78"/>
      <c r="BV8" s="78"/>
      <c r="BW8" s="78"/>
      <c r="BX8" s="78"/>
      <c r="CB8" s="159"/>
      <c r="CC8" s="159"/>
    </row>
    <row r="9" spans="2:81" ht="2.4" customHeight="1">
      <c r="D9" s="147"/>
      <c r="E9" s="147"/>
      <c r="F9" s="147"/>
      <c r="G9" s="147"/>
      <c r="H9" s="147"/>
      <c r="I9" s="147"/>
      <c r="J9" s="147"/>
      <c r="O9" s="147"/>
      <c r="P9" s="1374"/>
      <c r="Q9" s="1374"/>
      <c r="R9" s="1374"/>
      <c r="S9" s="1374"/>
      <c r="T9" s="1374"/>
      <c r="U9" s="1374"/>
      <c r="V9" s="1374"/>
      <c r="W9" s="1374"/>
      <c r="X9" s="1374"/>
      <c r="AB9" s="159"/>
      <c r="AC9" s="159"/>
      <c r="AD9" s="159"/>
      <c r="AE9" s="159"/>
      <c r="AF9" s="159"/>
      <c r="AG9" s="159"/>
      <c r="BD9" s="147"/>
      <c r="BE9" s="147"/>
      <c r="BF9" s="147"/>
      <c r="BG9" s="147"/>
      <c r="BH9" s="147"/>
      <c r="BI9" s="147"/>
      <c r="BJ9" s="147"/>
      <c r="BN9" s="155"/>
      <c r="BO9" s="155"/>
      <c r="BP9" s="158"/>
      <c r="BQ9" s="158"/>
      <c r="BR9" s="158"/>
      <c r="BS9" s="158"/>
      <c r="BT9" s="158"/>
      <c r="BU9" s="158"/>
      <c r="BV9" s="158"/>
      <c r="BW9" s="158"/>
      <c r="BX9" s="158"/>
      <c r="CB9" s="159"/>
      <c r="CC9" s="159"/>
    </row>
    <row r="10" spans="2:81" ht="22.95" customHeight="1">
      <c r="D10" s="147"/>
      <c r="E10" s="147"/>
      <c r="F10" s="147"/>
      <c r="G10" s="147"/>
      <c r="H10" s="147"/>
      <c r="I10" s="147"/>
      <c r="J10" s="147"/>
      <c r="N10" s="1378" t="s">
        <v>585</v>
      </c>
      <c r="O10" s="1379"/>
      <c r="P10" s="1383" t="str">
        <f>IF(①基本情報入力シート!E22="","",①基本情報入力シート!E22)</f>
        <v/>
      </c>
      <c r="Q10" s="1383"/>
      <c r="R10" s="1383"/>
      <c r="S10" s="1383"/>
      <c r="T10" s="1383" t="str">
        <f>IF(①基本情報入力シート!E24="","",①基本情報入力シート!E24)</f>
        <v/>
      </c>
      <c r="U10" s="1383"/>
      <c r="V10" s="1383"/>
      <c r="W10" s="1383"/>
      <c r="X10" s="1383"/>
      <c r="AB10" s="160"/>
      <c r="AC10" s="160"/>
      <c r="AD10" s="160"/>
      <c r="AE10" s="160"/>
      <c r="AF10" s="160"/>
      <c r="AG10" s="160"/>
      <c r="BD10" s="147"/>
      <c r="BE10" s="147"/>
      <c r="BF10" s="147"/>
      <c r="BG10" s="147"/>
      <c r="BH10" s="147"/>
      <c r="BI10" s="147"/>
      <c r="BJ10" s="147"/>
      <c r="BN10" s="1378" t="str">
        <f>N10</f>
        <v>代表者の職・氏名</v>
      </c>
      <c r="BO10" s="1378"/>
      <c r="BP10" s="147" t="s">
        <v>727</v>
      </c>
      <c r="BQ10" s="147"/>
      <c r="BR10" s="147"/>
      <c r="BS10" s="147"/>
      <c r="BT10" s="147"/>
      <c r="BU10" s="147"/>
      <c r="BV10" s="147"/>
      <c r="BW10" s="147"/>
      <c r="BX10" s="147"/>
      <c r="CB10" s="160"/>
      <c r="CC10" s="160"/>
    </row>
    <row r="11" spans="2:81" ht="99.9" customHeight="1">
      <c r="O11" s="147"/>
      <c r="P11" s="156"/>
      <c r="Q11" s="156"/>
      <c r="R11" s="156"/>
      <c r="S11" s="156"/>
      <c r="T11" s="156"/>
      <c r="U11" s="156"/>
      <c r="V11" s="156"/>
      <c r="W11" s="156"/>
      <c r="X11" s="156"/>
      <c r="AB11" s="160"/>
      <c r="AC11" s="160"/>
      <c r="AD11" s="160"/>
      <c r="AE11" s="160"/>
      <c r="AF11" s="160"/>
      <c r="AG11" s="160"/>
      <c r="BN11" s="155"/>
      <c r="BO11" s="155"/>
      <c r="BP11" s="156"/>
      <c r="BQ11" s="156"/>
      <c r="BR11" s="156"/>
      <c r="BS11" s="156"/>
      <c r="BT11" s="156"/>
      <c r="BU11" s="156"/>
      <c r="BV11" s="156"/>
      <c r="BW11" s="156"/>
      <c r="BX11" s="156"/>
      <c r="CB11" s="160"/>
      <c r="CC11" s="160"/>
    </row>
    <row r="12" spans="2:81" ht="25.8">
      <c r="C12" s="1371" t="s">
        <v>586</v>
      </c>
      <c r="D12" s="1371"/>
      <c r="E12" s="1371"/>
      <c r="F12" s="1371"/>
      <c r="G12" s="1371"/>
      <c r="H12" s="1371"/>
      <c r="I12" s="1371"/>
      <c r="J12" s="1371"/>
      <c r="K12" s="1371"/>
      <c r="L12" s="1371"/>
      <c r="M12" s="1371"/>
      <c r="N12" s="1371"/>
      <c r="O12" s="1371"/>
      <c r="P12" s="1371"/>
      <c r="Q12" s="1371"/>
      <c r="R12" s="1371"/>
      <c r="S12" s="1371"/>
      <c r="T12" s="1371"/>
      <c r="U12" s="1371"/>
      <c r="V12" s="1371"/>
      <c r="W12" s="1371"/>
      <c r="X12" s="1371"/>
      <c r="AB12" s="161"/>
      <c r="AC12" s="161"/>
      <c r="AD12" s="161"/>
      <c r="AE12" s="161"/>
      <c r="AF12" s="161"/>
      <c r="AG12" s="161"/>
      <c r="BC12" s="1372" t="str">
        <f>C12</f>
        <v>助成金交付申請撤回届出書</v>
      </c>
      <c r="BD12" s="1372"/>
      <c r="BE12" s="1372"/>
      <c r="BF12" s="1372"/>
      <c r="BG12" s="1372"/>
      <c r="BH12" s="1372"/>
      <c r="BI12" s="1372"/>
      <c r="BJ12" s="1372"/>
      <c r="BK12" s="1372"/>
      <c r="BL12" s="1372"/>
      <c r="BM12" s="1372"/>
      <c r="BN12" s="1372"/>
      <c r="BO12" s="1372"/>
      <c r="BP12" s="1372"/>
      <c r="BQ12" s="1372"/>
      <c r="BR12" s="1372"/>
      <c r="BS12" s="1372"/>
      <c r="BT12" s="1372"/>
      <c r="BU12" s="1372"/>
      <c r="BV12" s="1372"/>
      <c r="BW12" s="1372"/>
      <c r="BX12" s="1372"/>
      <c r="CB12" s="161"/>
      <c r="CC12" s="161"/>
    </row>
    <row r="13" spans="2:81" ht="18" customHeight="1"/>
    <row r="14" spans="2:81" ht="18" customHeight="1">
      <c r="B14" s="147"/>
      <c r="C14" s="147"/>
      <c r="D14" s="157" t="s">
        <v>587</v>
      </c>
      <c r="E14" s="61" t="str">
        <f>IF(①2基本情報入力シート!R10="","",①2基本情報入力シート!R10)</f>
        <v/>
      </c>
      <c r="F14" s="158" t="s">
        <v>575</v>
      </c>
      <c r="G14" s="61" t="str">
        <f>IF(①2基本情報入力シート!T10="","",①2基本情報入力シート!T10)</f>
        <v/>
      </c>
      <c r="H14" s="158" t="s">
        <v>576</v>
      </c>
      <c r="I14" s="61" t="str">
        <f>IF(①2基本情報入力シート!V10="","",①2基本情報入力シート!V10)</f>
        <v/>
      </c>
      <c r="J14" s="158" t="s">
        <v>588</v>
      </c>
      <c r="K14" s="1373" t="str">
        <f>IF(①2基本情報入力シート!Q9="","",①2基本情報入力シート!Q9)</f>
        <v/>
      </c>
      <c r="L14" s="1373"/>
      <c r="M14" s="1374" t="s">
        <v>589</v>
      </c>
      <c r="N14" s="1374"/>
      <c r="O14" s="1374"/>
      <c r="P14" s="1373" t="str">
        <f>IF(①2基本情報入力シート!U9="","",①2基本情報入力シート!U9)</f>
        <v/>
      </c>
      <c r="Q14" s="1373"/>
      <c r="R14" s="1375" t="s">
        <v>590</v>
      </c>
      <c r="S14" s="1375"/>
      <c r="T14" s="1375"/>
      <c r="U14" s="1375"/>
      <c r="V14" s="1375"/>
      <c r="W14" s="1375"/>
      <c r="X14" s="1375"/>
      <c r="Y14" s="156"/>
      <c r="AB14" s="162" t="s">
        <v>591</v>
      </c>
      <c r="BB14" s="147"/>
      <c r="BC14" s="147"/>
      <c r="BD14" s="1376" t="s">
        <v>728</v>
      </c>
      <c r="BE14" s="987"/>
      <c r="BF14" s="158" t="str">
        <f>F14</f>
        <v>年</v>
      </c>
      <c r="BG14" s="158">
        <v>1</v>
      </c>
      <c r="BH14" s="158" t="str">
        <f>H14</f>
        <v>月</v>
      </c>
      <c r="BI14" s="158">
        <v>5</v>
      </c>
      <c r="BJ14" s="158" t="str">
        <f>J14</f>
        <v>日付</v>
      </c>
      <c r="BK14" s="1374">
        <v>4</v>
      </c>
      <c r="BL14" s="1374"/>
      <c r="BM14" s="1374" t="str">
        <f>M14</f>
        <v>都環公地温第</v>
      </c>
      <c r="BN14" s="1374"/>
      <c r="BO14" s="1374"/>
      <c r="BP14" s="1374">
        <v>627</v>
      </c>
      <c r="BQ14" s="1374"/>
      <c r="BR14" s="1377" t="str">
        <f>R14</f>
        <v>号で交付決定の通知を受け</v>
      </c>
      <c r="BS14" s="1377"/>
      <c r="BT14" s="1377"/>
      <c r="BU14" s="1377"/>
      <c r="BV14" s="1377"/>
      <c r="BW14" s="1377"/>
      <c r="BX14" s="1377"/>
      <c r="BY14" s="156"/>
      <c r="CB14" s="162"/>
    </row>
    <row r="15" spans="2:81" ht="39" customHeight="1">
      <c r="C15" s="1354" t="s">
        <v>882</v>
      </c>
      <c r="D15" s="1354"/>
      <c r="E15" s="1354"/>
      <c r="F15" s="1354"/>
      <c r="G15" s="1354"/>
      <c r="H15" s="1354"/>
      <c r="I15" s="1354"/>
      <c r="J15" s="1354"/>
      <c r="K15" s="1354"/>
      <c r="L15" s="1354"/>
      <c r="M15" s="1354"/>
      <c r="N15" s="1354"/>
      <c r="O15" s="1354"/>
      <c r="P15" s="1354"/>
      <c r="Q15" s="1354"/>
      <c r="R15" s="1354"/>
      <c r="S15" s="1354"/>
      <c r="T15" s="1354"/>
      <c r="U15" s="1354"/>
      <c r="V15" s="1354"/>
      <c r="W15" s="1354"/>
      <c r="X15" s="1354"/>
      <c r="BC15" s="1354" t="str">
        <f>C15</f>
        <v>た事業について、助成金の交付申請を下記のとおり撤回したいので、省エネ型ノンフロン機器普及促進事業助成金交付要綱（令和４年12月14日付４都環公地温第2308号）第13条の規定に基づき、下記のとおり届け出ます。</v>
      </c>
      <c r="BD15" s="1354"/>
      <c r="BE15" s="1354"/>
      <c r="BF15" s="1354"/>
      <c r="BG15" s="1354"/>
      <c r="BH15" s="1354"/>
      <c r="BI15" s="1354"/>
      <c r="BJ15" s="1354"/>
      <c r="BK15" s="1354"/>
      <c r="BL15" s="1354"/>
      <c r="BM15" s="1354"/>
      <c r="BN15" s="1354"/>
      <c r="BO15" s="1354"/>
      <c r="BP15" s="1354"/>
      <c r="BQ15" s="1354"/>
      <c r="BR15" s="1354"/>
      <c r="BS15" s="1354"/>
      <c r="BT15" s="1354"/>
      <c r="BU15" s="1354"/>
      <c r="BV15" s="1354"/>
      <c r="BW15" s="1354"/>
      <c r="BX15" s="1354"/>
    </row>
    <row r="16" spans="2:81" ht="32.25" customHeight="1">
      <c r="C16" s="1355" t="s">
        <v>592</v>
      </c>
      <c r="D16" s="1355"/>
      <c r="E16" s="1355"/>
      <c r="F16" s="1355"/>
      <c r="G16" s="1355"/>
      <c r="H16" s="1355"/>
      <c r="I16" s="1355"/>
      <c r="J16" s="1355"/>
      <c r="K16" s="1355"/>
      <c r="L16" s="1355"/>
      <c r="M16" s="1355"/>
      <c r="N16" s="1355"/>
      <c r="O16" s="1355"/>
      <c r="P16" s="1355"/>
      <c r="Q16" s="1355"/>
      <c r="R16" s="1355"/>
      <c r="S16" s="1355"/>
      <c r="T16" s="1355"/>
      <c r="U16" s="1355"/>
      <c r="V16" s="1355"/>
      <c r="W16" s="1355"/>
      <c r="X16" s="1355"/>
      <c r="BC16" s="1356"/>
      <c r="BD16" s="1356"/>
      <c r="BE16" s="1356"/>
      <c r="BF16" s="1356"/>
      <c r="BG16" s="1356"/>
      <c r="BH16" s="1356"/>
      <c r="BI16" s="1356"/>
      <c r="BJ16" s="1356"/>
      <c r="BK16" s="1356"/>
      <c r="BL16" s="1356"/>
      <c r="BM16" s="1356"/>
      <c r="BN16" s="1356"/>
      <c r="BO16" s="1356"/>
      <c r="BP16" s="1356"/>
      <c r="BQ16" s="1356"/>
      <c r="BR16" s="1356"/>
      <c r="BS16" s="1356"/>
      <c r="BT16" s="1356"/>
      <c r="BU16" s="1356"/>
      <c r="BV16" s="1356"/>
      <c r="BW16" s="1356"/>
      <c r="BX16" s="1356"/>
    </row>
    <row r="17" spans="3:79" ht="30" customHeight="1">
      <c r="C17" s="164"/>
      <c r="D17" s="1336" t="s">
        <v>593</v>
      </c>
      <c r="E17" s="1336"/>
      <c r="F17" s="1336"/>
      <c r="G17" s="1336"/>
      <c r="H17" s="1336"/>
      <c r="I17" s="1336"/>
      <c r="J17" s="1337"/>
      <c r="K17" s="1357" t="s">
        <v>829</v>
      </c>
      <c r="L17" s="1358"/>
      <c r="M17" s="1358"/>
      <c r="N17" s="1358"/>
      <c r="O17" s="1358"/>
      <c r="P17" s="1359" t="str">
        <f>IF(①2基本情報入力シート!E26="","",①2基本情報入力シート!E26)</f>
        <v/>
      </c>
      <c r="Q17" s="1359"/>
      <c r="R17" s="1359"/>
      <c r="S17" s="1359"/>
      <c r="T17" s="1359"/>
      <c r="U17" s="1359"/>
      <c r="V17" s="1359"/>
      <c r="W17" s="1359"/>
      <c r="X17" s="1360"/>
      <c r="AA17" s="148"/>
      <c r="BC17" s="164"/>
      <c r="BD17" s="1336" t="str">
        <f>D17</f>
        <v>交付決定番号</v>
      </c>
      <c r="BE17" s="1336"/>
      <c r="BF17" s="1336"/>
      <c r="BG17" s="1336"/>
      <c r="BH17" s="1336"/>
      <c r="BI17" s="1336"/>
      <c r="BJ17" s="1337"/>
      <c r="BK17" s="1357" t="s">
        <v>829</v>
      </c>
      <c r="BL17" s="1358"/>
      <c r="BM17" s="1358"/>
      <c r="BN17" s="1358"/>
      <c r="BO17" s="1358"/>
      <c r="BP17" s="1361" t="str">
        <f>IF(①2基本情報入力シート!BE26="","",①2基本情報入力シート!BE26)</f>
        <v/>
      </c>
      <c r="BQ17" s="1361"/>
      <c r="BR17" s="1361"/>
      <c r="BS17" s="1361"/>
      <c r="BT17" s="1361"/>
      <c r="BU17" s="1361"/>
      <c r="BV17" s="1361"/>
      <c r="BW17" s="1361"/>
      <c r="BX17" s="1362"/>
      <c r="CA17" s="148"/>
    </row>
    <row r="18" spans="3:79" ht="34.5" customHeight="1">
      <c r="C18" s="1363"/>
      <c r="D18" s="1336" t="s">
        <v>594</v>
      </c>
      <c r="E18" s="1336"/>
      <c r="F18" s="1336"/>
      <c r="G18" s="1336"/>
      <c r="H18" s="1336"/>
      <c r="I18" s="1336"/>
      <c r="J18" s="1337"/>
      <c r="K18" s="1365"/>
      <c r="L18" s="1366"/>
      <c r="M18" s="1366"/>
      <c r="N18" s="1366"/>
      <c r="O18" s="1366"/>
      <c r="P18" s="1366"/>
      <c r="Q18" s="1366"/>
      <c r="R18" s="1366"/>
      <c r="S18" s="1366"/>
      <c r="T18" s="1366"/>
      <c r="U18" s="1366"/>
      <c r="V18" s="1366"/>
      <c r="W18" s="1366"/>
      <c r="X18" s="1367"/>
      <c r="BC18" s="1363"/>
      <c r="BD18" s="1336" t="str">
        <f>D18</f>
        <v>撤回の理由</v>
      </c>
      <c r="BE18" s="1336"/>
      <c r="BF18" s="1336"/>
      <c r="BG18" s="1336"/>
      <c r="BH18" s="1336"/>
      <c r="BI18" s="1336"/>
      <c r="BJ18" s="1337"/>
      <c r="BK18" s="1340"/>
      <c r="BL18" s="1341"/>
      <c r="BM18" s="1341"/>
      <c r="BN18" s="1341"/>
      <c r="BO18" s="1341"/>
      <c r="BP18" s="1341"/>
      <c r="BQ18" s="1341"/>
      <c r="BR18" s="1341"/>
      <c r="BS18" s="1341"/>
      <c r="BT18" s="1341"/>
      <c r="BU18" s="1341"/>
      <c r="BV18" s="1341"/>
      <c r="BW18" s="1341"/>
      <c r="BX18" s="1342"/>
    </row>
    <row r="19" spans="3:79" ht="72" customHeight="1">
      <c r="C19" s="1364"/>
      <c r="D19" s="1338"/>
      <c r="E19" s="1338"/>
      <c r="F19" s="1338"/>
      <c r="G19" s="1338"/>
      <c r="H19" s="1338"/>
      <c r="I19" s="1338"/>
      <c r="J19" s="1339"/>
      <c r="K19" s="1368"/>
      <c r="L19" s="1369"/>
      <c r="M19" s="1369"/>
      <c r="N19" s="1369"/>
      <c r="O19" s="1369"/>
      <c r="P19" s="1369"/>
      <c r="Q19" s="1369"/>
      <c r="R19" s="1369"/>
      <c r="S19" s="1369"/>
      <c r="T19" s="1369"/>
      <c r="U19" s="1369"/>
      <c r="V19" s="1369"/>
      <c r="W19" s="1369"/>
      <c r="X19" s="1370"/>
      <c r="BC19" s="1364"/>
      <c r="BD19" s="1338"/>
      <c r="BE19" s="1338"/>
      <c r="BF19" s="1338"/>
      <c r="BG19" s="1338"/>
      <c r="BH19" s="1338"/>
      <c r="BI19" s="1338"/>
      <c r="BJ19" s="1339"/>
      <c r="BK19" s="1343"/>
      <c r="BL19" s="1344"/>
      <c r="BM19" s="1344"/>
      <c r="BN19" s="1344"/>
      <c r="BO19" s="1344"/>
      <c r="BP19" s="1344"/>
      <c r="BQ19" s="1344"/>
      <c r="BR19" s="1344"/>
      <c r="BS19" s="1344"/>
      <c r="BT19" s="1344"/>
      <c r="BU19" s="1344"/>
      <c r="BV19" s="1344"/>
      <c r="BW19" s="1344"/>
      <c r="BX19" s="1345"/>
    </row>
    <row r="20" spans="3:79" ht="5.25" customHeight="1">
      <c r="C20" s="166"/>
      <c r="D20" s="1346" t="s">
        <v>595</v>
      </c>
      <c r="E20" s="1346"/>
      <c r="F20" s="1346"/>
      <c r="G20" s="1346"/>
      <c r="H20" s="1346"/>
      <c r="I20" s="1346"/>
      <c r="J20" s="1347"/>
      <c r="K20" s="169"/>
      <c r="L20" s="167"/>
      <c r="M20" s="167"/>
      <c r="N20" s="167"/>
      <c r="O20" s="167"/>
      <c r="P20" s="167"/>
      <c r="Q20" s="167"/>
      <c r="R20" s="167"/>
      <c r="S20" s="167"/>
      <c r="T20" s="167"/>
      <c r="U20" s="167"/>
      <c r="V20" s="167"/>
      <c r="W20" s="167"/>
      <c r="X20" s="168"/>
      <c r="BC20" s="166"/>
      <c r="BD20" s="1346" t="str">
        <f>D20</f>
        <v>連絡先（事務担当者）</v>
      </c>
      <c r="BE20" s="1346"/>
      <c r="BF20" s="1346"/>
      <c r="BG20" s="1346"/>
      <c r="BH20" s="1346"/>
      <c r="BI20" s="1346"/>
      <c r="BJ20" s="1347"/>
      <c r="BK20" s="170"/>
      <c r="BL20" s="147"/>
      <c r="BM20" s="147"/>
      <c r="BN20" s="147"/>
      <c r="BO20" s="147"/>
      <c r="BP20" s="147"/>
      <c r="BQ20" s="147"/>
      <c r="BR20" s="147"/>
      <c r="BS20" s="147"/>
      <c r="BT20" s="147"/>
      <c r="BU20" s="147"/>
      <c r="BV20" s="147"/>
      <c r="BW20" s="147"/>
      <c r="BX20" s="171"/>
    </row>
    <row r="21" spans="3:79" ht="27.6" customHeight="1">
      <c r="C21" s="166"/>
      <c r="D21" s="1348"/>
      <c r="E21" s="1348"/>
      <c r="F21" s="1348"/>
      <c r="G21" s="1348"/>
      <c r="H21" s="1348"/>
      <c r="I21" s="1348"/>
      <c r="J21" s="1349"/>
      <c r="K21" s="147"/>
      <c r="L21" s="147" t="s">
        <v>596</v>
      </c>
      <c r="M21" s="147"/>
      <c r="N21" s="147"/>
      <c r="O21" s="1352" t="str">
        <f>IF(①基本情報入力シート!E25="","",①基本情報入力シート!E25)</f>
        <v/>
      </c>
      <c r="P21" s="1352"/>
      <c r="Q21" s="1352"/>
      <c r="R21" s="1352"/>
      <c r="S21" s="1352"/>
      <c r="T21" s="1352"/>
      <c r="U21" s="1352"/>
      <c r="V21" s="1352"/>
      <c r="W21" s="1352"/>
      <c r="X21" s="171"/>
      <c r="BC21" s="166"/>
      <c r="BD21" s="1348"/>
      <c r="BE21" s="1348"/>
      <c r="BF21" s="1348"/>
      <c r="BG21" s="1348"/>
      <c r="BH21" s="1348"/>
      <c r="BI21" s="1348"/>
      <c r="BJ21" s="1349"/>
      <c r="BK21" s="147"/>
      <c r="BL21" s="147" t="str">
        <f>L21</f>
        <v>郵便番号</v>
      </c>
      <c r="BM21" s="147"/>
      <c r="BN21" s="147"/>
      <c r="BO21" s="1353" t="s">
        <v>754</v>
      </c>
      <c r="BP21" s="1353"/>
      <c r="BQ21" s="1353"/>
      <c r="BR21" s="1353"/>
      <c r="BS21" s="1353"/>
      <c r="BT21" s="1353"/>
      <c r="BU21" s="1353"/>
      <c r="BV21" s="1353"/>
      <c r="BW21" s="1353"/>
      <c r="BX21" s="171"/>
    </row>
    <row r="22" spans="3:79" ht="13.2" hidden="1" customHeight="1">
      <c r="C22" s="166"/>
      <c r="D22" s="1348"/>
      <c r="E22" s="1348"/>
      <c r="F22" s="1348"/>
      <c r="G22" s="1348"/>
      <c r="H22" s="1348"/>
      <c r="I22" s="1348"/>
      <c r="J22" s="1349"/>
      <c r="K22" s="166"/>
      <c r="L22" s="172"/>
      <c r="M22" s="172"/>
      <c r="N22" s="172"/>
      <c r="O22" s="1333"/>
      <c r="P22" s="1333"/>
      <c r="Q22" s="1333"/>
      <c r="R22" s="1333"/>
      <c r="S22" s="1333"/>
      <c r="T22" s="1333"/>
      <c r="U22" s="1333"/>
      <c r="V22" s="1333"/>
      <c r="W22" s="1333"/>
      <c r="X22" s="173"/>
      <c r="AA22" s="148"/>
      <c r="BC22" s="166"/>
      <c r="BD22" s="1348"/>
      <c r="BE22" s="1348"/>
      <c r="BF22" s="1348"/>
      <c r="BG22" s="1348"/>
      <c r="BH22" s="1348"/>
      <c r="BI22" s="1348"/>
      <c r="BJ22" s="1349"/>
      <c r="BK22" s="166"/>
      <c r="BL22" s="172"/>
      <c r="BM22" s="172"/>
      <c r="BN22" s="172"/>
      <c r="BO22" s="1333"/>
      <c r="BP22" s="1333"/>
      <c r="BQ22" s="1333"/>
      <c r="BR22" s="1333"/>
      <c r="BS22" s="1333"/>
      <c r="BT22" s="1333"/>
      <c r="BU22" s="1333"/>
      <c r="BV22" s="1333"/>
      <c r="BW22" s="1333"/>
      <c r="BX22" s="173"/>
      <c r="CA22" s="148"/>
    </row>
    <row r="23" spans="3:79" ht="27.6" customHeight="1">
      <c r="C23" s="166"/>
      <c r="D23" s="1348"/>
      <c r="E23" s="1348"/>
      <c r="F23" s="1348"/>
      <c r="G23" s="1348"/>
      <c r="H23" s="1348"/>
      <c r="I23" s="1348"/>
      <c r="J23" s="1349"/>
      <c r="K23" s="147"/>
      <c r="L23" s="147" t="s">
        <v>597</v>
      </c>
      <c r="M23" s="147"/>
      <c r="N23" s="147"/>
      <c r="O23" s="1332" t="str">
        <f>IF(①基本情報入力シート!E26="","",①基本情報入力シート!E26)</f>
        <v/>
      </c>
      <c r="P23" s="1332"/>
      <c r="Q23" s="1332"/>
      <c r="R23" s="1332"/>
      <c r="S23" s="1332"/>
      <c r="T23" s="1332"/>
      <c r="U23" s="1332"/>
      <c r="V23" s="1332"/>
      <c r="W23" s="1332"/>
      <c r="X23" s="171"/>
      <c r="BC23" s="166"/>
      <c r="BD23" s="1348"/>
      <c r="BE23" s="1348"/>
      <c r="BF23" s="1348"/>
      <c r="BG23" s="1348"/>
      <c r="BH23" s="1348"/>
      <c r="BI23" s="1348"/>
      <c r="BJ23" s="1349"/>
      <c r="BK23" s="147"/>
      <c r="BL23" s="147" t="str">
        <f>L23</f>
        <v>住所</v>
      </c>
      <c r="BM23" s="147"/>
      <c r="BN23" s="147"/>
      <c r="BO23" s="1333" t="s">
        <v>756</v>
      </c>
      <c r="BP23" s="1333"/>
      <c r="BQ23" s="1333"/>
      <c r="BR23" s="1333"/>
      <c r="BS23" s="1333"/>
      <c r="BT23" s="1333"/>
      <c r="BU23" s="1333"/>
      <c r="BV23" s="1333"/>
      <c r="BW23" s="1333"/>
      <c r="BX23" s="171"/>
    </row>
    <row r="24" spans="3:79" ht="13.2" hidden="1" customHeight="1">
      <c r="C24" s="166"/>
      <c r="D24" s="1348"/>
      <c r="E24" s="1348"/>
      <c r="F24" s="1348"/>
      <c r="G24" s="1348"/>
      <c r="H24" s="1348"/>
      <c r="I24" s="1348"/>
      <c r="J24" s="1349"/>
      <c r="K24" s="166"/>
      <c r="L24" s="172"/>
      <c r="M24" s="172"/>
      <c r="N24" s="172"/>
      <c r="O24" s="1333"/>
      <c r="P24" s="1333"/>
      <c r="Q24" s="1333"/>
      <c r="R24" s="1333"/>
      <c r="S24" s="1333"/>
      <c r="T24" s="1333"/>
      <c r="U24" s="1333"/>
      <c r="V24" s="1333"/>
      <c r="W24" s="1333"/>
      <c r="X24" s="173"/>
      <c r="AA24" s="148"/>
      <c r="BC24" s="166"/>
      <c r="BD24" s="1348"/>
      <c r="BE24" s="1348"/>
      <c r="BF24" s="1348"/>
      <c r="BG24" s="1348"/>
      <c r="BH24" s="1348"/>
      <c r="BI24" s="1348"/>
      <c r="BJ24" s="1349"/>
      <c r="BK24" s="166"/>
      <c r="BL24" s="172"/>
      <c r="BM24" s="172"/>
      <c r="BN24" s="172"/>
      <c r="BO24" s="1333"/>
      <c r="BP24" s="1333"/>
      <c r="BQ24" s="1333"/>
      <c r="BR24" s="1333"/>
      <c r="BS24" s="1333"/>
      <c r="BT24" s="1333"/>
      <c r="BU24" s="1333"/>
      <c r="BV24" s="1333"/>
      <c r="BW24" s="1333"/>
      <c r="BX24" s="173"/>
      <c r="CA24" s="148"/>
    </row>
    <row r="25" spans="3:79" ht="27.6" customHeight="1">
      <c r="C25" s="166"/>
      <c r="D25" s="1348"/>
      <c r="E25" s="1348"/>
      <c r="F25" s="1348"/>
      <c r="G25" s="1348"/>
      <c r="H25" s="1348"/>
      <c r="I25" s="1348"/>
      <c r="J25" s="1349"/>
      <c r="K25" s="147"/>
      <c r="L25" s="147" t="s">
        <v>598</v>
      </c>
      <c r="M25" s="147"/>
      <c r="N25" s="147"/>
      <c r="O25" s="1332" t="str">
        <f>IF(①基本情報入力シート!E27="","",①基本情報入力シート!E27)</f>
        <v/>
      </c>
      <c r="P25" s="1332"/>
      <c r="Q25" s="1332"/>
      <c r="R25" s="1332"/>
      <c r="S25" s="1332"/>
      <c r="T25" s="1332"/>
      <c r="U25" s="1332"/>
      <c r="V25" s="1332"/>
      <c r="W25" s="1332"/>
      <c r="X25" s="171"/>
      <c r="BC25" s="166"/>
      <c r="BD25" s="1348"/>
      <c r="BE25" s="1348"/>
      <c r="BF25" s="1348"/>
      <c r="BG25" s="1348"/>
      <c r="BH25" s="1348"/>
      <c r="BI25" s="1348"/>
      <c r="BJ25" s="1349"/>
      <c r="BK25" s="147"/>
      <c r="BL25" s="147" t="str">
        <f>L25</f>
        <v>所属部署</v>
      </c>
      <c r="BM25" s="147"/>
      <c r="BN25" s="147"/>
      <c r="BO25" s="1333" t="s">
        <v>758</v>
      </c>
      <c r="BP25" s="1333"/>
      <c r="BQ25" s="1333"/>
      <c r="BR25" s="1333"/>
      <c r="BS25" s="1333"/>
      <c r="BT25" s="1333"/>
      <c r="BU25" s="1333"/>
      <c r="BV25" s="1333"/>
      <c r="BW25" s="1333"/>
      <c r="BX25" s="171"/>
    </row>
    <row r="26" spans="3:79" ht="13.2" hidden="1" customHeight="1">
      <c r="C26" s="166"/>
      <c r="D26" s="1348"/>
      <c r="E26" s="1348"/>
      <c r="F26" s="1348"/>
      <c r="G26" s="1348"/>
      <c r="H26" s="1348"/>
      <c r="I26" s="1348"/>
      <c r="J26" s="1349"/>
      <c r="K26" s="166"/>
      <c r="L26" s="172"/>
      <c r="M26" s="172"/>
      <c r="N26" s="172"/>
      <c r="O26" s="1333"/>
      <c r="P26" s="1333"/>
      <c r="Q26" s="1333"/>
      <c r="R26" s="1333"/>
      <c r="S26" s="1333"/>
      <c r="T26" s="1333"/>
      <c r="U26" s="1333"/>
      <c r="V26" s="1333"/>
      <c r="W26" s="1333"/>
      <c r="X26" s="173"/>
      <c r="AA26" s="148"/>
      <c r="BC26" s="166"/>
      <c r="BD26" s="1348"/>
      <c r="BE26" s="1348"/>
      <c r="BF26" s="1348"/>
      <c r="BG26" s="1348"/>
      <c r="BH26" s="1348"/>
      <c r="BI26" s="1348"/>
      <c r="BJ26" s="1349"/>
      <c r="BK26" s="166"/>
      <c r="BL26" s="172"/>
      <c r="BM26" s="172"/>
      <c r="BN26" s="172"/>
      <c r="BO26" s="1333"/>
      <c r="BP26" s="1333"/>
      <c r="BQ26" s="1333"/>
      <c r="BR26" s="1333"/>
      <c r="BS26" s="1333"/>
      <c r="BT26" s="1333"/>
      <c r="BU26" s="1333"/>
      <c r="BV26" s="1333"/>
      <c r="BW26" s="1333"/>
      <c r="BX26" s="173"/>
      <c r="CA26" s="148"/>
    </row>
    <row r="27" spans="3:79" ht="27.6" customHeight="1">
      <c r="C27" s="166"/>
      <c r="D27" s="1348"/>
      <c r="E27" s="1348"/>
      <c r="F27" s="1348"/>
      <c r="G27" s="1348"/>
      <c r="H27" s="1348"/>
      <c r="I27" s="1348"/>
      <c r="J27" s="1349"/>
      <c r="K27" s="147"/>
      <c r="L27" s="147" t="s">
        <v>599</v>
      </c>
      <c r="M27" s="147"/>
      <c r="N27" s="147"/>
      <c r="O27" s="1332" t="str">
        <f>IF(①基本情報入力シート!E28="","",①基本情報入力シート!E28)</f>
        <v/>
      </c>
      <c r="P27" s="1332"/>
      <c r="Q27" s="1332"/>
      <c r="R27" s="1332"/>
      <c r="S27" s="1332"/>
      <c r="T27" s="1332"/>
      <c r="U27" s="1332"/>
      <c r="V27" s="1332"/>
      <c r="W27" s="1332"/>
      <c r="X27" s="171"/>
      <c r="BC27" s="166"/>
      <c r="BD27" s="1348"/>
      <c r="BE27" s="1348"/>
      <c r="BF27" s="1348"/>
      <c r="BG27" s="1348"/>
      <c r="BH27" s="1348"/>
      <c r="BI27" s="1348"/>
      <c r="BJ27" s="1349"/>
      <c r="BK27" s="147"/>
      <c r="BL27" s="147" t="str">
        <f>L27</f>
        <v>氏名</v>
      </c>
      <c r="BM27" s="147"/>
      <c r="BN27" s="147"/>
      <c r="BO27" s="1333" t="s">
        <v>759</v>
      </c>
      <c r="BP27" s="1333"/>
      <c r="BQ27" s="1333"/>
      <c r="BR27" s="1333"/>
      <c r="BS27" s="1333"/>
      <c r="BT27" s="1333"/>
      <c r="BU27" s="1333"/>
      <c r="BV27" s="1333"/>
      <c r="BW27" s="1333"/>
      <c r="BX27" s="171"/>
    </row>
    <row r="28" spans="3:79" ht="13.2" hidden="1" customHeight="1">
      <c r="C28" s="166"/>
      <c r="D28" s="1348"/>
      <c r="E28" s="1348"/>
      <c r="F28" s="1348"/>
      <c r="G28" s="1348"/>
      <c r="H28" s="1348"/>
      <c r="I28" s="1348"/>
      <c r="J28" s="1349"/>
      <c r="K28" s="166"/>
      <c r="L28" s="172"/>
      <c r="M28" s="172"/>
      <c r="N28" s="172"/>
      <c r="O28" s="1333"/>
      <c r="P28" s="1333"/>
      <c r="Q28" s="1333"/>
      <c r="R28" s="1333"/>
      <c r="S28" s="1333"/>
      <c r="T28" s="1333"/>
      <c r="U28" s="1333"/>
      <c r="V28" s="1333"/>
      <c r="W28" s="1333"/>
      <c r="X28" s="173"/>
      <c r="AA28" s="148"/>
      <c r="BC28" s="166"/>
      <c r="BD28" s="1348"/>
      <c r="BE28" s="1348"/>
      <c r="BF28" s="1348"/>
      <c r="BG28" s="1348"/>
      <c r="BH28" s="1348"/>
      <c r="BI28" s="1348"/>
      <c r="BJ28" s="1349"/>
      <c r="BK28" s="166"/>
      <c r="BL28" s="172"/>
      <c r="BM28" s="172"/>
      <c r="BN28" s="172"/>
      <c r="BO28" s="1333"/>
      <c r="BP28" s="1333"/>
      <c r="BQ28" s="1333"/>
      <c r="BR28" s="1333"/>
      <c r="BS28" s="1333"/>
      <c r="BT28" s="1333"/>
      <c r="BU28" s="1333"/>
      <c r="BV28" s="1333"/>
      <c r="BW28" s="1333"/>
      <c r="BX28" s="173"/>
      <c r="CA28" s="148"/>
    </row>
    <row r="29" spans="3:79" ht="27.6" customHeight="1">
      <c r="C29" s="166"/>
      <c r="D29" s="1348"/>
      <c r="E29" s="1348"/>
      <c r="F29" s="1348"/>
      <c r="G29" s="1348"/>
      <c r="H29" s="1348"/>
      <c r="I29" s="1348"/>
      <c r="J29" s="1349"/>
      <c r="K29" s="147"/>
      <c r="L29" s="147" t="s">
        <v>600</v>
      </c>
      <c r="M29" s="147"/>
      <c r="N29" s="147"/>
      <c r="O29" s="1334" t="str">
        <f>IF(①基本情報入力シート!E29="","",①基本情報入力シート!E29)</f>
        <v/>
      </c>
      <c r="P29" s="1334"/>
      <c r="Q29" s="1334"/>
      <c r="R29" s="1334"/>
      <c r="S29" s="1334"/>
      <c r="T29" s="1334"/>
      <c r="U29" s="1334"/>
      <c r="V29" s="1334"/>
      <c r="W29" s="147" t="s">
        <v>601</v>
      </c>
      <c r="X29" s="171"/>
      <c r="BC29" s="166"/>
      <c r="BD29" s="1348"/>
      <c r="BE29" s="1348"/>
      <c r="BF29" s="1348"/>
      <c r="BG29" s="1348"/>
      <c r="BH29" s="1348"/>
      <c r="BI29" s="1348"/>
      <c r="BJ29" s="1349"/>
      <c r="BK29" s="147"/>
      <c r="BL29" s="174" t="str">
        <f>L29</f>
        <v>（電話番号</v>
      </c>
      <c r="BM29" s="147"/>
      <c r="BN29" s="147"/>
      <c r="BO29" s="1335">
        <v>322223333</v>
      </c>
      <c r="BP29" s="1335"/>
      <c r="BQ29" s="1335"/>
      <c r="BR29" s="1335"/>
      <c r="BS29" s="1335"/>
      <c r="BT29" s="1335"/>
      <c r="BU29" s="1335"/>
      <c r="BV29" s="1335"/>
      <c r="BW29" s="147" t="s">
        <v>601</v>
      </c>
      <c r="BX29" s="171"/>
    </row>
    <row r="30" spans="3:79" ht="13.2" hidden="1" customHeight="1">
      <c r="C30" s="166"/>
      <c r="D30" s="1348"/>
      <c r="E30" s="1348"/>
      <c r="F30" s="1348"/>
      <c r="G30" s="1348"/>
      <c r="H30" s="1348"/>
      <c r="I30" s="1348"/>
      <c r="J30" s="1349"/>
      <c r="K30" s="166"/>
      <c r="L30" s="172"/>
      <c r="M30" s="172"/>
      <c r="N30" s="172"/>
      <c r="O30" s="1331"/>
      <c r="P30" s="1331"/>
      <c r="Q30" s="1331"/>
      <c r="R30" s="1331"/>
      <c r="S30" s="1331"/>
      <c r="T30" s="1331"/>
      <c r="U30" s="1331"/>
      <c r="V30" s="1331"/>
      <c r="W30" s="1331"/>
      <c r="X30" s="173"/>
      <c r="AA30" s="148"/>
      <c r="BC30" s="166"/>
      <c r="BD30" s="1348"/>
      <c r="BE30" s="1348"/>
      <c r="BF30" s="1348"/>
      <c r="BG30" s="1348"/>
      <c r="BH30" s="1348"/>
      <c r="BI30" s="1348"/>
      <c r="BJ30" s="1349"/>
      <c r="BK30" s="166"/>
      <c r="BL30" s="172"/>
      <c r="BM30" s="172"/>
      <c r="BN30" s="172"/>
      <c r="BO30" s="1331"/>
      <c r="BP30" s="1331"/>
      <c r="BQ30" s="1331"/>
      <c r="BR30" s="1331"/>
      <c r="BS30" s="1331"/>
      <c r="BT30" s="1331"/>
      <c r="BU30" s="1331"/>
      <c r="BV30" s="1331"/>
      <c r="BW30" s="1331"/>
      <c r="BX30" s="173"/>
      <c r="CA30" s="148"/>
    </row>
    <row r="31" spans="3:79" ht="27.6" customHeight="1">
      <c r="C31" s="166"/>
      <c r="D31" s="1348"/>
      <c r="E31" s="1348"/>
      <c r="F31" s="1348"/>
      <c r="G31" s="1348"/>
      <c r="H31" s="1348"/>
      <c r="I31" s="1348"/>
      <c r="J31" s="1349"/>
      <c r="K31" s="170"/>
      <c r="L31" s="147" t="s">
        <v>602</v>
      </c>
      <c r="M31" s="147"/>
      <c r="N31" s="147"/>
      <c r="O31" s="1332" t="str">
        <f>IF(①基本情報入力シート!E30="","",①基本情報入力シート!E30)</f>
        <v/>
      </c>
      <c r="P31" s="1332"/>
      <c r="Q31" s="1332"/>
      <c r="R31" s="1332"/>
      <c r="S31" s="1332"/>
      <c r="T31" s="1332"/>
      <c r="U31" s="1332"/>
      <c r="V31" s="1332"/>
      <c r="W31" s="147" t="s">
        <v>601</v>
      </c>
      <c r="X31" s="171"/>
      <c r="BC31" s="166"/>
      <c r="BD31" s="1348"/>
      <c r="BE31" s="1348"/>
      <c r="BF31" s="1348"/>
      <c r="BG31" s="1348"/>
      <c r="BH31" s="1348"/>
      <c r="BI31" s="1348"/>
      <c r="BJ31" s="1349"/>
      <c r="BK31" s="147"/>
      <c r="BL31" s="174" t="str">
        <f>L31</f>
        <v>（Ｅ-mail</v>
      </c>
      <c r="BM31" s="147"/>
      <c r="BN31" s="147"/>
      <c r="BO31" s="1333" t="s">
        <v>761</v>
      </c>
      <c r="BP31" s="1333"/>
      <c r="BQ31" s="1333"/>
      <c r="BR31" s="1333"/>
      <c r="BS31" s="1333"/>
      <c r="BT31" s="1333"/>
      <c r="BU31" s="1333"/>
      <c r="BV31" s="1333"/>
      <c r="BW31" s="147" t="s">
        <v>601</v>
      </c>
      <c r="BX31" s="171"/>
    </row>
    <row r="32" spans="3:79" ht="5.25" customHeight="1">
      <c r="C32" s="175"/>
      <c r="D32" s="1350"/>
      <c r="E32" s="1350"/>
      <c r="F32" s="1350"/>
      <c r="G32" s="1350"/>
      <c r="H32" s="1350"/>
      <c r="I32" s="1350"/>
      <c r="J32" s="1351"/>
      <c r="K32" s="177"/>
      <c r="L32" s="176"/>
      <c r="M32" s="176"/>
      <c r="N32" s="176"/>
      <c r="O32" s="176"/>
      <c r="P32" s="176"/>
      <c r="Q32" s="176"/>
      <c r="R32" s="176"/>
      <c r="S32" s="178"/>
      <c r="T32" s="178"/>
      <c r="U32" s="178"/>
      <c r="V32" s="178"/>
      <c r="W32" s="178"/>
      <c r="X32" s="165"/>
      <c r="BC32" s="175"/>
      <c r="BD32" s="1350"/>
      <c r="BE32" s="1350"/>
      <c r="BF32" s="1350"/>
      <c r="BG32" s="1350"/>
      <c r="BH32" s="1350"/>
      <c r="BI32" s="1350"/>
      <c r="BJ32" s="1351"/>
      <c r="BK32" s="147"/>
      <c r="BL32" s="147"/>
      <c r="BM32" s="176"/>
      <c r="BN32" s="176"/>
      <c r="BO32" s="176"/>
      <c r="BP32" s="176"/>
      <c r="BQ32" s="176"/>
      <c r="BR32" s="176"/>
      <c r="BS32" s="178"/>
      <c r="BT32" s="178"/>
      <c r="BU32" s="178"/>
      <c r="BV32" s="178"/>
      <c r="BW32" s="178"/>
      <c r="BX32" s="165"/>
    </row>
    <row r="33" spans="1:16156" s="149" customFormat="1" ht="10.5" customHeight="1">
      <c r="A33" s="148"/>
      <c r="B33" s="148"/>
      <c r="C33" s="179"/>
      <c r="D33" s="167"/>
      <c r="E33" s="167"/>
      <c r="F33" s="167"/>
      <c r="G33" s="167"/>
      <c r="H33" s="167"/>
      <c r="I33" s="167"/>
      <c r="J33" s="167"/>
      <c r="K33" s="147"/>
      <c r="L33" s="147"/>
      <c r="M33" s="147"/>
      <c r="N33" s="147"/>
      <c r="O33" s="147"/>
      <c r="P33" s="147"/>
      <c r="Q33" s="147"/>
      <c r="R33" s="147"/>
      <c r="S33" s="148"/>
      <c r="T33" s="147"/>
      <c r="U33" s="148"/>
      <c r="V33" s="156"/>
      <c r="W33" s="156"/>
      <c r="X33" s="156"/>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79"/>
      <c r="BD33" s="167"/>
      <c r="BE33" s="167"/>
      <c r="BF33" s="167"/>
      <c r="BG33" s="167"/>
      <c r="BH33" s="167"/>
      <c r="BI33" s="167"/>
      <c r="BJ33" s="167"/>
      <c r="BK33" s="167"/>
      <c r="BL33" s="167"/>
      <c r="BM33" s="167"/>
      <c r="BN33" s="167"/>
      <c r="BO33" s="167"/>
      <c r="BP33" s="167"/>
      <c r="BQ33" s="167"/>
      <c r="BR33" s="167"/>
      <c r="BS33" s="179"/>
      <c r="BT33" s="167"/>
      <c r="BU33" s="148"/>
      <c r="BV33" s="180"/>
      <c r="BW33" s="180"/>
      <c r="BX33" s="180"/>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c r="FB33" s="148"/>
      <c r="FC33" s="148"/>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c r="HM33" s="148"/>
      <c r="HN33" s="148"/>
      <c r="HO33" s="148"/>
      <c r="HP33" s="148"/>
      <c r="HQ33" s="148"/>
      <c r="HR33" s="148"/>
      <c r="HS33" s="148"/>
      <c r="HT33" s="148"/>
      <c r="HU33" s="148"/>
      <c r="HV33" s="148"/>
      <c r="HW33" s="148"/>
      <c r="HX33" s="148"/>
      <c r="HY33" s="148"/>
      <c r="HZ33" s="148"/>
      <c r="IA33" s="148"/>
      <c r="IB33" s="148"/>
      <c r="IC33" s="148"/>
      <c r="ID33" s="148"/>
      <c r="IE33" s="148"/>
      <c r="IF33" s="148"/>
      <c r="IG33" s="148"/>
      <c r="IH33" s="148"/>
      <c r="II33" s="148"/>
      <c r="IJ33" s="148"/>
      <c r="IK33" s="148"/>
      <c r="IL33" s="148"/>
      <c r="IM33" s="148"/>
      <c r="IN33" s="148"/>
      <c r="IO33" s="148"/>
      <c r="IP33" s="148"/>
      <c r="IQ33" s="148"/>
      <c r="IR33" s="148"/>
      <c r="IS33" s="148"/>
      <c r="IT33" s="148"/>
      <c r="IU33" s="148"/>
      <c r="IV33" s="148"/>
      <c r="IW33" s="148"/>
      <c r="IX33" s="148"/>
      <c r="IY33" s="148"/>
      <c r="IZ33" s="148"/>
      <c r="JA33" s="148"/>
      <c r="JB33" s="148"/>
      <c r="JC33" s="148"/>
      <c r="JD33" s="148"/>
      <c r="JE33" s="148"/>
      <c r="JF33" s="148"/>
      <c r="JG33" s="148"/>
      <c r="JH33" s="148"/>
      <c r="JI33" s="148"/>
      <c r="JJ33" s="148"/>
      <c r="JK33" s="148"/>
      <c r="JL33" s="148"/>
      <c r="JM33" s="148"/>
      <c r="JN33" s="148"/>
      <c r="JO33" s="148"/>
      <c r="JP33" s="148"/>
      <c r="JQ33" s="148"/>
      <c r="JR33" s="148"/>
      <c r="JS33" s="148"/>
      <c r="JT33" s="148"/>
      <c r="JU33" s="148"/>
      <c r="JV33" s="148"/>
      <c r="JW33" s="148"/>
      <c r="JX33" s="148"/>
      <c r="JY33" s="148"/>
      <c r="JZ33" s="148"/>
      <c r="KA33" s="148"/>
      <c r="KB33" s="148"/>
      <c r="KC33" s="148"/>
      <c r="KD33" s="148"/>
      <c r="KE33" s="148"/>
      <c r="KF33" s="148"/>
      <c r="KG33" s="148"/>
      <c r="KH33" s="148"/>
      <c r="KI33" s="148"/>
      <c r="KJ33" s="148"/>
      <c r="KK33" s="148"/>
      <c r="KL33" s="148"/>
      <c r="KM33" s="148"/>
      <c r="KN33" s="148"/>
      <c r="KO33" s="148"/>
      <c r="KP33" s="148"/>
      <c r="KQ33" s="148"/>
      <c r="KR33" s="148"/>
      <c r="KS33" s="148"/>
      <c r="KT33" s="148"/>
      <c r="KU33" s="148"/>
      <c r="KV33" s="148"/>
      <c r="KW33" s="148"/>
      <c r="KX33" s="148"/>
      <c r="KY33" s="148"/>
      <c r="KZ33" s="148"/>
      <c r="LA33" s="148"/>
      <c r="LB33" s="148"/>
      <c r="LC33" s="148"/>
      <c r="LD33" s="148"/>
      <c r="LE33" s="148"/>
      <c r="LF33" s="148"/>
      <c r="LG33" s="148"/>
      <c r="LH33" s="148"/>
      <c r="LI33" s="148"/>
      <c r="LJ33" s="148"/>
      <c r="LK33" s="148"/>
      <c r="LL33" s="148"/>
      <c r="LM33" s="148"/>
      <c r="LN33" s="148"/>
      <c r="LO33" s="148"/>
      <c r="LP33" s="148"/>
      <c r="LQ33" s="148"/>
      <c r="LR33" s="148"/>
      <c r="LS33" s="148"/>
      <c r="LT33" s="148"/>
      <c r="LU33" s="148"/>
      <c r="LV33" s="148"/>
      <c r="LW33" s="148"/>
      <c r="LX33" s="148"/>
      <c r="LY33" s="148"/>
      <c r="LZ33" s="148"/>
      <c r="MA33" s="148"/>
      <c r="MB33" s="148"/>
      <c r="MC33" s="148"/>
      <c r="MD33" s="148"/>
      <c r="ME33" s="148"/>
      <c r="MF33" s="148"/>
      <c r="MG33" s="148"/>
      <c r="MH33" s="148"/>
      <c r="MI33" s="148"/>
      <c r="MJ33" s="148"/>
      <c r="MK33" s="148"/>
      <c r="ML33" s="148"/>
      <c r="MM33" s="148"/>
      <c r="MN33" s="148"/>
      <c r="MO33" s="148"/>
      <c r="MP33" s="148"/>
      <c r="MQ33" s="148"/>
      <c r="MR33" s="148"/>
      <c r="MS33" s="148"/>
      <c r="MT33" s="148"/>
      <c r="MU33" s="148"/>
      <c r="MV33" s="148"/>
      <c r="MW33" s="148"/>
      <c r="MX33" s="148"/>
      <c r="MY33" s="148"/>
      <c r="MZ33" s="148"/>
      <c r="NA33" s="148"/>
      <c r="NB33" s="148"/>
      <c r="NC33" s="148"/>
      <c r="ND33" s="148"/>
      <c r="NE33" s="148"/>
      <c r="NF33" s="148"/>
      <c r="NG33" s="148"/>
      <c r="NH33" s="148"/>
      <c r="NI33" s="148"/>
      <c r="NJ33" s="148"/>
      <c r="NK33" s="148"/>
      <c r="NL33" s="148"/>
      <c r="NM33" s="148"/>
      <c r="NN33" s="148"/>
      <c r="NO33" s="148"/>
      <c r="NP33" s="148"/>
      <c r="NQ33" s="148"/>
      <c r="NR33" s="148"/>
      <c r="NS33" s="148"/>
      <c r="NT33" s="148"/>
      <c r="NU33" s="148"/>
      <c r="NV33" s="148"/>
      <c r="NW33" s="148"/>
      <c r="NX33" s="148"/>
      <c r="NY33" s="148"/>
      <c r="NZ33" s="148"/>
      <c r="OA33" s="148"/>
      <c r="OB33" s="148"/>
      <c r="OC33" s="148"/>
      <c r="OD33" s="148"/>
      <c r="OE33" s="148"/>
      <c r="OF33" s="148"/>
      <c r="OG33" s="148"/>
      <c r="OH33" s="148"/>
      <c r="OI33" s="148"/>
      <c r="OJ33" s="148"/>
      <c r="OK33" s="148"/>
      <c r="OL33" s="148"/>
      <c r="OM33" s="148"/>
      <c r="ON33" s="148"/>
      <c r="OO33" s="148"/>
      <c r="OP33" s="148"/>
      <c r="OQ33" s="148"/>
      <c r="OR33" s="148"/>
      <c r="OS33" s="148"/>
      <c r="OT33" s="148"/>
      <c r="OU33" s="148"/>
      <c r="OV33" s="148"/>
      <c r="OW33" s="148"/>
      <c r="OX33" s="148"/>
      <c r="OY33" s="148"/>
      <c r="OZ33" s="148"/>
      <c r="PA33" s="148"/>
      <c r="PB33" s="148"/>
      <c r="PC33" s="148"/>
      <c r="PD33" s="148"/>
      <c r="PE33" s="148"/>
      <c r="PF33" s="148"/>
      <c r="PG33" s="148"/>
      <c r="PH33" s="148"/>
      <c r="PI33" s="148"/>
      <c r="PJ33" s="148"/>
      <c r="PK33" s="148"/>
      <c r="PL33" s="148"/>
      <c r="PM33" s="148"/>
      <c r="PN33" s="148"/>
      <c r="PO33" s="148"/>
      <c r="PP33" s="148"/>
      <c r="PQ33" s="148"/>
      <c r="PR33" s="148"/>
      <c r="PS33" s="148"/>
      <c r="PT33" s="148"/>
      <c r="PU33" s="148"/>
      <c r="PV33" s="148"/>
      <c r="PW33" s="148"/>
      <c r="PX33" s="148"/>
      <c r="PY33" s="148"/>
      <c r="PZ33" s="148"/>
      <c r="QA33" s="148"/>
      <c r="QB33" s="148"/>
      <c r="QC33" s="148"/>
      <c r="QD33" s="148"/>
      <c r="QE33" s="148"/>
      <c r="QF33" s="148"/>
      <c r="QG33" s="148"/>
      <c r="QH33" s="148"/>
      <c r="QI33" s="148"/>
      <c r="QJ33" s="148"/>
      <c r="QK33" s="148"/>
      <c r="QL33" s="148"/>
      <c r="QM33" s="148"/>
      <c r="QN33" s="148"/>
      <c r="QO33" s="148"/>
      <c r="QP33" s="148"/>
      <c r="QQ33" s="148"/>
      <c r="QR33" s="148"/>
      <c r="QS33" s="148"/>
      <c r="QT33" s="148"/>
      <c r="QU33" s="148"/>
      <c r="QV33" s="148"/>
      <c r="QW33" s="148"/>
      <c r="QX33" s="148"/>
      <c r="QY33" s="148"/>
      <c r="QZ33" s="148"/>
      <c r="RA33" s="148"/>
      <c r="RB33" s="148"/>
      <c r="RC33" s="148"/>
      <c r="RD33" s="148"/>
      <c r="RE33" s="148"/>
      <c r="RF33" s="148"/>
      <c r="RG33" s="148"/>
      <c r="RH33" s="148"/>
      <c r="RI33" s="148"/>
      <c r="RJ33" s="148"/>
      <c r="RK33" s="148"/>
      <c r="RL33" s="148"/>
      <c r="RM33" s="148"/>
      <c r="RN33" s="148"/>
      <c r="RO33" s="148"/>
      <c r="RP33" s="148"/>
      <c r="RQ33" s="148"/>
      <c r="RR33" s="148"/>
      <c r="RS33" s="148"/>
      <c r="RT33" s="148"/>
      <c r="RU33" s="148"/>
      <c r="RV33" s="148"/>
      <c r="RW33" s="148"/>
      <c r="RX33" s="148"/>
      <c r="RY33" s="148"/>
      <c r="RZ33" s="148"/>
      <c r="SA33" s="148"/>
      <c r="SB33" s="148"/>
      <c r="SC33" s="148"/>
      <c r="SD33" s="148"/>
      <c r="SE33" s="148"/>
      <c r="SF33" s="148"/>
      <c r="SG33" s="148"/>
      <c r="SH33" s="148"/>
      <c r="SI33" s="148"/>
      <c r="SJ33" s="148"/>
      <c r="SK33" s="148"/>
      <c r="SL33" s="148"/>
      <c r="SM33" s="148"/>
      <c r="SN33" s="148"/>
      <c r="SO33" s="148"/>
      <c r="SP33" s="148"/>
      <c r="SQ33" s="148"/>
      <c r="SR33" s="148"/>
      <c r="SS33" s="148"/>
      <c r="ST33" s="148"/>
      <c r="SU33" s="148"/>
      <c r="SV33" s="148"/>
      <c r="SW33" s="148"/>
      <c r="SX33" s="148"/>
      <c r="SY33" s="148"/>
      <c r="SZ33" s="148"/>
      <c r="TA33" s="148"/>
      <c r="TB33" s="148"/>
      <c r="TC33" s="148"/>
      <c r="TD33" s="148"/>
      <c r="TE33" s="148"/>
      <c r="TF33" s="148"/>
      <c r="TG33" s="148"/>
      <c r="TH33" s="148"/>
      <c r="TI33" s="148"/>
      <c r="TJ33" s="148"/>
      <c r="TK33" s="148"/>
      <c r="TL33" s="148"/>
      <c r="TM33" s="148"/>
      <c r="TN33" s="148"/>
      <c r="TO33" s="148"/>
      <c r="TP33" s="148"/>
      <c r="TQ33" s="148"/>
      <c r="TR33" s="148"/>
      <c r="TS33" s="148"/>
      <c r="TT33" s="148"/>
      <c r="TU33" s="148"/>
      <c r="TV33" s="148"/>
      <c r="TW33" s="148"/>
      <c r="TX33" s="148"/>
      <c r="TY33" s="148"/>
      <c r="TZ33" s="148"/>
      <c r="UA33" s="148"/>
      <c r="UB33" s="148"/>
      <c r="UC33" s="148"/>
      <c r="UD33" s="148"/>
      <c r="UE33" s="148"/>
      <c r="UF33" s="148"/>
      <c r="UG33" s="148"/>
      <c r="UH33" s="148"/>
      <c r="UI33" s="148"/>
      <c r="UJ33" s="148"/>
      <c r="UK33" s="148"/>
      <c r="UL33" s="148"/>
      <c r="UM33" s="148"/>
      <c r="UN33" s="148"/>
      <c r="UO33" s="148"/>
      <c r="UP33" s="148"/>
      <c r="UQ33" s="148"/>
      <c r="UR33" s="148"/>
      <c r="US33" s="148"/>
      <c r="UT33" s="148"/>
      <c r="UU33" s="148"/>
      <c r="UV33" s="148"/>
      <c r="UW33" s="148"/>
      <c r="UX33" s="148"/>
      <c r="UY33" s="148"/>
      <c r="UZ33" s="148"/>
      <c r="VA33" s="148"/>
      <c r="VB33" s="148"/>
      <c r="VC33" s="148"/>
      <c r="VD33" s="148"/>
      <c r="VE33" s="148"/>
      <c r="VF33" s="148"/>
      <c r="VG33" s="148"/>
      <c r="VH33" s="148"/>
      <c r="VI33" s="148"/>
      <c r="VJ33" s="148"/>
      <c r="VK33" s="148"/>
      <c r="VL33" s="148"/>
      <c r="VM33" s="148"/>
      <c r="VN33" s="148"/>
      <c r="VO33" s="148"/>
      <c r="VP33" s="148"/>
      <c r="VQ33" s="148"/>
      <c r="VR33" s="148"/>
      <c r="VS33" s="148"/>
      <c r="VT33" s="148"/>
      <c r="VU33" s="148"/>
      <c r="VV33" s="148"/>
      <c r="VW33" s="148"/>
      <c r="VX33" s="148"/>
      <c r="VY33" s="148"/>
      <c r="VZ33" s="148"/>
      <c r="WA33" s="148"/>
      <c r="WB33" s="148"/>
      <c r="WC33" s="148"/>
      <c r="WD33" s="148"/>
      <c r="WE33" s="148"/>
      <c r="WF33" s="148"/>
      <c r="WG33" s="148"/>
      <c r="WH33" s="148"/>
      <c r="WI33" s="148"/>
      <c r="WJ33" s="148"/>
      <c r="WK33" s="148"/>
      <c r="WL33" s="148"/>
      <c r="WM33" s="148"/>
      <c r="WN33" s="148"/>
      <c r="WO33" s="148"/>
      <c r="WP33" s="148"/>
      <c r="WQ33" s="148"/>
      <c r="WR33" s="148"/>
      <c r="WS33" s="148"/>
      <c r="WT33" s="148"/>
      <c r="WU33" s="148"/>
      <c r="WV33" s="148"/>
      <c r="WW33" s="148"/>
      <c r="WX33" s="148"/>
      <c r="WY33" s="148"/>
      <c r="WZ33" s="148"/>
      <c r="XA33" s="148"/>
      <c r="XB33" s="148"/>
      <c r="XC33" s="148"/>
      <c r="XD33" s="148"/>
      <c r="XE33" s="148"/>
      <c r="XF33" s="148"/>
      <c r="XG33" s="148"/>
      <c r="XH33" s="148"/>
      <c r="XI33" s="148"/>
      <c r="XJ33" s="148"/>
      <c r="XK33" s="148"/>
      <c r="XL33" s="148"/>
      <c r="XM33" s="148"/>
      <c r="XN33" s="148"/>
      <c r="XO33" s="148"/>
      <c r="XP33" s="148"/>
      <c r="XQ33" s="148"/>
      <c r="XR33" s="148"/>
      <c r="XS33" s="148"/>
      <c r="XT33" s="148"/>
      <c r="XU33" s="148"/>
      <c r="XV33" s="148"/>
      <c r="XW33" s="148"/>
      <c r="XX33" s="148"/>
      <c r="XY33" s="148"/>
      <c r="XZ33" s="148"/>
      <c r="YA33" s="148"/>
      <c r="YB33" s="148"/>
      <c r="YC33" s="148"/>
      <c r="YD33" s="148"/>
      <c r="YE33" s="148"/>
      <c r="YF33" s="148"/>
      <c r="YG33" s="148"/>
      <c r="YH33" s="148"/>
      <c r="YI33" s="148"/>
      <c r="YJ33" s="148"/>
      <c r="YK33" s="148"/>
      <c r="YL33" s="148"/>
      <c r="YM33" s="148"/>
      <c r="YN33" s="148"/>
      <c r="YO33" s="148"/>
      <c r="YP33" s="148"/>
      <c r="YQ33" s="148"/>
      <c r="YR33" s="148"/>
      <c r="YS33" s="148"/>
      <c r="YT33" s="148"/>
      <c r="YU33" s="148"/>
      <c r="YV33" s="148"/>
      <c r="YW33" s="148"/>
      <c r="YX33" s="148"/>
      <c r="YY33" s="148"/>
      <c r="YZ33" s="148"/>
      <c r="ZA33" s="148"/>
      <c r="ZB33" s="148"/>
      <c r="ZC33" s="148"/>
      <c r="ZD33" s="148"/>
      <c r="ZE33" s="148"/>
      <c r="ZF33" s="148"/>
      <c r="ZG33" s="148"/>
      <c r="ZH33" s="148"/>
      <c r="ZI33" s="148"/>
      <c r="ZJ33" s="148"/>
      <c r="ZK33" s="148"/>
      <c r="ZL33" s="148"/>
      <c r="ZM33" s="148"/>
      <c r="ZN33" s="148"/>
      <c r="ZO33" s="148"/>
      <c r="ZP33" s="148"/>
      <c r="ZQ33" s="148"/>
      <c r="ZR33" s="148"/>
      <c r="ZS33" s="148"/>
      <c r="ZT33" s="148"/>
      <c r="ZU33" s="148"/>
      <c r="ZV33" s="148"/>
      <c r="ZW33" s="148"/>
      <c r="ZX33" s="148"/>
      <c r="ZY33" s="148"/>
      <c r="ZZ33" s="148"/>
      <c r="AAA33" s="148"/>
      <c r="AAB33" s="148"/>
      <c r="AAC33" s="148"/>
      <c r="AAD33" s="148"/>
      <c r="AAE33" s="148"/>
      <c r="AAF33" s="148"/>
      <c r="AAG33" s="148"/>
      <c r="AAH33" s="148"/>
      <c r="AAI33" s="148"/>
      <c r="AAJ33" s="148"/>
      <c r="AAK33" s="148"/>
      <c r="AAL33" s="148"/>
      <c r="AAM33" s="148"/>
      <c r="AAN33" s="148"/>
      <c r="AAO33" s="148"/>
      <c r="AAP33" s="148"/>
      <c r="AAQ33" s="148"/>
      <c r="AAR33" s="148"/>
      <c r="AAS33" s="148"/>
      <c r="AAT33" s="148"/>
      <c r="AAU33" s="148"/>
      <c r="AAV33" s="148"/>
      <c r="AAW33" s="148"/>
      <c r="AAX33" s="148"/>
      <c r="AAY33" s="148"/>
      <c r="AAZ33" s="148"/>
      <c r="ABA33" s="148"/>
      <c r="ABB33" s="148"/>
      <c r="ABC33" s="148"/>
      <c r="ABD33" s="148"/>
      <c r="ABE33" s="148"/>
      <c r="ABF33" s="148"/>
      <c r="ABG33" s="148"/>
      <c r="ABH33" s="148"/>
      <c r="ABI33" s="148"/>
      <c r="ABJ33" s="148"/>
      <c r="ABK33" s="148"/>
      <c r="ABL33" s="148"/>
      <c r="ABM33" s="148"/>
      <c r="ABN33" s="148"/>
      <c r="ABO33" s="148"/>
      <c r="ABP33" s="148"/>
      <c r="ABQ33" s="148"/>
      <c r="ABR33" s="148"/>
      <c r="ABS33" s="148"/>
      <c r="ABT33" s="148"/>
      <c r="ABU33" s="148"/>
      <c r="ABV33" s="148"/>
      <c r="ABW33" s="148"/>
      <c r="ABX33" s="148"/>
      <c r="ABY33" s="148"/>
      <c r="ABZ33" s="148"/>
      <c r="ACA33" s="148"/>
      <c r="ACB33" s="148"/>
      <c r="ACC33" s="148"/>
      <c r="ACD33" s="148"/>
      <c r="ACE33" s="148"/>
      <c r="ACF33" s="148"/>
      <c r="ACG33" s="148"/>
      <c r="ACH33" s="148"/>
      <c r="ACI33" s="148"/>
      <c r="ACJ33" s="148"/>
      <c r="ACK33" s="148"/>
      <c r="ACL33" s="148"/>
      <c r="ACM33" s="148"/>
      <c r="ACN33" s="148"/>
      <c r="ACO33" s="148"/>
      <c r="ACP33" s="148"/>
      <c r="ACQ33" s="148"/>
      <c r="ACR33" s="148"/>
      <c r="ACS33" s="148"/>
      <c r="ACT33" s="148"/>
      <c r="ACU33" s="148"/>
      <c r="ACV33" s="148"/>
      <c r="ACW33" s="148"/>
      <c r="ACX33" s="148"/>
      <c r="ACY33" s="148"/>
      <c r="ACZ33" s="148"/>
      <c r="ADA33" s="148"/>
      <c r="ADB33" s="148"/>
      <c r="ADC33" s="148"/>
      <c r="ADD33" s="148"/>
      <c r="ADE33" s="148"/>
      <c r="ADF33" s="148"/>
      <c r="ADG33" s="148"/>
      <c r="ADH33" s="148"/>
      <c r="ADI33" s="148"/>
      <c r="ADJ33" s="148"/>
      <c r="ADK33" s="148"/>
      <c r="ADL33" s="148"/>
      <c r="ADM33" s="148"/>
      <c r="ADN33" s="148"/>
      <c r="ADO33" s="148"/>
      <c r="ADP33" s="148"/>
      <c r="ADQ33" s="148"/>
      <c r="ADR33" s="148"/>
      <c r="ADS33" s="148"/>
      <c r="ADT33" s="148"/>
      <c r="ADU33" s="148"/>
      <c r="ADV33" s="148"/>
      <c r="ADW33" s="148"/>
      <c r="ADX33" s="148"/>
      <c r="ADY33" s="148"/>
      <c r="ADZ33" s="148"/>
      <c r="AEA33" s="148"/>
      <c r="AEB33" s="148"/>
      <c r="AEC33" s="148"/>
      <c r="AED33" s="148"/>
      <c r="AEE33" s="148"/>
      <c r="AEF33" s="148"/>
      <c r="AEG33" s="148"/>
      <c r="AEH33" s="148"/>
      <c r="AEI33" s="148"/>
      <c r="AEJ33" s="148"/>
      <c r="AEK33" s="148"/>
      <c r="AEL33" s="148"/>
      <c r="AEM33" s="148"/>
      <c r="AEN33" s="148"/>
      <c r="AEO33" s="148"/>
      <c r="AEP33" s="148"/>
      <c r="AEQ33" s="148"/>
      <c r="AER33" s="148"/>
      <c r="AES33" s="148"/>
      <c r="AET33" s="148"/>
      <c r="AEU33" s="148"/>
      <c r="AEV33" s="148"/>
      <c r="AEW33" s="148"/>
      <c r="AEX33" s="148"/>
      <c r="AEY33" s="148"/>
      <c r="AEZ33" s="148"/>
      <c r="AFA33" s="148"/>
      <c r="AFB33" s="148"/>
      <c r="AFC33" s="148"/>
      <c r="AFD33" s="148"/>
      <c r="AFE33" s="148"/>
      <c r="AFF33" s="148"/>
      <c r="AFG33" s="148"/>
      <c r="AFH33" s="148"/>
      <c r="AFI33" s="148"/>
      <c r="AFJ33" s="148"/>
      <c r="AFK33" s="148"/>
      <c r="AFL33" s="148"/>
      <c r="AFM33" s="148"/>
      <c r="AFN33" s="148"/>
      <c r="AFO33" s="148"/>
      <c r="AFP33" s="148"/>
      <c r="AFQ33" s="148"/>
      <c r="AFR33" s="148"/>
      <c r="AFS33" s="148"/>
      <c r="AFT33" s="148"/>
      <c r="AFU33" s="148"/>
      <c r="AFV33" s="148"/>
      <c r="AFW33" s="148"/>
      <c r="AFX33" s="148"/>
      <c r="AFY33" s="148"/>
      <c r="AFZ33" s="148"/>
      <c r="AGA33" s="148"/>
      <c r="AGB33" s="148"/>
      <c r="AGC33" s="148"/>
      <c r="AGD33" s="148"/>
      <c r="AGE33" s="148"/>
      <c r="AGF33" s="148"/>
      <c r="AGG33" s="148"/>
      <c r="AGH33" s="148"/>
      <c r="AGI33" s="148"/>
      <c r="AGJ33" s="148"/>
      <c r="AGK33" s="148"/>
      <c r="AGL33" s="148"/>
      <c r="AGM33" s="148"/>
      <c r="AGN33" s="148"/>
      <c r="AGO33" s="148"/>
      <c r="AGP33" s="148"/>
      <c r="AGQ33" s="148"/>
      <c r="AGR33" s="148"/>
      <c r="AGS33" s="148"/>
      <c r="AGT33" s="148"/>
      <c r="AGU33" s="148"/>
      <c r="AGV33" s="148"/>
      <c r="AGW33" s="148"/>
      <c r="AGX33" s="148"/>
      <c r="AGY33" s="148"/>
      <c r="AGZ33" s="148"/>
      <c r="AHA33" s="148"/>
      <c r="AHB33" s="148"/>
      <c r="AHC33" s="148"/>
      <c r="AHD33" s="148"/>
      <c r="AHE33" s="148"/>
      <c r="AHF33" s="148"/>
      <c r="AHG33" s="148"/>
      <c r="AHH33" s="148"/>
      <c r="AHI33" s="148"/>
      <c r="AHJ33" s="148"/>
      <c r="AHK33" s="148"/>
      <c r="AHL33" s="148"/>
      <c r="AHM33" s="148"/>
      <c r="AHN33" s="148"/>
      <c r="AHO33" s="148"/>
      <c r="AHP33" s="148"/>
      <c r="AHQ33" s="148"/>
      <c r="AHR33" s="148"/>
      <c r="AHS33" s="148"/>
      <c r="AHT33" s="148"/>
      <c r="AHU33" s="148"/>
      <c r="AHV33" s="148"/>
      <c r="AHW33" s="148"/>
      <c r="AHX33" s="148"/>
      <c r="AHY33" s="148"/>
      <c r="AHZ33" s="148"/>
      <c r="AIA33" s="148"/>
      <c r="AIB33" s="148"/>
      <c r="AIC33" s="148"/>
      <c r="AID33" s="148"/>
      <c r="AIE33" s="148"/>
      <c r="AIF33" s="148"/>
      <c r="AIG33" s="148"/>
      <c r="AIH33" s="148"/>
      <c r="AII33" s="148"/>
      <c r="AIJ33" s="148"/>
      <c r="AIK33" s="148"/>
      <c r="AIL33" s="148"/>
      <c r="AIM33" s="148"/>
      <c r="AIN33" s="148"/>
      <c r="AIO33" s="148"/>
      <c r="AIP33" s="148"/>
      <c r="AIQ33" s="148"/>
      <c r="AIR33" s="148"/>
      <c r="AIS33" s="148"/>
      <c r="AIT33" s="148"/>
      <c r="AIU33" s="148"/>
      <c r="AIV33" s="148"/>
      <c r="AIW33" s="148"/>
      <c r="AIX33" s="148"/>
      <c r="AIY33" s="148"/>
      <c r="AIZ33" s="148"/>
      <c r="AJA33" s="148"/>
      <c r="AJB33" s="148"/>
      <c r="AJC33" s="148"/>
      <c r="AJD33" s="148"/>
      <c r="AJE33" s="148"/>
      <c r="AJF33" s="148"/>
      <c r="AJG33" s="148"/>
      <c r="AJH33" s="148"/>
      <c r="AJI33" s="148"/>
      <c r="AJJ33" s="148"/>
      <c r="AJK33" s="148"/>
      <c r="AJL33" s="148"/>
      <c r="AJM33" s="148"/>
      <c r="AJN33" s="148"/>
      <c r="AJO33" s="148"/>
      <c r="AJP33" s="148"/>
      <c r="AJQ33" s="148"/>
      <c r="AJR33" s="148"/>
      <c r="AJS33" s="148"/>
      <c r="AJT33" s="148"/>
      <c r="AJU33" s="148"/>
      <c r="AJV33" s="148"/>
      <c r="AJW33" s="148"/>
      <c r="AJX33" s="148"/>
      <c r="AJY33" s="148"/>
      <c r="AJZ33" s="148"/>
      <c r="AKA33" s="148"/>
      <c r="AKB33" s="148"/>
      <c r="AKC33" s="148"/>
      <c r="AKD33" s="148"/>
      <c r="AKE33" s="148"/>
      <c r="AKF33" s="148"/>
      <c r="AKG33" s="148"/>
      <c r="AKH33" s="148"/>
      <c r="AKI33" s="148"/>
      <c r="AKJ33" s="148"/>
      <c r="AKK33" s="148"/>
      <c r="AKL33" s="148"/>
      <c r="AKM33" s="148"/>
      <c r="AKN33" s="148"/>
      <c r="AKO33" s="148"/>
      <c r="AKP33" s="148"/>
      <c r="AKQ33" s="148"/>
      <c r="AKR33" s="148"/>
      <c r="AKS33" s="148"/>
      <c r="AKT33" s="148"/>
      <c r="AKU33" s="148"/>
      <c r="AKV33" s="148"/>
      <c r="AKW33" s="148"/>
      <c r="AKX33" s="148"/>
      <c r="AKY33" s="148"/>
      <c r="AKZ33" s="148"/>
      <c r="ALA33" s="148"/>
      <c r="ALB33" s="148"/>
      <c r="ALC33" s="148"/>
      <c r="ALD33" s="148"/>
      <c r="ALE33" s="148"/>
      <c r="ALF33" s="148"/>
      <c r="ALG33" s="148"/>
      <c r="ALH33" s="148"/>
      <c r="ALI33" s="148"/>
      <c r="ALJ33" s="148"/>
      <c r="ALK33" s="148"/>
      <c r="ALL33" s="148"/>
      <c r="ALM33" s="148"/>
      <c r="ALN33" s="148"/>
      <c r="ALO33" s="148"/>
      <c r="ALP33" s="148"/>
      <c r="ALQ33" s="148"/>
      <c r="ALR33" s="148"/>
      <c r="ALS33" s="148"/>
      <c r="ALT33" s="148"/>
      <c r="ALU33" s="148"/>
      <c r="ALV33" s="148"/>
      <c r="ALW33" s="148"/>
      <c r="ALX33" s="148"/>
      <c r="ALY33" s="148"/>
      <c r="ALZ33" s="148"/>
      <c r="AMA33" s="148"/>
      <c r="AMB33" s="148"/>
      <c r="AMC33" s="148"/>
      <c r="AMD33" s="148"/>
      <c r="AME33" s="148"/>
      <c r="AMF33" s="148"/>
      <c r="AMG33" s="148"/>
      <c r="AMH33" s="148"/>
      <c r="AMI33" s="148"/>
      <c r="AMJ33" s="148"/>
      <c r="AMK33" s="148"/>
      <c r="AML33" s="148"/>
      <c r="AMM33" s="148"/>
      <c r="AMN33" s="148"/>
      <c r="AMO33" s="148"/>
      <c r="AMP33" s="148"/>
      <c r="AMQ33" s="148"/>
      <c r="AMR33" s="148"/>
      <c r="AMS33" s="148"/>
      <c r="AMT33" s="148"/>
      <c r="AMU33" s="148"/>
      <c r="AMV33" s="148"/>
      <c r="AMW33" s="148"/>
      <c r="AMX33" s="148"/>
      <c r="AMY33" s="148"/>
      <c r="AMZ33" s="148"/>
      <c r="ANA33" s="148"/>
      <c r="ANB33" s="148"/>
      <c r="ANC33" s="148"/>
      <c r="AND33" s="148"/>
      <c r="ANE33" s="148"/>
      <c r="ANF33" s="148"/>
      <c r="ANG33" s="148"/>
      <c r="ANH33" s="148"/>
      <c r="ANI33" s="148"/>
      <c r="ANJ33" s="148"/>
      <c r="ANK33" s="148"/>
      <c r="ANL33" s="148"/>
      <c r="ANM33" s="148"/>
      <c r="ANN33" s="148"/>
      <c r="ANO33" s="148"/>
      <c r="ANP33" s="148"/>
      <c r="ANQ33" s="148"/>
      <c r="ANR33" s="148"/>
      <c r="ANS33" s="148"/>
      <c r="ANT33" s="148"/>
      <c r="ANU33" s="148"/>
      <c r="ANV33" s="148"/>
      <c r="ANW33" s="148"/>
      <c r="ANX33" s="148"/>
      <c r="ANY33" s="148"/>
      <c r="ANZ33" s="148"/>
      <c r="AOA33" s="148"/>
      <c r="AOB33" s="148"/>
      <c r="AOC33" s="148"/>
      <c r="AOD33" s="148"/>
      <c r="AOE33" s="148"/>
      <c r="AOF33" s="148"/>
      <c r="AOG33" s="148"/>
      <c r="AOH33" s="148"/>
      <c r="AOI33" s="148"/>
      <c r="AOJ33" s="148"/>
      <c r="AOK33" s="148"/>
      <c r="AOL33" s="148"/>
      <c r="AOM33" s="148"/>
      <c r="AON33" s="148"/>
      <c r="AOO33" s="148"/>
      <c r="AOP33" s="148"/>
      <c r="AOQ33" s="148"/>
      <c r="AOR33" s="148"/>
      <c r="AOS33" s="148"/>
      <c r="AOT33" s="148"/>
      <c r="AOU33" s="148"/>
      <c r="AOV33" s="148"/>
      <c r="AOW33" s="148"/>
      <c r="AOX33" s="148"/>
      <c r="AOY33" s="148"/>
      <c r="AOZ33" s="148"/>
      <c r="APA33" s="148"/>
      <c r="APB33" s="148"/>
      <c r="APC33" s="148"/>
      <c r="APD33" s="148"/>
      <c r="APE33" s="148"/>
      <c r="APF33" s="148"/>
      <c r="APG33" s="148"/>
      <c r="APH33" s="148"/>
      <c r="API33" s="148"/>
      <c r="APJ33" s="148"/>
      <c r="APK33" s="148"/>
      <c r="APL33" s="148"/>
      <c r="APM33" s="148"/>
      <c r="APN33" s="148"/>
      <c r="APO33" s="148"/>
      <c r="APP33" s="148"/>
      <c r="APQ33" s="148"/>
      <c r="APR33" s="148"/>
      <c r="APS33" s="148"/>
      <c r="APT33" s="148"/>
      <c r="APU33" s="148"/>
      <c r="APV33" s="148"/>
      <c r="APW33" s="148"/>
      <c r="APX33" s="148"/>
      <c r="APY33" s="148"/>
      <c r="APZ33" s="148"/>
      <c r="AQA33" s="148"/>
      <c r="AQB33" s="148"/>
      <c r="AQC33" s="148"/>
      <c r="AQD33" s="148"/>
      <c r="AQE33" s="148"/>
      <c r="AQF33" s="148"/>
      <c r="AQG33" s="148"/>
      <c r="AQH33" s="148"/>
      <c r="AQI33" s="148"/>
      <c r="AQJ33" s="148"/>
      <c r="AQK33" s="148"/>
      <c r="AQL33" s="148"/>
      <c r="AQM33" s="148"/>
      <c r="AQN33" s="148"/>
      <c r="AQO33" s="148"/>
      <c r="AQP33" s="148"/>
      <c r="AQQ33" s="148"/>
      <c r="AQR33" s="148"/>
      <c r="AQS33" s="148"/>
      <c r="AQT33" s="148"/>
      <c r="AQU33" s="148"/>
      <c r="AQV33" s="148"/>
      <c r="AQW33" s="148"/>
      <c r="AQX33" s="148"/>
      <c r="AQY33" s="148"/>
      <c r="AQZ33" s="148"/>
      <c r="ARA33" s="148"/>
      <c r="ARB33" s="148"/>
      <c r="ARC33" s="148"/>
      <c r="ARD33" s="148"/>
      <c r="ARE33" s="148"/>
      <c r="ARF33" s="148"/>
      <c r="ARG33" s="148"/>
      <c r="ARH33" s="148"/>
      <c r="ARI33" s="148"/>
      <c r="ARJ33" s="148"/>
      <c r="ARK33" s="148"/>
      <c r="ARL33" s="148"/>
      <c r="ARM33" s="148"/>
      <c r="ARN33" s="148"/>
      <c r="ARO33" s="148"/>
      <c r="ARP33" s="148"/>
      <c r="ARQ33" s="148"/>
      <c r="ARR33" s="148"/>
      <c r="ARS33" s="148"/>
      <c r="ART33" s="148"/>
      <c r="ARU33" s="148"/>
      <c r="ARV33" s="148"/>
      <c r="ARW33" s="148"/>
      <c r="ARX33" s="148"/>
      <c r="ARY33" s="148"/>
      <c r="ARZ33" s="148"/>
      <c r="ASA33" s="148"/>
      <c r="ASB33" s="148"/>
      <c r="ASC33" s="148"/>
      <c r="ASD33" s="148"/>
      <c r="ASE33" s="148"/>
      <c r="ASF33" s="148"/>
      <c r="ASG33" s="148"/>
      <c r="ASH33" s="148"/>
      <c r="ASI33" s="148"/>
      <c r="ASJ33" s="148"/>
      <c r="ASK33" s="148"/>
      <c r="ASL33" s="148"/>
      <c r="ASM33" s="148"/>
      <c r="ASN33" s="148"/>
      <c r="ASO33" s="148"/>
      <c r="ASP33" s="148"/>
      <c r="ASQ33" s="148"/>
      <c r="ASR33" s="148"/>
      <c r="ASS33" s="148"/>
      <c r="AST33" s="148"/>
      <c r="ASU33" s="148"/>
      <c r="ASV33" s="148"/>
      <c r="ASW33" s="148"/>
      <c r="ASX33" s="148"/>
      <c r="ASY33" s="148"/>
      <c r="ASZ33" s="148"/>
      <c r="ATA33" s="148"/>
      <c r="ATB33" s="148"/>
      <c r="ATC33" s="148"/>
      <c r="ATD33" s="148"/>
      <c r="ATE33" s="148"/>
      <c r="ATF33" s="148"/>
      <c r="ATG33" s="148"/>
      <c r="ATH33" s="148"/>
      <c r="ATI33" s="148"/>
      <c r="ATJ33" s="148"/>
      <c r="ATK33" s="148"/>
      <c r="ATL33" s="148"/>
      <c r="ATM33" s="148"/>
      <c r="ATN33" s="148"/>
      <c r="ATO33" s="148"/>
      <c r="ATP33" s="148"/>
      <c r="ATQ33" s="148"/>
      <c r="ATR33" s="148"/>
      <c r="ATS33" s="148"/>
      <c r="ATT33" s="148"/>
      <c r="ATU33" s="148"/>
      <c r="ATV33" s="148"/>
      <c r="ATW33" s="148"/>
      <c r="ATX33" s="148"/>
      <c r="ATY33" s="148"/>
      <c r="ATZ33" s="148"/>
      <c r="AUA33" s="148"/>
      <c r="AUB33" s="148"/>
      <c r="AUC33" s="148"/>
      <c r="AUD33" s="148"/>
      <c r="AUE33" s="148"/>
      <c r="AUF33" s="148"/>
      <c r="AUG33" s="148"/>
      <c r="AUH33" s="148"/>
      <c r="AUI33" s="148"/>
      <c r="AUJ33" s="148"/>
      <c r="AUK33" s="148"/>
      <c r="AUL33" s="148"/>
      <c r="AUM33" s="148"/>
      <c r="AUN33" s="148"/>
      <c r="AUO33" s="148"/>
      <c r="AUP33" s="148"/>
      <c r="AUQ33" s="148"/>
      <c r="AUR33" s="148"/>
      <c r="AUS33" s="148"/>
      <c r="AUT33" s="148"/>
      <c r="AUU33" s="148"/>
      <c r="AUV33" s="148"/>
      <c r="AUW33" s="148"/>
      <c r="AUX33" s="148"/>
      <c r="AUY33" s="148"/>
      <c r="AUZ33" s="148"/>
      <c r="AVA33" s="148"/>
      <c r="AVB33" s="148"/>
      <c r="AVC33" s="148"/>
      <c r="AVD33" s="148"/>
      <c r="AVE33" s="148"/>
      <c r="AVF33" s="148"/>
      <c r="AVG33" s="148"/>
      <c r="AVH33" s="148"/>
      <c r="AVI33" s="148"/>
      <c r="AVJ33" s="148"/>
      <c r="AVK33" s="148"/>
      <c r="AVL33" s="148"/>
      <c r="AVM33" s="148"/>
      <c r="AVN33" s="148"/>
      <c r="AVO33" s="148"/>
      <c r="AVP33" s="148"/>
      <c r="AVQ33" s="148"/>
      <c r="AVR33" s="148"/>
      <c r="AVS33" s="148"/>
      <c r="AVT33" s="148"/>
      <c r="AVU33" s="148"/>
      <c r="AVV33" s="148"/>
      <c r="AVW33" s="148"/>
      <c r="AVX33" s="148"/>
      <c r="AVY33" s="148"/>
      <c r="AVZ33" s="148"/>
      <c r="AWA33" s="148"/>
      <c r="AWB33" s="148"/>
      <c r="AWC33" s="148"/>
      <c r="AWD33" s="148"/>
      <c r="AWE33" s="148"/>
      <c r="AWF33" s="148"/>
      <c r="AWG33" s="148"/>
      <c r="AWH33" s="148"/>
      <c r="AWI33" s="148"/>
      <c r="AWJ33" s="148"/>
      <c r="AWK33" s="148"/>
      <c r="AWL33" s="148"/>
      <c r="AWM33" s="148"/>
      <c r="AWN33" s="148"/>
      <c r="AWO33" s="148"/>
      <c r="AWP33" s="148"/>
      <c r="AWQ33" s="148"/>
      <c r="AWR33" s="148"/>
      <c r="AWS33" s="148"/>
      <c r="AWT33" s="148"/>
      <c r="AWU33" s="148"/>
      <c r="AWV33" s="148"/>
      <c r="AWW33" s="148"/>
      <c r="AWX33" s="148"/>
      <c r="AWY33" s="148"/>
      <c r="AWZ33" s="148"/>
      <c r="AXA33" s="148"/>
      <c r="AXB33" s="148"/>
      <c r="AXC33" s="148"/>
      <c r="AXD33" s="148"/>
      <c r="AXE33" s="148"/>
      <c r="AXF33" s="148"/>
      <c r="AXG33" s="148"/>
      <c r="AXH33" s="148"/>
      <c r="AXI33" s="148"/>
      <c r="AXJ33" s="148"/>
      <c r="AXK33" s="148"/>
      <c r="AXL33" s="148"/>
      <c r="AXM33" s="148"/>
      <c r="AXN33" s="148"/>
      <c r="AXO33" s="148"/>
      <c r="AXP33" s="148"/>
      <c r="AXQ33" s="148"/>
      <c r="AXR33" s="148"/>
      <c r="AXS33" s="148"/>
      <c r="AXT33" s="148"/>
      <c r="AXU33" s="148"/>
      <c r="AXV33" s="148"/>
      <c r="AXW33" s="148"/>
      <c r="AXX33" s="148"/>
      <c r="AXY33" s="148"/>
      <c r="AXZ33" s="148"/>
      <c r="AYA33" s="148"/>
      <c r="AYB33" s="148"/>
      <c r="AYC33" s="148"/>
      <c r="AYD33" s="148"/>
      <c r="AYE33" s="148"/>
      <c r="AYF33" s="148"/>
      <c r="AYG33" s="148"/>
      <c r="AYH33" s="148"/>
      <c r="AYI33" s="148"/>
      <c r="AYJ33" s="148"/>
      <c r="AYK33" s="148"/>
      <c r="AYL33" s="148"/>
      <c r="AYM33" s="148"/>
      <c r="AYN33" s="148"/>
      <c r="AYO33" s="148"/>
      <c r="AYP33" s="148"/>
      <c r="AYQ33" s="148"/>
      <c r="AYR33" s="148"/>
      <c r="AYS33" s="148"/>
      <c r="AYT33" s="148"/>
      <c r="AYU33" s="148"/>
      <c r="AYV33" s="148"/>
      <c r="AYW33" s="148"/>
      <c r="AYX33" s="148"/>
      <c r="AYY33" s="148"/>
      <c r="AYZ33" s="148"/>
      <c r="AZA33" s="148"/>
      <c r="AZB33" s="148"/>
      <c r="AZC33" s="148"/>
      <c r="AZD33" s="148"/>
      <c r="AZE33" s="148"/>
      <c r="AZF33" s="148"/>
      <c r="AZG33" s="148"/>
      <c r="AZH33" s="148"/>
      <c r="AZI33" s="148"/>
      <c r="AZJ33" s="148"/>
      <c r="AZK33" s="148"/>
      <c r="AZL33" s="148"/>
      <c r="AZM33" s="148"/>
      <c r="AZN33" s="148"/>
      <c r="AZO33" s="148"/>
      <c r="AZP33" s="148"/>
      <c r="AZQ33" s="148"/>
      <c r="AZR33" s="148"/>
      <c r="AZS33" s="148"/>
      <c r="AZT33" s="148"/>
      <c r="AZU33" s="148"/>
      <c r="AZV33" s="148"/>
      <c r="AZW33" s="148"/>
      <c r="AZX33" s="148"/>
      <c r="AZY33" s="148"/>
      <c r="AZZ33" s="148"/>
      <c r="BAA33" s="148"/>
      <c r="BAB33" s="148"/>
      <c r="BAC33" s="148"/>
      <c r="BAD33" s="148"/>
      <c r="BAE33" s="148"/>
      <c r="BAF33" s="148"/>
      <c r="BAG33" s="148"/>
      <c r="BAH33" s="148"/>
      <c r="BAI33" s="148"/>
      <c r="BAJ33" s="148"/>
      <c r="BAK33" s="148"/>
      <c r="BAL33" s="148"/>
      <c r="BAM33" s="148"/>
      <c r="BAN33" s="148"/>
      <c r="BAO33" s="148"/>
      <c r="BAP33" s="148"/>
      <c r="BAQ33" s="148"/>
      <c r="BAR33" s="148"/>
      <c r="BAS33" s="148"/>
      <c r="BAT33" s="148"/>
      <c r="BAU33" s="148"/>
      <c r="BAV33" s="148"/>
      <c r="BAW33" s="148"/>
      <c r="BAX33" s="148"/>
      <c r="BAY33" s="148"/>
      <c r="BAZ33" s="148"/>
      <c r="BBA33" s="148"/>
      <c r="BBB33" s="148"/>
      <c r="BBC33" s="148"/>
      <c r="BBD33" s="148"/>
      <c r="BBE33" s="148"/>
      <c r="BBF33" s="148"/>
      <c r="BBG33" s="148"/>
      <c r="BBH33" s="148"/>
      <c r="BBI33" s="148"/>
      <c r="BBJ33" s="148"/>
      <c r="BBK33" s="148"/>
      <c r="BBL33" s="148"/>
      <c r="BBM33" s="148"/>
      <c r="BBN33" s="148"/>
      <c r="BBO33" s="148"/>
      <c r="BBP33" s="148"/>
      <c r="BBQ33" s="148"/>
      <c r="BBR33" s="148"/>
      <c r="BBS33" s="148"/>
      <c r="BBT33" s="148"/>
      <c r="BBU33" s="148"/>
      <c r="BBV33" s="148"/>
      <c r="BBW33" s="148"/>
      <c r="BBX33" s="148"/>
      <c r="BBY33" s="148"/>
      <c r="BBZ33" s="148"/>
      <c r="BCA33" s="148"/>
      <c r="BCB33" s="148"/>
      <c r="BCC33" s="148"/>
      <c r="BCD33" s="148"/>
      <c r="BCE33" s="148"/>
      <c r="BCF33" s="148"/>
      <c r="BCG33" s="148"/>
      <c r="BCH33" s="148"/>
      <c r="BCI33" s="148"/>
      <c r="BCJ33" s="148"/>
      <c r="BCK33" s="148"/>
      <c r="BCL33" s="148"/>
      <c r="BCM33" s="148"/>
      <c r="BCN33" s="148"/>
      <c r="BCO33" s="148"/>
      <c r="BCP33" s="148"/>
      <c r="BCQ33" s="148"/>
      <c r="BCR33" s="148"/>
      <c r="BCS33" s="148"/>
      <c r="BCT33" s="148"/>
      <c r="BCU33" s="148"/>
      <c r="BCV33" s="148"/>
      <c r="BCW33" s="148"/>
      <c r="BCX33" s="148"/>
      <c r="BCY33" s="148"/>
      <c r="BCZ33" s="148"/>
      <c r="BDA33" s="148"/>
      <c r="BDB33" s="148"/>
      <c r="BDC33" s="148"/>
      <c r="BDD33" s="148"/>
      <c r="BDE33" s="148"/>
      <c r="BDF33" s="148"/>
      <c r="BDG33" s="148"/>
      <c r="BDH33" s="148"/>
      <c r="BDI33" s="148"/>
      <c r="BDJ33" s="148"/>
      <c r="BDK33" s="148"/>
      <c r="BDL33" s="148"/>
      <c r="BDM33" s="148"/>
      <c r="BDN33" s="148"/>
      <c r="BDO33" s="148"/>
      <c r="BDP33" s="148"/>
      <c r="BDQ33" s="148"/>
      <c r="BDR33" s="148"/>
      <c r="BDS33" s="148"/>
      <c r="BDT33" s="148"/>
      <c r="BDU33" s="148"/>
      <c r="BDV33" s="148"/>
      <c r="BDW33" s="148"/>
      <c r="BDX33" s="148"/>
      <c r="BDY33" s="148"/>
      <c r="BDZ33" s="148"/>
      <c r="BEA33" s="148"/>
      <c r="BEB33" s="148"/>
      <c r="BEC33" s="148"/>
      <c r="BED33" s="148"/>
      <c r="BEE33" s="148"/>
      <c r="BEF33" s="148"/>
      <c r="BEG33" s="148"/>
      <c r="BEH33" s="148"/>
      <c r="BEI33" s="148"/>
      <c r="BEJ33" s="148"/>
      <c r="BEK33" s="148"/>
      <c r="BEL33" s="148"/>
      <c r="BEM33" s="148"/>
      <c r="BEN33" s="148"/>
      <c r="BEO33" s="148"/>
      <c r="BEP33" s="148"/>
      <c r="BEQ33" s="148"/>
      <c r="BER33" s="148"/>
      <c r="BES33" s="148"/>
      <c r="BET33" s="148"/>
      <c r="BEU33" s="148"/>
      <c r="BEV33" s="148"/>
      <c r="BEW33" s="148"/>
      <c r="BEX33" s="148"/>
      <c r="BEY33" s="148"/>
      <c r="BEZ33" s="148"/>
      <c r="BFA33" s="148"/>
      <c r="BFB33" s="148"/>
      <c r="BFC33" s="148"/>
      <c r="BFD33" s="148"/>
      <c r="BFE33" s="148"/>
      <c r="BFF33" s="148"/>
      <c r="BFG33" s="148"/>
      <c r="BFH33" s="148"/>
      <c r="BFI33" s="148"/>
      <c r="BFJ33" s="148"/>
      <c r="BFK33" s="148"/>
      <c r="BFL33" s="148"/>
      <c r="BFM33" s="148"/>
      <c r="BFN33" s="148"/>
      <c r="BFO33" s="148"/>
      <c r="BFP33" s="148"/>
      <c r="BFQ33" s="148"/>
      <c r="BFR33" s="148"/>
      <c r="BFS33" s="148"/>
      <c r="BFT33" s="148"/>
      <c r="BFU33" s="148"/>
      <c r="BFV33" s="148"/>
      <c r="BFW33" s="148"/>
      <c r="BFX33" s="148"/>
      <c r="BFY33" s="148"/>
      <c r="BFZ33" s="148"/>
      <c r="BGA33" s="148"/>
      <c r="BGB33" s="148"/>
      <c r="BGC33" s="148"/>
      <c r="BGD33" s="148"/>
      <c r="BGE33" s="148"/>
      <c r="BGF33" s="148"/>
      <c r="BGG33" s="148"/>
      <c r="BGH33" s="148"/>
      <c r="BGI33" s="148"/>
      <c r="BGJ33" s="148"/>
      <c r="BGK33" s="148"/>
      <c r="BGL33" s="148"/>
      <c r="BGM33" s="148"/>
      <c r="BGN33" s="148"/>
      <c r="BGO33" s="148"/>
      <c r="BGP33" s="148"/>
      <c r="BGQ33" s="148"/>
      <c r="BGR33" s="148"/>
      <c r="BGS33" s="148"/>
      <c r="BGT33" s="148"/>
      <c r="BGU33" s="148"/>
      <c r="BGV33" s="148"/>
      <c r="BGW33" s="148"/>
      <c r="BGX33" s="148"/>
      <c r="BGY33" s="148"/>
      <c r="BGZ33" s="148"/>
      <c r="BHA33" s="148"/>
      <c r="BHB33" s="148"/>
      <c r="BHC33" s="148"/>
      <c r="BHD33" s="148"/>
      <c r="BHE33" s="148"/>
      <c r="BHF33" s="148"/>
      <c r="BHG33" s="148"/>
      <c r="BHH33" s="148"/>
      <c r="BHI33" s="148"/>
      <c r="BHJ33" s="148"/>
      <c r="BHK33" s="148"/>
      <c r="BHL33" s="148"/>
      <c r="BHM33" s="148"/>
      <c r="BHN33" s="148"/>
      <c r="BHO33" s="148"/>
      <c r="BHP33" s="148"/>
      <c r="BHQ33" s="148"/>
      <c r="BHR33" s="148"/>
      <c r="BHS33" s="148"/>
      <c r="BHT33" s="148"/>
      <c r="BHU33" s="148"/>
      <c r="BHV33" s="148"/>
      <c r="BHW33" s="148"/>
      <c r="BHX33" s="148"/>
      <c r="BHY33" s="148"/>
      <c r="BHZ33" s="148"/>
      <c r="BIA33" s="148"/>
      <c r="BIB33" s="148"/>
      <c r="BIC33" s="148"/>
      <c r="BID33" s="148"/>
      <c r="BIE33" s="148"/>
      <c r="BIF33" s="148"/>
      <c r="BIG33" s="148"/>
      <c r="BIH33" s="148"/>
      <c r="BII33" s="148"/>
      <c r="BIJ33" s="148"/>
      <c r="BIK33" s="148"/>
      <c r="BIL33" s="148"/>
      <c r="BIM33" s="148"/>
      <c r="BIN33" s="148"/>
      <c r="BIO33" s="148"/>
      <c r="BIP33" s="148"/>
      <c r="BIQ33" s="148"/>
      <c r="BIR33" s="148"/>
      <c r="BIS33" s="148"/>
      <c r="BIT33" s="148"/>
      <c r="BIU33" s="148"/>
      <c r="BIV33" s="148"/>
      <c r="BIW33" s="148"/>
      <c r="BIX33" s="148"/>
      <c r="BIY33" s="148"/>
      <c r="BIZ33" s="148"/>
      <c r="BJA33" s="148"/>
      <c r="BJB33" s="148"/>
      <c r="BJC33" s="148"/>
      <c r="BJD33" s="148"/>
      <c r="BJE33" s="148"/>
      <c r="BJF33" s="148"/>
      <c r="BJG33" s="148"/>
      <c r="BJH33" s="148"/>
      <c r="BJI33" s="148"/>
      <c r="BJJ33" s="148"/>
      <c r="BJK33" s="148"/>
      <c r="BJL33" s="148"/>
      <c r="BJM33" s="148"/>
      <c r="BJN33" s="148"/>
      <c r="BJO33" s="148"/>
      <c r="BJP33" s="148"/>
      <c r="BJQ33" s="148"/>
      <c r="BJR33" s="148"/>
      <c r="BJS33" s="148"/>
      <c r="BJT33" s="148"/>
      <c r="BJU33" s="148"/>
      <c r="BJV33" s="148"/>
      <c r="BJW33" s="148"/>
      <c r="BJX33" s="148"/>
      <c r="BJY33" s="148"/>
      <c r="BJZ33" s="148"/>
      <c r="BKA33" s="148"/>
      <c r="BKB33" s="148"/>
      <c r="BKC33" s="148"/>
      <c r="BKD33" s="148"/>
      <c r="BKE33" s="148"/>
      <c r="BKF33" s="148"/>
      <c r="BKG33" s="148"/>
      <c r="BKH33" s="148"/>
      <c r="BKI33" s="148"/>
      <c r="BKJ33" s="148"/>
      <c r="BKK33" s="148"/>
      <c r="BKL33" s="148"/>
      <c r="BKM33" s="148"/>
      <c r="BKN33" s="148"/>
      <c r="BKO33" s="148"/>
      <c r="BKP33" s="148"/>
      <c r="BKQ33" s="148"/>
      <c r="BKR33" s="148"/>
      <c r="BKS33" s="148"/>
      <c r="BKT33" s="148"/>
      <c r="BKU33" s="148"/>
      <c r="BKV33" s="148"/>
      <c r="BKW33" s="148"/>
      <c r="BKX33" s="148"/>
      <c r="BKY33" s="148"/>
      <c r="BKZ33" s="148"/>
      <c r="BLA33" s="148"/>
      <c r="BLB33" s="148"/>
      <c r="BLC33" s="148"/>
      <c r="BLD33" s="148"/>
      <c r="BLE33" s="148"/>
      <c r="BLF33" s="148"/>
      <c r="BLG33" s="148"/>
      <c r="BLH33" s="148"/>
      <c r="BLI33" s="148"/>
      <c r="BLJ33" s="148"/>
      <c r="BLK33" s="148"/>
      <c r="BLL33" s="148"/>
      <c r="BLM33" s="148"/>
      <c r="BLN33" s="148"/>
      <c r="BLO33" s="148"/>
      <c r="BLP33" s="148"/>
      <c r="BLQ33" s="148"/>
      <c r="BLR33" s="148"/>
      <c r="BLS33" s="148"/>
      <c r="BLT33" s="148"/>
      <c r="BLU33" s="148"/>
      <c r="BLV33" s="148"/>
      <c r="BLW33" s="148"/>
      <c r="BLX33" s="148"/>
      <c r="BLY33" s="148"/>
      <c r="BLZ33" s="148"/>
      <c r="BMA33" s="148"/>
      <c r="BMB33" s="148"/>
      <c r="BMC33" s="148"/>
      <c r="BMD33" s="148"/>
      <c r="BME33" s="148"/>
      <c r="BMF33" s="148"/>
      <c r="BMG33" s="148"/>
      <c r="BMH33" s="148"/>
      <c r="BMI33" s="148"/>
      <c r="BMJ33" s="148"/>
      <c r="BMK33" s="148"/>
      <c r="BML33" s="148"/>
      <c r="BMM33" s="148"/>
      <c r="BMN33" s="148"/>
      <c r="BMO33" s="148"/>
      <c r="BMP33" s="148"/>
      <c r="BMQ33" s="148"/>
      <c r="BMR33" s="148"/>
      <c r="BMS33" s="148"/>
      <c r="BMT33" s="148"/>
      <c r="BMU33" s="148"/>
      <c r="BMV33" s="148"/>
      <c r="BMW33" s="148"/>
      <c r="BMX33" s="148"/>
      <c r="BMY33" s="148"/>
      <c r="BMZ33" s="148"/>
      <c r="BNA33" s="148"/>
      <c r="BNB33" s="148"/>
      <c r="BNC33" s="148"/>
      <c r="BND33" s="148"/>
      <c r="BNE33" s="148"/>
      <c r="BNF33" s="148"/>
      <c r="BNG33" s="148"/>
      <c r="BNH33" s="148"/>
      <c r="BNI33" s="148"/>
      <c r="BNJ33" s="148"/>
      <c r="BNK33" s="148"/>
      <c r="BNL33" s="148"/>
      <c r="BNM33" s="148"/>
      <c r="BNN33" s="148"/>
      <c r="BNO33" s="148"/>
      <c r="BNP33" s="148"/>
      <c r="BNQ33" s="148"/>
      <c r="BNR33" s="148"/>
      <c r="BNS33" s="148"/>
      <c r="BNT33" s="148"/>
      <c r="BNU33" s="148"/>
      <c r="BNV33" s="148"/>
      <c r="BNW33" s="148"/>
      <c r="BNX33" s="148"/>
      <c r="BNY33" s="148"/>
      <c r="BNZ33" s="148"/>
      <c r="BOA33" s="148"/>
      <c r="BOB33" s="148"/>
      <c r="BOC33" s="148"/>
      <c r="BOD33" s="148"/>
      <c r="BOE33" s="148"/>
      <c r="BOF33" s="148"/>
      <c r="BOG33" s="148"/>
      <c r="BOH33" s="148"/>
      <c r="BOI33" s="148"/>
      <c r="BOJ33" s="148"/>
      <c r="BOK33" s="148"/>
      <c r="BOL33" s="148"/>
      <c r="BOM33" s="148"/>
      <c r="BON33" s="148"/>
      <c r="BOO33" s="148"/>
      <c r="BOP33" s="148"/>
      <c r="BOQ33" s="148"/>
      <c r="BOR33" s="148"/>
      <c r="BOS33" s="148"/>
      <c r="BOT33" s="148"/>
      <c r="BOU33" s="148"/>
      <c r="BOV33" s="148"/>
      <c r="BOW33" s="148"/>
      <c r="BOX33" s="148"/>
      <c r="BOY33" s="148"/>
      <c r="BOZ33" s="148"/>
      <c r="BPA33" s="148"/>
      <c r="BPB33" s="148"/>
      <c r="BPC33" s="148"/>
      <c r="BPD33" s="148"/>
      <c r="BPE33" s="148"/>
      <c r="BPF33" s="148"/>
      <c r="BPG33" s="148"/>
      <c r="BPH33" s="148"/>
      <c r="BPI33" s="148"/>
      <c r="BPJ33" s="148"/>
      <c r="BPK33" s="148"/>
      <c r="BPL33" s="148"/>
      <c r="BPM33" s="148"/>
      <c r="BPN33" s="148"/>
      <c r="BPO33" s="148"/>
      <c r="BPP33" s="148"/>
      <c r="BPQ33" s="148"/>
      <c r="BPR33" s="148"/>
      <c r="BPS33" s="148"/>
      <c r="BPT33" s="148"/>
      <c r="BPU33" s="148"/>
      <c r="BPV33" s="148"/>
      <c r="BPW33" s="148"/>
      <c r="BPX33" s="148"/>
      <c r="BPY33" s="148"/>
      <c r="BPZ33" s="148"/>
      <c r="BQA33" s="148"/>
      <c r="BQB33" s="148"/>
      <c r="BQC33" s="148"/>
      <c r="BQD33" s="148"/>
      <c r="BQE33" s="148"/>
      <c r="BQF33" s="148"/>
      <c r="BQG33" s="148"/>
      <c r="BQH33" s="148"/>
      <c r="BQI33" s="148"/>
      <c r="BQJ33" s="148"/>
      <c r="BQK33" s="148"/>
      <c r="BQL33" s="148"/>
      <c r="BQM33" s="148"/>
      <c r="BQN33" s="148"/>
      <c r="BQO33" s="148"/>
      <c r="BQP33" s="148"/>
      <c r="BQQ33" s="148"/>
      <c r="BQR33" s="148"/>
      <c r="BQS33" s="148"/>
      <c r="BQT33" s="148"/>
      <c r="BQU33" s="148"/>
      <c r="BQV33" s="148"/>
      <c r="BQW33" s="148"/>
      <c r="BQX33" s="148"/>
      <c r="BQY33" s="148"/>
      <c r="BQZ33" s="148"/>
      <c r="BRA33" s="148"/>
      <c r="BRB33" s="148"/>
      <c r="BRC33" s="148"/>
      <c r="BRD33" s="148"/>
      <c r="BRE33" s="148"/>
      <c r="BRF33" s="148"/>
      <c r="BRG33" s="148"/>
      <c r="BRH33" s="148"/>
      <c r="BRI33" s="148"/>
      <c r="BRJ33" s="148"/>
      <c r="BRK33" s="148"/>
      <c r="BRL33" s="148"/>
      <c r="BRM33" s="148"/>
      <c r="BRN33" s="148"/>
      <c r="BRO33" s="148"/>
      <c r="BRP33" s="148"/>
      <c r="BRQ33" s="148"/>
      <c r="BRR33" s="148"/>
      <c r="BRS33" s="148"/>
      <c r="BRT33" s="148"/>
      <c r="BRU33" s="148"/>
      <c r="BRV33" s="148"/>
      <c r="BRW33" s="148"/>
      <c r="BRX33" s="148"/>
      <c r="BRY33" s="148"/>
      <c r="BRZ33" s="148"/>
      <c r="BSA33" s="148"/>
      <c r="BSB33" s="148"/>
      <c r="BSC33" s="148"/>
      <c r="BSD33" s="148"/>
      <c r="BSE33" s="148"/>
      <c r="BSF33" s="148"/>
      <c r="BSG33" s="148"/>
      <c r="BSH33" s="148"/>
      <c r="BSI33" s="148"/>
      <c r="BSJ33" s="148"/>
      <c r="BSK33" s="148"/>
      <c r="BSL33" s="148"/>
      <c r="BSM33" s="148"/>
      <c r="BSN33" s="148"/>
      <c r="BSO33" s="148"/>
      <c r="BSP33" s="148"/>
      <c r="BSQ33" s="148"/>
      <c r="BSR33" s="148"/>
      <c r="BSS33" s="148"/>
      <c r="BST33" s="148"/>
      <c r="BSU33" s="148"/>
      <c r="BSV33" s="148"/>
      <c r="BSW33" s="148"/>
      <c r="BSX33" s="148"/>
      <c r="BSY33" s="148"/>
      <c r="BSZ33" s="148"/>
      <c r="BTA33" s="148"/>
      <c r="BTB33" s="148"/>
      <c r="BTC33" s="148"/>
      <c r="BTD33" s="148"/>
      <c r="BTE33" s="148"/>
      <c r="BTF33" s="148"/>
      <c r="BTG33" s="148"/>
      <c r="BTH33" s="148"/>
      <c r="BTI33" s="148"/>
      <c r="BTJ33" s="148"/>
      <c r="BTK33" s="148"/>
      <c r="BTL33" s="148"/>
      <c r="BTM33" s="148"/>
      <c r="BTN33" s="148"/>
      <c r="BTO33" s="148"/>
      <c r="BTP33" s="148"/>
      <c r="BTQ33" s="148"/>
      <c r="BTR33" s="148"/>
      <c r="BTS33" s="148"/>
      <c r="BTT33" s="148"/>
      <c r="BTU33" s="148"/>
      <c r="BTV33" s="148"/>
      <c r="BTW33" s="148"/>
      <c r="BTX33" s="148"/>
      <c r="BTY33" s="148"/>
      <c r="BTZ33" s="148"/>
      <c r="BUA33" s="148"/>
      <c r="BUB33" s="148"/>
      <c r="BUC33" s="148"/>
      <c r="BUD33" s="148"/>
      <c r="BUE33" s="148"/>
      <c r="BUF33" s="148"/>
      <c r="BUG33" s="148"/>
      <c r="BUH33" s="148"/>
      <c r="BUI33" s="148"/>
      <c r="BUJ33" s="148"/>
      <c r="BUK33" s="148"/>
      <c r="BUL33" s="148"/>
      <c r="BUM33" s="148"/>
      <c r="BUN33" s="148"/>
      <c r="BUO33" s="148"/>
      <c r="BUP33" s="148"/>
      <c r="BUQ33" s="148"/>
      <c r="BUR33" s="148"/>
      <c r="BUS33" s="148"/>
      <c r="BUT33" s="148"/>
      <c r="BUU33" s="148"/>
      <c r="BUV33" s="148"/>
      <c r="BUW33" s="148"/>
      <c r="BUX33" s="148"/>
      <c r="BUY33" s="148"/>
      <c r="BUZ33" s="148"/>
      <c r="BVA33" s="148"/>
      <c r="BVB33" s="148"/>
      <c r="BVC33" s="148"/>
      <c r="BVD33" s="148"/>
      <c r="BVE33" s="148"/>
      <c r="BVF33" s="148"/>
      <c r="BVG33" s="148"/>
      <c r="BVH33" s="148"/>
      <c r="BVI33" s="148"/>
      <c r="BVJ33" s="148"/>
      <c r="BVK33" s="148"/>
      <c r="BVL33" s="148"/>
      <c r="BVM33" s="148"/>
      <c r="BVN33" s="148"/>
      <c r="BVO33" s="148"/>
      <c r="BVP33" s="148"/>
      <c r="BVQ33" s="148"/>
      <c r="BVR33" s="148"/>
      <c r="BVS33" s="148"/>
      <c r="BVT33" s="148"/>
      <c r="BVU33" s="148"/>
      <c r="BVV33" s="148"/>
      <c r="BVW33" s="148"/>
      <c r="BVX33" s="148"/>
      <c r="BVY33" s="148"/>
      <c r="BVZ33" s="148"/>
      <c r="BWA33" s="148"/>
      <c r="BWB33" s="148"/>
      <c r="BWC33" s="148"/>
      <c r="BWD33" s="148"/>
      <c r="BWE33" s="148"/>
      <c r="BWF33" s="148"/>
      <c r="BWG33" s="148"/>
      <c r="BWH33" s="148"/>
      <c r="BWI33" s="148"/>
      <c r="BWJ33" s="148"/>
      <c r="BWK33" s="148"/>
      <c r="BWL33" s="148"/>
      <c r="BWM33" s="148"/>
      <c r="BWN33" s="148"/>
      <c r="BWO33" s="148"/>
      <c r="BWP33" s="148"/>
      <c r="BWQ33" s="148"/>
      <c r="BWR33" s="148"/>
      <c r="BWS33" s="148"/>
      <c r="BWT33" s="148"/>
      <c r="BWU33" s="148"/>
      <c r="BWV33" s="148"/>
      <c r="BWW33" s="148"/>
      <c r="BWX33" s="148"/>
      <c r="BWY33" s="148"/>
      <c r="BWZ33" s="148"/>
      <c r="BXA33" s="148"/>
      <c r="BXB33" s="148"/>
      <c r="BXC33" s="148"/>
      <c r="BXD33" s="148"/>
      <c r="BXE33" s="148"/>
      <c r="BXF33" s="148"/>
      <c r="BXG33" s="148"/>
      <c r="BXH33" s="148"/>
      <c r="BXI33" s="148"/>
      <c r="BXJ33" s="148"/>
      <c r="BXK33" s="148"/>
      <c r="BXL33" s="148"/>
      <c r="BXM33" s="148"/>
      <c r="BXN33" s="148"/>
      <c r="BXO33" s="148"/>
      <c r="BXP33" s="148"/>
      <c r="BXQ33" s="148"/>
      <c r="BXR33" s="148"/>
      <c r="BXS33" s="148"/>
      <c r="BXT33" s="148"/>
      <c r="BXU33" s="148"/>
      <c r="BXV33" s="148"/>
      <c r="BXW33" s="148"/>
      <c r="BXX33" s="148"/>
      <c r="BXY33" s="148"/>
      <c r="BXZ33" s="148"/>
      <c r="BYA33" s="148"/>
      <c r="BYB33" s="148"/>
      <c r="BYC33" s="148"/>
      <c r="BYD33" s="148"/>
      <c r="BYE33" s="148"/>
      <c r="BYF33" s="148"/>
      <c r="BYG33" s="148"/>
      <c r="BYH33" s="148"/>
      <c r="BYI33" s="148"/>
      <c r="BYJ33" s="148"/>
      <c r="BYK33" s="148"/>
      <c r="BYL33" s="148"/>
      <c r="BYM33" s="148"/>
      <c r="BYN33" s="148"/>
      <c r="BYO33" s="148"/>
      <c r="BYP33" s="148"/>
      <c r="BYQ33" s="148"/>
      <c r="BYR33" s="148"/>
      <c r="BYS33" s="148"/>
      <c r="BYT33" s="148"/>
      <c r="BYU33" s="148"/>
      <c r="BYV33" s="148"/>
      <c r="BYW33" s="148"/>
      <c r="BYX33" s="148"/>
      <c r="BYY33" s="148"/>
      <c r="BYZ33" s="148"/>
      <c r="BZA33" s="148"/>
      <c r="BZB33" s="148"/>
      <c r="BZC33" s="148"/>
      <c r="BZD33" s="148"/>
      <c r="BZE33" s="148"/>
      <c r="BZF33" s="148"/>
      <c r="BZG33" s="148"/>
      <c r="BZH33" s="148"/>
      <c r="BZI33" s="148"/>
      <c r="BZJ33" s="148"/>
      <c r="BZK33" s="148"/>
      <c r="BZL33" s="148"/>
      <c r="BZM33" s="148"/>
      <c r="BZN33" s="148"/>
      <c r="BZO33" s="148"/>
      <c r="BZP33" s="148"/>
      <c r="BZQ33" s="148"/>
      <c r="BZR33" s="148"/>
      <c r="BZS33" s="148"/>
      <c r="BZT33" s="148"/>
      <c r="BZU33" s="148"/>
      <c r="BZV33" s="148"/>
      <c r="BZW33" s="148"/>
      <c r="BZX33" s="148"/>
      <c r="BZY33" s="148"/>
      <c r="BZZ33" s="148"/>
      <c r="CAA33" s="148"/>
      <c r="CAB33" s="148"/>
      <c r="CAC33" s="148"/>
      <c r="CAD33" s="148"/>
      <c r="CAE33" s="148"/>
      <c r="CAF33" s="148"/>
      <c r="CAG33" s="148"/>
      <c r="CAH33" s="148"/>
      <c r="CAI33" s="148"/>
      <c r="CAJ33" s="148"/>
      <c r="CAK33" s="148"/>
      <c r="CAL33" s="148"/>
      <c r="CAM33" s="148"/>
      <c r="CAN33" s="148"/>
      <c r="CAO33" s="148"/>
      <c r="CAP33" s="148"/>
      <c r="CAQ33" s="148"/>
      <c r="CAR33" s="148"/>
      <c r="CAS33" s="148"/>
      <c r="CAT33" s="148"/>
      <c r="CAU33" s="148"/>
      <c r="CAV33" s="148"/>
      <c r="CAW33" s="148"/>
      <c r="CAX33" s="148"/>
      <c r="CAY33" s="148"/>
      <c r="CAZ33" s="148"/>
      <c r="CBA33" s="148"/>
      <c r="CBB33" s="148"/>
      <c r="CBC33" s="148"/>
      <c r="CBD33" s="148"/>
      <c r="CBE33" s="148"/>
      <c r="CBF33" s="148"/>
      <c r="CBG33" s="148"/>
      <c r="CBH33" s="148"/>
      <c r="CBI33" s="148"/>
      <c r="CBJ33" s="148"/>
      <c r="CBK33" s="148"/>
      <c r="CBL33" s="148"/>
      <c r="CBM33" s="148"/>
      <c r="CBN33" s="148"/>
      <c r="CBO33" s="148"/>
      <c r="CBP33" s="148"/>
      <c r="CBQ33" s="148"/>
      <c r="CBR33" s="148"/>
      <c r="CBS33" s="148"/>
      <c r="CBT33" s="148"/>
      <c r="CBU33" s="148"/>
      <c r="CBV33" s="148"/>
      <c r="CBW33" s="148"/>
      <c r="CBX33" s="148"/>
      <c r="CBY33" s="148"/>
      <c r="CBZ33" s="148"/>
      <c r="CCA33" s="148"/>
      <c r="CCB33" s="148"/>
      <c r="CCC33" s="148"/>
      <c r="CCD33" s="148"/>
      <c r="CCE33" s="148"/>
      <c r="CCF33" s="148"/>
      <c r="CCG33" s="148"/>
      <c r="CCH33" s="148"/>
      <c r="CCI33" s="148"/>
      <c r="CCJ33" s="148"/>
      <c r="CCK33" s="148"/>
      <c r="CCL33" s="148"/>
      <c r="CCM33" s="148"/>
      <c r="CCN33" s="148"/>
      <c r="CCO33" s="148"/>
      <c r="CCP33" s="148"/>
      <c r="CCQ33" s="148"/>
      <c r="CCR33" s="148"/>
      <c r="CCS33" s="148"/>
      <c r="CCT33" s="148"/>
      <c r="CCU33" s="148"/>
      <c r="CCV33" s="148"/>
      <c r="CCW33" s="148"/>
      <c r="CCX33" s="148"/>
      <c r="CCY33" s="148"/>
      <c r="CCZ33" s="148"/>
      <c r="CDA33" s="148"/>
      <c r="CDB33" s="148"/>
      <c r="CDC33" s="148"/>
      <c r="CDD33" s="148"/>
      <c r="CDE33" s="148"/>
      <c r="CDF33" s="148"/>
      <c r="CDG33" s="148"/>
      <c r="CDH33" s="148"/>
      <c r="CDI33" s="148"/>
      <c r="CDJ33" s="148"/>
      <c r="CDK33" s="148"/>
      <c r="CDL33" s="148"/>
      <c r="CDM33" s="148"/>
      <c r="CDN33" s="148"/>
      <c r="CDO33" s="148"/>
      <c r="CDP33" s="148"/>
      <c r="CDQ33" s="148"/>
      <c r="CDR33" s="148"/>
      <c r="CDS33" s="148"/>
      <c r="CDT33" s="148"/>
      <c r="CDU33" s="148"/>
      <c r="CDV33" s="148"/>
      <c r="CDW33" s="148"/>
      <c r="CDX33" s="148"/>
      <c r="CDY33" s="148"/>
      <c r="CDZ33" s="148"/>
      <c r="CEA33" s="148"/>
      <c r="CEB33" s="148"/>
      <c r="CEC33" s="148"/>
      <c r="CED33" s="148"/>
      <c r="CEE33" s="148"/>
      <c r="CEF33" s="148"/>
      <c r="CEG33" s="148"/>
      <c r="CEH33" s="148"/>
      <c r="CEI33" s="148"/>
      <c r="CEJ33" s="148"/>
      <c r="CEK33" s="148"/>
      <c r="CEL33" s="148"/>
      <c r="CEM33" s="148"/>
      <c r="CEN33" s="148"/>
      <c r="CEO33" s="148"/>
      <c r="CEP33" s="148"/>
      <c r="CEQ33" s="148"/>
      <c r="CER33" s="148"/>
      <c r="CES33" s="148"/>
      <c r="CET33" s="148"/>
      <c r="CEU33" s="148"/>
      <c r="CEV33" s="148"/>
      <c r="CEW33" s="148"/>
      <c r="CEX33" s="148"/>
      <c r="CEY33" s="148"/>
      <c r="CEZ33" s="148"/>
      <c r="CFA33" s="148"/>
      <c r="CFB33" s="148"/>
      <c r="CFC33" s="148"/>
      <c r="CFD33" s="148"/>
      <c r="CFE33" s="148"/>
      <c r="CFF33" s="148"/>
      <c r="CFG33" s="148"/>
      <c r="CFH33" s="148"/>
      <c r="CFI33" s="148"/>
      <c r="CFJ33" s="148"/>
      <c r="CFK33" s="148"/>
      <c r="CFL33" s="148"/>
      <c r="CFM33" s="148"/>
      <c r="CFN33" s="148"/>
      <c r="CFO33" s="148"/>
      <c r="CFP33" s="148"/>
      <c r="CFQ33" s="148"/>
      <c r="CFR33" s="148"/>
      <c r="CFS33" s="148"/>
      <c r="CFT33" s="148"/>
      <c r="CFU33" s="148"/>
      <c r="CFV33" s="148"/>
      <c r="CFW33" s="148"/>
      <c r="CFX33" s="148"/>
      <c r="CFY33" s="148"/>
      <c r="CFZ33" s="148"/>
      <c r="CGA33" s="148"/>
      <c r="CGB33" s="148"/>
      <c r="CGC33" s="148"/>
      <c r="CGD33" s="148"/>
      <c r="CGE33" s="148"/>
      <c r="CGF33" s="148"/>
      <c r="CGG33" s="148"/>
      <c r="CGH33" s="148"/>
      <c r="CGI33" s="148"/>
      <c r="CGJ33" s="148"/>
      <c r="CGK33" s="148"/>
      <c r="CGL33" s="148"/>
      <c r="CGM33" s="148"/>
      <c r="CGN33" s="148"/>
      <c r="CGO33" s="148"/>
      <c r="CGP33" s="148"/>
      <c r="CGQ33" s="148"/>
      <c r="CGR33" s="148"/>
      <c r="CGS33" s="148"/>
      <c r="CGT33" s="148"/>
      <c r="CGU33" s="148"/>
      <c r="CGV33" s="148"/>
      <c r="CGW33" s="148"/>
      <c r="CGX33" s="148"/>
      <c r="CGY33" s="148"/>
      <c r="CGZ33" s="148"/>
      <c r="CHA33" s="148"/>
      <c r="CHB33" s="148"/>
      <c r="CHC33" s="148"/>
      <c r="CHD33" s="148"/>
      <c r="CHE33" s="148"/>
      <c r="CHF33" s="148"/>
      <c r="CHG33" s="148"/>
      <c r="CHH33" s="148"/>
      <c r="CHI33" s="148"/>
      <c r="CHJ33" s="148"/>
      <c r="CHK33" s="148"/>
      <c r="CHL33" s="148"/>
      <c r="CHM33" s="148"/>
      <c r="CHN33" s="148"/>
      <c r="CHO33" s="148"/>
      <c r="CHP33" s="148"/>
      <c r="CHQ33" s="148"/>
      <c r="CHR33" s="148"/>
      <c r="CHS33" s="148"/>
      <c r="CHT33" s="148"/>
      <c r="CHU33" s="148"/>
      <c r="CHV33" s="148"/>
      <c r="CHW33" s="148"/>
      <c r="CHX33" s="148"/>
      <c r="CHY33" s="148"/>
      <c r="CHZ33" s="148"/>
      <c r="CIA33" s="148"/>
      <c r="CIB33" s="148"/>
      <c r="CIC33" s="148"/>
      <c r="CID33" s="148"/>
      <c r="CIE33" s="148"/>
      <c r="CIF33" s="148"/>
      <c r="CIG33" s="148"/>
      <c r="CIH33" s="148"/>
      <c r="CII33" s="148"/>
      <c r="CIJ33" s="148"/>
      <c r="CIK33" s="148"/>
      <c r="CIL33" s="148"/>
      <c r="CIM33" s="148"/>
      <c r="CIN33" s="148"/>
      <c r="CIO33" s="148"/>
      <c r="CIP33" s="148"/>
      <c r="CIQ33" s="148"/>
      <c r="CIR33" s="148"/>
      <c r="CIS33" s="148"/>
      <c r="CIT33" s="148"/>
      <c r="CIU33" s="148"/>
      <c r="CIV33" s="148"/>
      <c r="CIW33" s="148"/>
      <c r="CIX33" s="148"/>
      <c r="CIY33" s="148"/>
      <c r="CIZ33" s="148"/>
      <c r="CJA33" s="148"/>
      <c r="CJB33" s="148"/>
      <c r="CJC33" s="148"/>
      <c r="CJD33" s="148"/>
      <c r="CJE33" s="148"/>
      <c r="CJF33" s="148"/>
      <c r="CJG33" s="148"/>
      <c r="CJH33" s="148"/>
      <c r="CJI33" s="148"/>
      <c r="CJJ33" s="148"/>
      <c r="CJK33" s="148"/>
      <c r="CJL33" s="148"/>
      <c r="CJM33" s="148"/>
      <c r="CJN33" s="148"/>
      <c r="CJO33" s="148"/>
      <c r="CJP33" s="148"/>
      <c r="CJQ33" s="148"/>
      <c r="CJR33" s="148"/>
      <c r="CJS33" s="148"/>
      <c r="CJT33" s="148"/>
      <c r="CJU33" s="148"/>
      <c r="CJV33" s="148"/>
      <c r="CJW33" s="148"/>
      <c r="CJX33" s="148"/>
      <c r="CJY33" s="148"/>
      <c r="CJZ33" s="148"/>
      <c r="CKA33" s="148"/>
      <c r="CKB33" s="148"/>
      <c r="CKC33" s="148"/>
      <c r="CKD33" s="148"/>
      <c r="CKE33" s="148"/>
      <c r="CKF33" s="148"/>
      <c r="CKG33" s="148"/>
      <c r="CKH33" s="148"/>
      <c r="CKI33" s="148"/>
      <c r="CKJ33" s="148"/>
      <c r="CKK33" s="148"/>
      <c r="CKL33" s="148"/>
      <c r="CKM33" s="148"/>
      <c r="CKN33" s="148"/>
      <c r="CKO33" s="148"/>
      <c r="CKP33" s="148"/>
      <c r="CKQ33" s="148"/>
      <c r="CKR33" s="148"/>
      <c r="CKS33" s="148"/>
      <c r="CKT33" s="148"/>
      <c r="CKU33" s="148"/>
      <c r="CKV33" s="148"/>
      <c r="CKW33" s="148"/>
      <c r="CKX33" s="148"/>
      <c r="CKY33" s="148"/>
      <c r="CKZ33" s="148"/>
      <c r="CLA33" s="148"/>
      <c r="CLB33" s="148"/>
      <c r="CLC33" s="148"/>
      <c r="CLD33" s="148"/>
      <c r="CLE33" s="148"/>
      <c r="CLF33" s="148"/>
      <c r="CLG33" s="148"/>
      <c r="CLH33" s="148"/>
      <c r="CLI33" s="148"/>
      <c r="CLJ33" s="148"/>
      <c r="CLK33" s="148"/>
      <c r="CLL33" s="148"/>
      <c r="CLM33" s="148"/>
      <c r="CLN33" s="148"/>
      <c r="CLO33" s="148"/>
      <c r="CLP33" s="148"/>
      <c r="CLQ33" s="148"/>
      <c r="CLR33" s="148"/>
      <c r="CLS33" s="148"/>
      <c r="CLT33" s="148"/>
      <c r="CLU33" s="148"/>
      <c r="CLV33" s="148"/>
      <c r="CLW33" s="148"/>
      <c r="CLX33" s="148"/>
      <c r="CLY33" s="148"/>
      <c r="CLZ33" s="148"/>
      <c r="CMA33" s="148"/>
      <c r="CMB33" s="148"/>
      <c r="CMC33" s="148"/>
      <c r="CMD33" s="148"/>
      <c r="CME33" s="148"/>
      <c r="CMF33" s="148"/>
      <c r="CMG33" s="148"/>
      <c r="CMH33" s="148"/>
      <c r="CMI33" s="148"/>
      <c r="CMJ33" s="148"/>
      <c r="CMK33" s="148"/>
      <c r="CML33" s="148"/>
      <c r="CMM33" s="148"/>
      <c r="CMN33" s="148"/>
      <c r="CMO33" s="148"/>
      <c r="CMP33" s="148"/>
      <c r="CMQ33" s="148"/>
      <c r="CMR33" s="148"/>
      <c r="CMS33" s="148"/>
      <c r="CMT33" s="148"/>
      <c r="CMU33" s="148"/>
      <c r="CMV33" s="148"/>
      <c r="CMW33" s="148"/>
      <c r="CMX33" s="148"/>
      <c r="CMY33" s="148"/>
      <c r="CMZ33" s="148"/>
      <c r="CNA33" s="148"/>
      <c r="CNB33" s="148"/>
      <c r="CNC33" s="148"/>
      <c r="CND33" s="148"/>
      <c r="CNE33" s="148"/>
      <c r="CNF33" s="148"/>
      <c r="CNG33" s="148"/>
      <c r="CNH33" s="148"/>
      <c r="CNI33" s="148"/>
      <c r="CNJ33" s="148"/>
      <c r="CNK33" s="148"/>
      <c r="CNL33" s="148"/>
      <c r="CNM33" s="148"/>
      <c r="CNN33" s="148"/>
      <c r="CNO33" s="148"/>
      <c r="CNP33" s="148"/>
      <c r="CNQ33" s="148"/>
      <c r="CNR33" s="148"/>
      <c r="CNS33" s="148"/>
      <c r="CNT33" s="148"/>
      <c r="CNU33" s="148"/>
      <c r="CNV33" s="148"/>
      <c r="CNW33" s="148"/>
      <c r="CNX33" s="148"/>
      <c r="CNY33" s="148"/>
      <c r="CNZ33" s="148"/>
      <c r="COA33" s="148"/>
      <c r="COB33" s="148"/>
      <c r="COC33" s="148"/>
      <c r="COD33" s="148"/>
      <c r="COE33" s="148"/>
      <c r="COF33" s="148"/>
      <c r="COG33" s="148"/>
      <c r="COH33" s="148"/>
      <c r="COI33" s="148"/>
      <c r="COJ33" s="148"/>
      <c r="COK33" s="148"/>
      <c r="COL33" s="148"/>
      <c r="COM33" s="148"/>
      <c r="CON33" s="148"/>
      <c r="COO33" s="148"/>
      <c r="COP33" s="148"/>
      <c r="COQ33" s="148"/>
      <c r="COR33" s="148"/>
      <c r="COS33" s="148"/>
      <c r="COT33" s="148"/>
      <c r="COU33" s="148"/>
      <c r="COV33" s="148"/>
      <c r="COW33" s="148"/>
      <c r="COX33" s="148"/>
      <c r="COY33" s="148"/>
      <c r="COZ33" s="148"/>
      <c r="CPA33" s="148"/>
      <c r="CPB33" s="148"/>
      <c r="CPC33" s="148"/>
      <c r="CPD33" s="148"/>
      <c r="CPE33" s="148"/>
      <c r="CPF33" s="148"/>
      <c r="CPG33" s="148"/>
      <c r="CPH33" s="148"/>
      <c r="CPI33" s="148"/>
      <c r="CPJ33" s="148"/>
      <c r="CPK33" s="148"/>
      <c r="CPL33" s="148"/>
      <c r="CPM33" s="148"/>
      <c r="CPN33" s="148"/>
      <c r="CPO33" s="148"/>
      <c r="CPP33" s="148"/>
      <c r="CPQ33" s="148"/>
      <c r="CPR33" s="148"/>
      <c r="CPS33" s="148"/>
      <c r="CPT33" s="148"/>
      <c r="CPU33" s="148"/>
      <c r="CPV33" s="148"/>
      <c r="CPW33" s="148"/>
      <c r="CPX33" s="148"/>
      <c r="CPY33" s="148"/>
      <c r="CPZ33" s="148"/>
      <c r="CQA33" s="148"/>
      <c r="CQB33" s="148"/>
      <c r="CQC33" s="148"/>
      <c r="CQD33" s="148"/>
      <c r="CQE33" s="148"/>
      <c r="CQF33" s="148"/>
      <c r="CQG33" s="148"/>
      <c r="CQH33" s="148"/>
      <c r="CQI33" s="148"/>
      <c r="CQJ33" s="148"/>
      <c r="CQK33" s="148"/>
      <c r="CQL33" s="148"/>
      <c r="CQM33" s="148"/>
      <c r="CQN33" s="148"/>
      <c r="CQO33" s="148"/>
      <c r="CQP33" s="148"/>
      <c r="CQQ33" s="148"/>
      <c r="CQR33" s="148"/>
      <c r="CQS33" s="148"/>
      <c r="CQT33" s="148"/>
      <c r="CQU33" s="148"/>
      <c r="CQV33" s="148"/>
      <c r="CQW33" s="148"/>
      <c r="CQX33" s="148"/>
      <c r="CQY33" s="148"/>
      <c r="CQZ33" s="148"/>
      <c r="CRA33" s="148"/>
      <c r="CRB33" s="148"/>
      <c r="CRC33" s="148"/>
      <c r="CRD33" s="148"/>
      <c r="CRE33" s="148"/>
      <c r="CRF33" s="148"/>
      <c r="CRG33" s="148"/>
      <c r="CRH33" s="148"/>
      <c r="CRI33" s="148"/>
      <c r="CRJ33" s="148"/>
      <c r="CRK33" s="148"/>
      <c r="CRL33" s="148"/>
      <c r="CRM33" s="148"/>
      <c r="CRN33" s="148"/>
      <c r="CRO33" s="148"/>
      <c r="CRP33" s="148"/>
      <c r="CRQ33" s="148"/>
      <c r="CRR33" s="148"/>
      <c r="CRS33" s="148"/>
      <c r="CRT33" s="148"/>
      <c r="CRU33" s="148"/>
      <c r="CRV33" s="148"/>
      <c r="CRW33" s="148"/>
      <c r="CRX33" s="148"/>
      <c r="CRY33" s="148"/>
      <c r="CRZ33" s="148"/>
      <c r="CSA33" s="148"/>
      <c r="CSB33" s="148"/>
      <c r="CSC33" s="148"/>
      <c r="CSD33" s="148"/>
      <c r="CSE33" s="148"/>
      <c r="CSF33" s="148"/>
      <c r="CSG33" s="148"/>
      <c r="CSH33" s="148"/>
      <c r="CSI33" s="148"/>
      <c r="CSJ33" s="148"/>
      <c r="CSK33" s="148"/>
      <c r="CSL33" s="148"/>
      <c r="CSM33" s="148"/>
      <c r="CSN33" s="148"/>
      <c r="CSO33" s="148"/>
      <c r="CSP33" s="148"/>
      <c r="CSQ33" s="148"/>
      <c r="CSR33" s="148"/>
      <c r="CSS33" s="148"/>
      <c r="CST33" s="148"/>
      <c r="CSU33" s="148"/>
      <c r="CSV33" s="148"/>
      <c r="CSW33" s="148"/>
      <c r="CSX33" s="148"/>
      <c r="CSY33" s="148"/>
      <c r="CSZ33" s="148"/>
      <c r="CTA33" s="148"/>
      <c r="CTB33" s="148"/>
      <c r="CTC33" s="148"/>
      <c r="CTD33" s="148"/>
      <c r="CTE33" s="148"/>
      <c r="CTF33" s="148"/>
      <c r="CTG33" s="148"/>
      <c r="CTH33" s="148"/>
      <c r="CTI33" s="148"/>
      <c r="CTJ33" s="148"/>
      <c r="CTK33" s="148"/>
      <c r="CTL33" s="148"/>
      <c r="CTM33" s="148"/>
      <c r="CTN33" s="148"/>
      <c r="CTO33" s="148"/>
      <c r="CTP33" s="148"/>
      <c r="CTQ33" s="148"/>
      <c r="CTR33" s="148"/>
      <c r="CTS33" s="148"/>
      <c r="CTT33" s="148"/>
      <c r="CTU33" s="148"/>
      <c r="CTV33" s="148"/>
      <c r="CTW33" s="148"/>
      <c r="CTX33" s="148"/>
      <c r="CTY33" s="148"/>
      <c r="CTZ33" s="148"/>
      <c r="CUA33" s="148"/>
      <c r="CUB33" s="148"/>
      <c r="CUC33" s="148"/>
      <c r="CUD33" s="148"/>
      <c r="CUE33" s="148"/>
      <c r="CUF33" s="148"/>
      <c r="CUG33" s="148"/>
      <c r="CUH33" s="148"/>
      <c r="CUI33" s="148"/>
      <c r="CUJ33" s="148"/>
      <c r="CUK33" s="148"/>
      <c r="CUL33" s="148"/>
      <c r="CUM33" s="148"/>
      <c r="CUN33" s="148"/>
      <c r="CUO33" s="148"/>
      <c r="CUP33" s="148"/>
      <c r="CUQ33" s="148"/>
      <c r="CUR33" s="148"/>
      <c r="CUS33" s="148"/>
      <c r="CUT33" s="148"/>
      <c r="CUU33" s="148"/>
      <c r="CUV33" s="148"/>
      <c r="CUW33" s="148"/>
      <c r="CUX33" s="148"/>
      <c r="CUY33" s="148"/>
      <c r="CUZ33" s="148"/>
      <c r="CVA33" s="148"/>
      <c r="CVB33" s="148"/>
      <c r="CVC33" s="148"/>
      <c r="CVD33" s="148"/>
      <c r="CVE33" s="148"/>
      <c r="CVF33" s="148"/>
      <c r="CVG33" s="148"/>
      <c r="CVH33" s="148"/>
      <c r="CVI33" s="148"/>
      <c r="CVJ33" s="148"/>
      <c r="CVK33" s="148"/>
      <c r="CVL33" s="148"/>
      <c r="CVM33" s="148"/>
      <c r="CVN33" s="148"/>
      <c r="CVO33" s="148"/>
      <c r="CVP33" s="148"/>
      <c r="CVQ33" s="148"/>
      <c r="CVR33" s="148"/>
      <c r="CVS33" s="148"/>
      <c r="CVT33" s="148"/>
      <c r="CVU33" s="148"/>
      <c r="CVV33" s="148"/>
      <c r="CVW33" s="148"/>
      <c r="CVX33" s="148"/>
      <c r="CVY33" s="148"/>
      <c r="CVZ33" s="148"/>
      <c r="CWA33" s="148"/>
      <c r="CWB33" s="148"/>
      <c r="CWC33" s="148"/>
      <c r="CWD33" s="148"/>
      <c r="CWE33" s="148"/>
      <c r="CWF33" s="148"/>
      <c r="CWG33" s="148"/>
      <c r="CWH33" s="148"/>
      <c r="CWI33" s="148"/>
      <c r="CWJ33" s="148"/>
      <c r="CWK33" s="148"/>
      <c r="CWL33" s="148"/>
      <c r="CWM33" s="148"/>
      <c r="CWN33" s="148"/>
      <c r="CWO33" s="148"/>
      <c r="CWP33" s="148"/>
      <c r="CWQ33" s="148"/>
      <c r="CWR33" s="148"/>
      <c r="CWS33" s="148"/>
      <c r="CWT33" s="148"/>
      <c r="CWU33" s="148"/>
      <c r="CWV33" s="148"/>
      <c r="CWW33" s="148"/>
      <c r="CWX33" s="148"/>
      <c r="CWY33" s="148"/>
      <c r="CWZ33" s="148"/>
      <c r="CXA33" s="148"/>
      <c r="CXB33" s="148"/>
      <c r="CXC33" s="148"/>
      <c r="CXD33" s="148"/>
      <c r="CXE33" s="148"/>
      <c r="CXF33" s="148"/>
      <c r="CXG33" s="148"/>
      <c r="CXH33" s="148"/>
      <c r="CXI33" s="148"/>
      <c r="CXJ33" s="148"/>
      <c r="CXK33" s="148"/>
      <c r="CXL33" s="148"/>
      <c r="CXM33" s="148"/>
      <c r="CXN33" s="148"/>
      <c r="CXO33" s="148"/>
      <c r="CXP33" s="148"/>
      <c r="CXQ33" s="148"/>
      <c r="CXR33" s="148"/>
      <c r="CXS33" s="148"/>
      <c r="CXT33" s="148"/>
      <c r="CXU33" s="148"/>
      <c r="CXV33" s="148"/>
      <c r="CXW33" s="148"/>
      <c r="CXX33" s="148"/>
      <c r="CXY33" s="148"/>
      <c r="CXZ33" s="148"/>
      <c r="CYA33" s="148"/>
      <c r="CYB33" s="148"/>
      <c r="CYC33" s="148"/>
      <c r="CYD33" s="148"/>
      <c r="CYE33" s="148"/>
      <c r="CYF33" s="148"/>
      <c r="CYG33" s="148"/>
      <c r="CYH33" s="148"/>
      <c r="CYI33" s="148"/>
      <c r="CYJ33" s="148"/>
      <c r="CYK33" s="148"/>
      <c r="CYL33" s="148"/>
      <c r="CYM33" s="148"/>
      <c r="CYN33" s="148"/>
      <c r="CYO33" s="148"/>
      <c r="CYP33" s="148"/>
      <c r="CYQ33" s="148"/>
      <c r="CYR33" s="148"/>
      <c r="CYS33" s="148"/>
      <c r="CYT33" s="148"/>
      <c r="CYU33" s="148"/>
      <c r="CYV33" s="148"/>
      <c r="CYW33" s="148"/>
      <c r="CYX33" s="148"/>
      <c r="CYY33" s="148"/>
      <c r="CYZ33" s="148"/>
      <c r="CZA33" s="148"/>
      <c r="CZB33" s="148"/>
      <c r="CZC33" s="148"/>
      <c r="CZD33" s="148"/>
      <c r="CZE33" s="148"/>
      <c r="CZF33" s="148"/>
      <c r="CZG33" s="148"/>
      <c r="CZH33" s="148"/>
      <c r="CZI33" s="148"/>
      <c r="CZJ33" s="148"/>
      <c r="CZK33" s="148"/>
      <c r="CZL33" s="148"/>
      <c r="CZM33" s="148"/>
      <c r="CZN33" s="148"/>
      <c r="CZO33" s="148"/>
      <c r="CZP33" s="148"/>
      <c r="CZQ33" s="148"/>
      <c r="CZR33" s="148"/>
      <c r="CZS33" s="148"/>
      <c r="CZT33" s="148"/>
      <c r="CZU33" s="148"/>
      <c r="CZV33" s="148"/>
      <c r="CZW33" s="148"/>
      <c r="CZX33" s="148"/>
      <c r="CZY33" s="148"/>
      <c r="CZZ33" s="148"/>
      <c r="DAA33" s="148"/>
      <c r="DAB33" s="148"/>
      <c r="DAC33" s="148"/>
      <c r="DAD33" s="148"/>
      <c r="DAE33" s="148"/>
      <c r="DAF33" s="148"/>
      <c r="DAG33" s="148"/>
      <c r="DAH33" s="148"/>
      <c r="DAI33" s="148"/>
      <c r="DAJ33" s="148"/>
      <c r="DAK33" s="148"/>
      <c r="DAL33" s="148"/>
      <c r="DAM33" s="148"/>
      <c r="DAN33" s="148"/>
      <c r="DAO33" s="148"/>
      <c r="DAP33" s="148"/>
      <c r="DAQ33" s="148"/>
      <c r="DAR33" s="148"/>
      <c r="DAS33" s="148"/>
      <c r="DAT33" s="148"/>
      <c r="DAU33" s="148"/>
      <c r="DAV33" s="148"/>
      <c r="DAW33" s="148"/>
      <c r="DAX33" s="148"/>
      <c r="DAY33" s="148"/>
      <c r="DAZ33" s="148"/>
      <c r="DBA33" s="148"/>
      <c r="DBB33" s="148"/>
      <c r="DBC33" s="148"/>
      <c r="DBD33" s="148"/>
      <c r="DBE33" s="148"/>
      <c r="DBF33" s="148"/>
      <c r="DBG33" s="148"/>
      <c r="DBH33" s="148"/>
      <c r="DBI33" s="148"/>
      <c r="DBJ33" s="148"/>
      <c r="DBK33" s="148"/>
      <c r="DBL33" s="148"/>
      <c r="DBM33" s="148"/>
      <c r="DBN33" s="148"/>
      <c r="DBO33" s="148"/>
      <c r="DBP33" s="148"/>
      <c r="DBQ33" s="148"/>
      <c r="DBR33" s="148"/>
      <c r="DBS33" s="148"/>
      <c r="DBT33" s="148"/>
      <c r="DBU33" s="148"/>
      <c r="DBV33" s="148"/>
      <c r="DBW33" s="148"/>
      <c r="DBX33" s="148"/>
      <c r="DBY33" s="148"/>
      <c r="DBZ33" s="148"/>
      <c r="DCA33" s="148"/>
      <c r="DCB33" s="148"/>
      <c r="DCC33" s="148"/>
      <c r="DCD33" s="148"/>
      <c r="DCE33" s="148"/>
      <c r="DCF33" s="148"/>
      <c r="DCG33" s="148"/>
      <c r="DCH33" s="148"/>
      <c r="DCI33" s="148"/>
      <c r="DCJ33" s="148"/>
      <c r="DCK33" s="148"/>
      <c r="DCL33" s="148"/>
      <c r="DCM33" s="148"/>
      <c r="DCN33" s="148"/>
      <c r="DCO33" s="148"/>
      <c r="DCP33" s="148"/>
      <c r="DCQ33" s="148"/>
      <c r="DCR33" s="148"/>
      <c r="DCS33" s="148"/>
      <c r="DCT33" s="148"/>
      <c r="DCU33" s="148"/>
      <c r="DCV33" s="148"/>
      <c r="DCW33" s="148"/>
      <c r="DCX33" s="148"/>
      <c r="DCY33" s="148"/>
      <c r="DCZ33" s="148"/>
      <c r="DDA33" s="148"/>
      <c r="DDB33" s="148"/>
      <c r="DDC33" s="148"/>
      <c r="DDD33" s="148"/>
      <c r="DDE33" s="148"/>
      <c r="DDF33" s="148"/>
      <c r="DDG33" s="148"/>
      <c r="DDH33" s="148"/>
      <c r="DDI33" s="148"/>
      <c r="DDJ33" s="148"/>
      <c r="DDK33" s="148"/>
      <c r="DDL33" s="148"/>
      <c r="DDM33" s="148"/>
      <c r="DDN33" s="148"/>
      <c r="DDO33" s="148"/>
      <c r="DDP33" s="148"/>
      <c r="DDQ33" s="148"/>
      <c r="DDR33" s="148"/>
      <c r="DDS33" s="148"/>
      <c r="DDT33" s="148"/>
      <c r="DDU33" s="148"/>
      <c r="DDV33" s="148"/>
      <c r="DDW33" s="148"/>
      <c r="DDX33" s="148"/>
      <c r="DDY33" s="148"/>
      <c r="DDZ33" s="148"/>
      <c r="DEA33" s="148"/>
      <c r="DEB33" s="148"/>
      <c r="DEC33" s="148"/>
      <c r="DED33" s="148"/>
      <c r="DEE33" s="148"/>
      <c r="DEF33" s="148"/>
      <c r="DEG33" s="148"/>
      <c r="DEH33" s="148"/>
      <c r="DEI33" s="148"/>
      <c r="DEJ33" s="148"/>
      <c r="DEK33" s="148"/>
      <c r="DEL33" s="148"/>
      <c r="DEM33" s="148"/>
      <c r="DEN33" s="148"/>
      <c r="DEO33" s="148"/>
      <c r="DEP33" s="148"/>
      <c r="DEQ33" s="148"/>
      <c r="DER33" s="148"/>
      <c r="DES33" s="148"/>
      <c r="DET33" s="148"/>
      <c r="DEU33" s="148"/>
      <c r="DEV33" s="148"/>
      <c r="DEW33" s="148"/>
      <c r="DEX33" s="148"/>
      <c r="DEY33" s="148"/>
      <c r="DEZ33" s="148"/>
      <c r="DFA33" s="148"/>
      <c r="DFB33" s="148"/>
      <c r="DFC33" s="148"/>
      <c r="DFD33" s="148"/>
      <c r="DFE33" s="148"/>
      <c r="DFF33" s="148"/>
      <c r="DFG33" s="148"/>
      <c r="DFH33" s="148"/>
      <c r="DFI33" s="148"/>
      <c r="DFJ33" s="148"/>
      <c r="DFK33" s="148"/>
      <c r="DFL33" s="148"/>
      <c r="DFM33" s="148"/>
      <c r="DFN33" s="148"/>
      <c r="DFO33" s="148"/>
      <c r="DFP33" s="148"/>
      <c r="DFQ33" s="148"/>
      <c r="DFR33" s="148"/>
      <c r="DFS33" s="148"/>
      <c r="DFT33" s="148"/>
      <c r="DFU33" s="148"/>
      <c r="DFV33" s="148"/>
      <c r="DFW33" s="148"/>
      <c r="DFX33" s="148"/>
      <c r="DFY33" s="148"/>
      <c r="DFZ33" s="148"/>
      <c r="DGA33" s="148"/>
      <c r="DGB33" s="148"/>
      <c r="DGC33" s="148"/>
      <c r="DGD33" s="148"/>
      <c r="DGE33" s="148"/>
      <c r="DGF33" s="148"/>
      <c r="DGG33" s="148"/>
      <c r="DGH33" s="148"/>
      <c r="DGI33" s="148"/>
      <c r="DGJ33" s="148"/>
      <c r="DGK33" s="148"/>
      <c r="DGL33" s="148"/>
      <c r="DGM33" s="148"/>
      <c r="DGN33" s="148"/>
      <c r="DGO33" s="148"/>
      <c r="DGP33" s="148"/>
      <c r="DGQ33" s="148"/>
      <c r="DGR33" s="148"/>
      <c r="DGS33" s="148"/>
      <c r="DGT33" s="148"/>
      <c r="DGU33" s="148"/>
      <c r="DGV33" s="148"/>
      <c r="DGW33" s="148"/>
      <c r="DGX33" s="148"/>
      <c r="DGY33" s="148"/>
      <c r="DGZ33" s="148"/>
      <c r="DHA33" s="148"/>
      <c r="DHB33" s="148"/>
      <c r="DHC33" s="148"/>
      <c r="DHD33" s="148"/>
      <c r="DHE33" s="148"/>
      <c r="DHF33" s="148"/>
      <c r="DHG33" s="148"/>
      <c r="DHH33" s="148"/>
      <c r="DHI33" s="148"/>
      <c r="DHJ33" s="148"/>
      <c r="DHK33" s="148"/>
      <c r="DHL33" s="148"/>
      <c r="DHM33" s="148"/>
      <c r="DHN33" s="148"/>
      <c r="DHO33" s="148"/>
      <c r="DHP33" s="148"/>
      <c r="DHQ33" s="148"/>
      <c r="DHR33" s="148"/>
      <c r="DHS33" s="148"/>
      <c r="DHT33" s="148"/>
      <c r="DHU33" s="148"/>
      <c r="DHV33" s="148"/>
      <c r="DHW33" s="148"/>
      <c r="DHX33" s="148"/>
      <c r="DHY33" s="148"/>
      <c r="DHZ33" s="148"/>
      <c r="DIA33" s="148"/>
      <c r="DIB33" s="148"/>
      <c r="DIC33" s="148"/>
      <c r="DID33" s="148"/>
      <c r="DIE33" s="148"/>
      <c r="DIF33" s="148"/>
      <c r="DIG33" s="148"/>
      <c r="DIH33" s="148"/>
      <c r="DII33" s="148"/>
      <c r="DIJ33" s="148"/>
      <c r="DIK33" s="148"/>
      <c r="DIL33" s="148"/>
      <c r="DIM33" s="148"/>
      <c r="DIN33" s="148"/>
      <c r="DIO33" s="148"/>
      <c r="DIP33" s="148"/>
      <c r="DIQ33" s="148"/>
      <c r="DIR33" s="148"/>
      <c r="DIS33" s="148"/>
      <c r="DIT33" s="148"/>
      <c r="DIU33" s="148"/>
      <c r="DIV33" s="148"/>
      <c r="DIW33" s="148"/>
      <c r="DIX33" s="148"/>
      <c r="DIY33" s="148"/>
      <c r="DIZ33" s="148"/>
      <c r="DJA33" s="148"/>
      <c r="DJB33" s="148"/>
      <c r="DJC33" s="148"/>
      <c r="DJD33" s="148"/>
      <c r="DJE33" s="148"/>
      <c r="DJF33" s="148"/>
      <c r="DJG33" s="148"/>
      <c r="DJH33" s="148"/>
      <c r="DJI33" s="148"/>
      <c r="DJJ33" s="148"/>
      <c r="DJK33" s="148"/>
      <c r="DJL33" s="148"/>
      <c r="DJM33" s="148"/>
      <c r="DJN33" s="148"/>
      <c r="DJO33" s="148"/>
      <c r="DJP33" s="148"/>
      <c r="DJQ33" s="148"/>
      <c r="DJR33" s="148"/>
      <c r="DJS33" s="148"/>
      <c r="DJT33" s="148"/>
      <c r="DJU33" s="148"/>
      <c r="DJV33" s="148"/>
      <c r="DJW33" s="148"/>
      <c r="DJX33" s="148"/>
      <c r="DJY33" s="148"/>
      <c r="DJZ33" s="148"/>
      <c r="DKA33" s="148"/>
      <c r="DKB33" s="148"/>
      <c r="DKC33" s="148"/>
      <c r="DKD33" s="148"/>
      <c r="DKE33" s="148"/>
      <c r="DKF33" s="148"/>
      <c r="DKG33" s="148"/>
      <c r="DKH33" s="148"/>
      <c r="DKI33" s="148"/>
      <c r="DKJ33" s="148"/>
      <c r="DKK33" s="148"/>
      <c r="DKL33" s="148"/>
      <c r="DKM33" s="148"/>
      <c r="DKN33" s="148"/>
      <c r="DKO33" s="148"/>
      <c r="DKP33" s="148"/>
      <c r="DKQ33" s="148"/>
      <c r="DKR33" s="148"/>
      <c r="DKS33" s="148"/>
      <c r="DKT33" s="148"/>
      <c r="DKU33" s="148"/>
      <c r="DKV33" s="148"/>
      <c r="DKW33" s="148"/>
      <c r="DKX33" s="148"/>
      <c r="DKY33" s="148"/>
      <c r="DKZ33" s="148"/>
      <c r="DLA33" s="148"/>
      <c r="DLB33" s="148"/>
      <c r="DLC33" s="148"/>
      <c r="DLD33" s="148"/>
      <c r="DLE33" s="148"/>
      <c r="DLF33" s="148"/>
      <c r="DLG33" s="148"/>
      <c r="DLH33" s="148"/>
      <c r="DLI33" s="148"/>
      <c r="DLJ33" s="148"/>
      <c r="DLK33" s="148"/>
      <c r="DLL33" s="148"/>
      <c r="DLM33" s="148"/>
      <c r="DLN33" s="148"/>
      <c r="DLO33" s="148"/>
      <c r="DLP33" s="148"/>
      <c r="DLQ33" s="148"/>
      <c r="DLR33" s="148"/>
      <c r="DLS33" s="148"/>
      <c r="DLT33" s="148"/>
      <c r="DLU33" s="148"/>
      <c r="DLV33" s="148"/>
      <c r="DLW33" s="148"/>
      <c r="DLX33" s="148"/>
      <c r="DLY33" s="148"/>
      <c r="DLZ33" s="148"/>
      <c r="DMA33" s="148"/>
      <c r="DMB33" s="148"/>
      <c r="DMC33" s="148"/>
      <c r="DMD33" s="148"/>
      <c r="DME33" s="148"/>
      <c r="DMF33" s="148"/>
      <c r="DMG33" s="148"/>
      <c r="DMH33" s="148"/>
      <c r="DMI33" s="148"/>
      <c r="DMJ33" s="148"/>
      <c r="DMK33" s="148"/>
      <c r="DML33" s="148"/>
      <c r="DMM33" s="148"/>
      <c r="DMN33" s="148"/>
      <c r="DMO33" s="148"/>
      <c r="DMP33" s="148"/>
      <c r="DMQ33" s="148"/>
      <c r="DMR33" s="148"/>
      <c r="DMS33" s="148"/>
      <c r="DMT33" s="148"/>
      <c r="DMU33" s="148"/>
      <c r="DMV33" s="148"/>
      <c r="DMW33" s="148"/>
      <c r="DMX33" s="148"/>
      <c r="DMY33" s="148"/>
      <c r="DMZ33" s="148"/>
      <c r="DNA33" s="148"/>
      <c r="DNB33" s="148"/>
      <c r="DNC33" s="148"/>
      <c r="DND33" s="148"/>
      <c r="DNE33" s="148"/>
      <c r="DNF33" s="148"/>
      <c r="DNG33" s="148"/>
      <c r="DNH33" s="148"/>
      <c r="DNI33" s="148"/>
      <c r="DNJ33" s="148"/>
      <c r="DNK33" s="148"/>
      <c r="DNL33" s="148"/>
      <c r="DNM33" s="148"/>
      <c r="DNN33" s="148"/>
      <c r="DNO33" s="148"/>
      <c r="DNP33" s="148"/>
      <c r="DNQ33" s="148"/>
      <c r="DNR33" s="148"/>
      <c r="DNS33" s="148"/>
      <c r="DNT33" s="148"/>
      <c r="DNU33" s="148"/>
      <c r="DNV33" s="148"/>
      <c r="DNW33" s="148"/>
      <c r="DNX33" s="148"/>
      <c r="DNY33" s="148"/>
      <c r="DNZ33" s="148"/>
      <c r="DOA33" s="148"/>
      <c r="DOB33" s="148"/>
      <c r="DOC33" s="148"/>
      <c r="DOD33" s="148"/>
      <c r="DOE33" s="148"/>
      <c r="DOF33" s="148"/>
      <c r="DOG33" s="148"/>
      <c r="DOH33" s="148"/>
      <c r="DOI33" s="148"/>
      <c r="DOJ33" s="148"/>
      <c r="DOK33" s="148"/>
      <c r="DOL33" s="148"/>
      <c r="DOM33" s="148"/>
      <c r="DON33" s="148"/>
      <c r="DOO33" s="148"/>
      <c r="DOP33" s="148"/>
      <c r="DOQ33" s="148"/>
      <c r="DOR33" s="148"/>
      <c r="DOS33" s="148"/>
      <c r="DOT33" s="148"/>
      <c r="DOU33" s="148"/>
      <c r="DOV33" s="148"/>
      <c r="DOW33" s="148"/>
      <c r="DOX33" s="148"/>
      <c r="DOY33" s="148"/>
      <c r="DOZ33" s="148"/>
      <c r="DPA33" s="148"/>
      <c r="DPB33" s="148"/>
      <c r="DPC33" s="148"/>
      <c r="DPD33" s="148"/>
      <c r="DPE33" s="148"/>
      <c r="DPF33" s="148"/>
      <c r="DPG33" s="148"/>
      <c r="DPH33" s="148"/>
      <c r="DPI33" s="148"/>
      <c r="DPJ33" s="148"/>
      <c r="DPK33" s="148"/>
      <c r="DPL33" s="148"/>
      <c r="DPM33" s="148"/>
      <c r="DPN33" s="148"/>
      <c r="DPO33" s="148"/>
      <c r="DPP33" s="148"/>
      <c r="DPQ33" s="148"/>
      <c r="DPR33" s="148"/>
      <c r="DPS33" s="148"/>
      <c r="DPT33" s="148"/>
      <c r="DPU33" s="148"/>
      <c r="DPV33" s="148"/>
      <c r="DPW33" s="148"/>
      <c r="DPX33" s="148"/>
      <c r="DPY33" s="148"/>
      <c r="DPZ33" s="148"/>
      <c r="DQA33" s="148"/>
      <c r="DQB33" s="148"/>
      <c r="DQC33" s="148"/>
      <c r="DQD33" s="148"/>
      <c r="DQE33" s="148"/>
      <c r="DQF33" s="148"/>
      <c r="DQG33" s="148"/>
      <c r="DQH33" s="148"/>
      <c r="DQI33" s="148"/>
      <c r="DQJ33" s="148"/>
      <c r="DQK33" s="148"/>
      <c r="DQL33" s="148"/>
      <c r="DQM33" s="148"/>
      <c r="DQN33" s="148"/>
      <c r="DQO33" s="148"/>
      <c r="DQP33" s="148"/>
      <c r="DQQ33" s="148"/>
      <c r="DQR33" s="148"/>
      <c r="DQS33" s="148"/>
      <c r="DQT33" s="148"/>
      <c r="DQU33" s="148"/>
      <c r="DQV33" s="148"/>
      <c r="DQW33" s="148"/>
      <c r="DQX33" s="148"/>
      <c r="DQY33" s="148"/>
      <c r="DQZ33" s="148"/>
      <c r="DRA33" s="148"/>
      <c r="DRB33" s="148"/>
      <c r="DRC33" s="148"/>
      <c r="DRD33" s="148"/>
      <c r="DRE33" s="148"/>
      <c r="DRF33" s="148"/>
      <c r="DRG33" s="148"/>
      <c r="DRH33" s="148"/>
      <c r="DRI33" s="148"/>
      <c r="DRJ33" s="148"/>
      <c r="DRK33" s="148"/>
      <c r="DRL33" s="148"/>
      <c r="DRM33" s="148"/>
      <c r="DRN33" s="148"/>
      <c r="DRO33" s="148"/>
      <c r="DRP33" s="148"/>
      <c r="DRQ33" s="148"/>
      <c r="DRR33" s="148"/>
      <c r="DRS33" s="148"/>
      <c r="DRT33" s="148"/>
      <c r="DRU33" s="148"/>
      <c r="DRV33" s="148"/>
      <c r="DRW33" s="148"/>
      <c r="DRX33" s="148"/>
      <c r="DRY33" s="148"/>
      <c r="DRZ33" s="148"/>
      <c r="DSA33" s="148"/>
      <c r="DSB33" s="148"/>
      <c r="DSC33" s="148"/>
      <c r="DSD33" s="148"/>
      <c r="DSE33" s="148"/>
      <c r="DSF33" s="148"/>
      <c r="DSG33" s="148"/>
      <c r="DSH33" s="148"/>
      <c r="DSI33" s="148"/>
      <c r="DSJ33" s="148"/>
      <c r="DSK33" s="148"/>
      <c r="DSL33" s="148"/>
      <c r="DSM33" s="148"/>
      <c r="DSN33" s="148"/>
      <c r="DSO33" s="148"/>
      <c r="DSP33" s="148"/>
      <c r="DSQ33" s="148"/>
      <c r="DSR33" s="148"/>
      <c r="DSS33" s="148"/>
      <c r="DST33" s="148"/>
      <c r="DSU33" s="148"/>
      <c r="DSV33" s="148"/>
      <c r="DSW33" s="148"/>
      <c r="DSX33" s="148"/>
      <c r="DSY33" s="148"/>
      <c r="DSZ33" s="148"/>
      <c r="DTA33" s="148"/>
      <c r="DTB33" s="148"/>
      <c r="DTC33" s="148"/>
      <c r="DTD33" s="148"/>
      <c r="DTE33" s="148"/>
      <c r="DTF33" s="148"/>
      <c r="DTG33" s="148"/>
      <c r="DTH33" s="148"/>
      <c r="DTI33" s="148"/>
      <c r="DTJ33" s="148"/>
      <c r="DTK33" s="148"/>
      <c r="DTL33" s="148"/>
      <c r="DTM33" s="148"/>
      <c r="DTN33" s="148"/>
      <c r="DTO33" s="148"/>
      <c r="DTP33" s="148"/>
      <c r="DTQ33" s="148"/>
      <c r="DTR33" s="148"/>
      <c r="DTS33" s="148"/>
      <c r="DTT33" s="148"/>
      <c r="DTU33" s="148"/>
      <c r="DTV33" s="148"/>
      <c r="DTW33" s="148"/>
      <c r="DTX33" s="148"/>
      <c r="DTY33" s="148"/>
      <c r="DTZ33" s="148"/>
      <c r="DUA33" s="148"/>
      <c r="DUB33" s="148"/>
      <c r="DUC33" s="148"/>
      <c r="DUD33" s="148"/>
      <c r="DUE33" s="148"/>
      <c r="DUF33" s="148"/>
      <c r="DUG33" s="148"/>
      <c r="DUH33" s="148"/>
      <c r="DUI33" s="148"/>
      <c r="DUJ33" s="148"/>
      <c r="DUK33" s="148"/>
      <c r="DUL33" s="148"/>
      <c r="DUM33" s="148"/>
      <c r="DUN33" s="148"/>
      <c r="DUO33" s="148"/>
      <c r="DUP33" s="148"/>
      <c r="DUQ33" s="148"/>
      <c r="DUR33" s="148"/>
      <c r="DUS33" s="148"/>
      <c r="DUT33" s="148"/>
      <c r="DUU33" s="148"/>
      <c r="DUV33" s="148"/>
      <c r="DUW33" s="148"/>
      <c r="DUX33" s="148"/>
      <c r="DUY33" s="148"/>
      <c r="DUZ33" s="148"/>
      <c r="DVA33" s="148"/>
      <c r="DVB33" s="148"/>
      <c r="DVC33" s="148"/>
      <c r="DVD33" s="148"/>
      <c r="DVE33" s="148"/>
      <c r="DVF33" s="148"/>
      <c r="DVG33" s="148"/>
      <c r="DVH33" s="148"/>
      <c r="DVI33" s="148"/>
      <c r="DVJ33" s="148"/>
      <c r="DVK33" s="148"/>
      <c r="DVL33" s="148"/>
      <c r="DVM33" s="148"/>
      <c r="DVN33" s="148"/>
      <c r="DVO33" s="148"/>
      <c r="DVP33" s="148"/>
      <c r="DVQ33" s="148"/>
      <c r="DVR33" s="148"/>
      <c r="DVS33" s="148"/>
      <c r="DVT33" s="148"/>
      <c r="DVU33" s="148"/>
      <c r="DVV33" s="148"/>
      <c r="DVW33" s="148"/>
      <c r="DVX33" s="148"/>
      <c r="DVY33" s="148"/>
      <c r="DVZ33" s="148"/>
      <c r="DWA33" s="148"/>
      <c r="DWB33" s="148"/>
      <c r="DWC33" s="148"/>
      <c r="DWD33" s="148"/>
      <c r="DWE33" s="148"/>
      <c r="DWF33" s="148"/>
      <c r="DWG33" s="148"/>
      <c r="DWH33" s="148"/>
      <c r="DWI33" s="148"/>
      <c r="DWJ33" s="148"/>
      <c r="DWK33" s="148"/>
      <c r="DWL33" s="148"/>
      <c r="DWM33" s="148"/>
      <c r="DWN33" s="148"/>
      <c r="DWO33" s="148"/>
      <c r="DWP33" s="148"/>
      <c r="DWQ33" s="148"/>
      <c r="DWR33" s="148"/>
      <c r="DWS33" s="148"/>
      <c r="DWT33" s="148"/>
      <c r="DWU33" s="148"/>
      <c r="DWV33" s="148"/>
      <c r="DWW33" s="148"/>
      <c r="DWX33" s="148"/>
      <c r="DWY33" s="148"/>
      <c r="DWZ33" s="148"/>
      <c r="DXA33" s="148"/>
      <c r="DXB33" s="148"/>
      <c r="DXC33" s="148"/>
      <c r="DXD33" s="148"/>
      <c r="DXE33" s="148"/>
      <c r="DXF33" s="148"/>
      <c r="DXG33" s="148"/>
      <c r="DXH33" s="148"/>
      <c r="DXI33" s="148"/>
      <c r="DXJ33" s="148"/>
      <c r="DXK33" s="148"/>
      <c r="DXL33" s="148"/>
      <c r="DXM33" s="148"/>
      <c r="DXN33" s="148"/>
      <c r="DXO33" s="148"/>
      <c r="DXP33" s="148"/>
      <c r="DXQ33" s="148"/>
      <c r="DXR33" s="148"/>
      <c r="DXS33" s="148"/>
      <c r="DXT33" s="148"/>
      <c r="DXU33" s="148"/>
      <c r="DXV33" s="148"/>
      <c r="DXW33" s="148"/>
      <c r="DXX33" s="148"/>
      <c r="DXY33" s="148"/>
      <c r="DXZ33" s="148"/>
      <c r="DYA33" s="148"/>
      <c r="DYB33" s="148"/>
      <c r="DYC33" s="148"/>
      <c r="DYD33" s="148"/>
      <c r="DYE33" s="148"/>
      <c r="DYF33" s="148"/>
      <c r="DYG33" s="148"/>
      <c r="DYH33" s="148"/>
      <c r="DYI33" s="148"/>
      <c r="DYJ33" s="148"/>
      <c r="DYK33" s="148"/>
      <c r="DYL33" s="148"/>
      <c r="DYM33" s="148"/>
      <c r="DYN33" s="148"/>
      <c r="DYO33" s="148"/>
      <c r="DYP33" s="148"/>
      <c r="DYQ33" s="148"/>
      <c r="DYR33" s="148"/>
      <c r="DYS33" s="148"/>
      <c r="DYT33" s="148"/>
      <c r="DYU33" s="148"/>
      <c r="DYV33" s="148"/>
      <c r="DYW33" s="148"/>
      <c r="DYX33" s="148"/>
      <c r="DYY33" s="148"/>
      <c r="DYZ33" s="148"/>
      <c r="DZA33" s="148"/>
      <c r="DZB33" s="148"/>
      <c r="DZC33" s="148"/>
      <c r="DZD33" s="148"/>
      <c r="DZE33" s="148"/>
      <c r="DZF33" s="148"/>
      <c r="DZG33" s="148"/>
      <c r="DZH33" s="148"/>
      <c r="DZI33" s="148"/>
      <c r="DZJ33" s="148"/>
      <c r="DZK33" s="148"/>
      <c r="DZL33" s="148"/>
      <c r="DZM33" s="148"/>
      <c r="DZN33" s="148"/>
      <c r="DZO33" s="148"/>
      <c r="DZP33" s="148"/>
      <c r="DZQ33" s="148"/>
      <c r="DZR33" s="148"/>
      <c r="DZS33" s="148"/>
      <c r="DZT33" s="148"/>
      <c r="DZU33" s="148"/>
      <c r="DZV33" s="148"/>
      <c r="DZW33" s="148"/>
      <c r="DZX33" s="148"/>
      <c r="DZY33" s="148"/>
      <c r="DZZ33" s="148"/>
      <c r="EAA33" s="148"/>
      <c r="EAB33" s="148"/>
      <c r="EAC33" s="148"/>
      <c r="EAD33" s="148"/>
      <c r="EAE33" s="148"/>
      <c r="EAF33" s="148"/>
      <c r="EAG33" s="148"/>
      <c r="EAH33" s="148"/>
      <c r="EAI33" s="148"/>
      <c r="EAJ33" s="148"/>
      <c r="EAK33" s="148"/>
      <c r="EAL33" s="148"/>
      <c r="EAM33" s="148"/>
      <c r="EAN33" s="148"/>
      <c r="EAO33" s="148"/>
      <c r="EAP33" s="148"/>
      <c r="EAQ33" s="148"/>
      <c r="EAR33" s="148"/>
      <c r="EAS33" s="148"/>
      <c r="EAT33" s="148"/>
      <c r="EAU33" s="148"/>
      <c r="EAV33" s="148"/>
      <c r="EAW33" s="148"/>
      <c r="EAX33" s="148"/>
      <c r="EAY33" s="148"/>
      <c r="EAZ33" s="148"/>
      <c r="EBA33" s="148"/>
      <c r="EBB33" s="148"/>
      <c r="EBC33" s="148"/>
      <c r="EBD33" s="148"/>
      <c r="EBE33" s="148"/>
      <c r="EBF33" s="148"/>
      <c r="EBG33" s="148"/>
      <c r="EBH33" s="148"/>
      <c r="EBI33" s="148"/>
      <c r="EBJ33" s="148"/>
      <c r="EBK33" s="148"/>
      <c r="EBL33" s="148"/>
      <c r="EBM33" s="148"/>
      <c r="EBN33" s="148"/>
      <c r="EBO33" s="148"/>
      <c r="EBP33" s="148"/>
      <c r="EBQ33" s="148"/>
      <c r="EBR33" s="148"/>
      <c r="EBS33" s="148"/>
      <c r="EBT33" s="148"/>
      <c r="EBU33" s="148"/>
      <c r="EBV33" s="148"/>
      <c r="EBW33" s="148"/>
      <c r="EBX33" s="148"/>
      <c r="EBY33" s="148"/>
      <c r="EBZ33" s="148"/>
      <c r="ECA33" s="148"/>
      <c r="ECB33" s="148"/>
      <c r="ECC33" s="148"/>
      <c r="ECD33" s="148"/>
      <c r="ECE33" s="148"/>
      <c r="ECF33" s="148"/>
      <c r="ECG33" s="148"/>
      <c r="ECH33" s="148"/>
      <c r="ECI33" s="148"/>
      <c r="ECJ33" s="148"/>
      <c r="ECK33" s="148"/>
      <c r="ECL33" s="148"/>
      <c r="ECM33" s="148"/>
      <c r="ECN33" s="148"/>
      <c r="ECO33" s="148"/>
      <c r="ECP33" s="148"/>
      <c r="ECQ33" s="148"/>
      <c r="ECR33" s="148"/>
      <c r="ECS33" s="148"/>
      <c r="ECT33" s="148"/>
      <c r="ECU33" s="148"/>
      <c r="ECV33" s="148"/>
      <c r="ECW33" s="148"/>
      <c r="ECX33" s="148"/>
      <c r="ECY33" s="148"/>
      <c r="ECZ33" s="148"/>
      <c r="EDA33" s="148"/>
      <c r="EDB33" s="148"/>
      <c r="EDC33" s="148"/>
      <c r="EDD33" s="148"/>
      <c r="EDE33" s="148"/>
      <c r="EDF33" s="148"/>
      <c r="EDG33" s="148"/>
      <c r="EDH33" s="148"/>
      <c r="EDI33" s="148"/>
      <c r="EDJ33" s="148"/>
      <c r="EDK33" s="148"/>
      <c r="EDL33" s="148"/>
      <c r="EDM33" s="148"/>
      <c r="EDN33" s="148"/>
      <c r="EDO33" s="148"/>
      <c r="EDP33" s="148"/>
      <c r="EDQ33" s="148"/>
      <c r="EDR33" s="148"/>
      <c r="EDS33" s="148"/>
      <c r="EDT33" s="148"/>
      <c r="EDU33" s="148"/>
      <c r="EDV33" s="148"/>
      <c r="EDW33" s="148"/>
      <c r="EDX33" s="148"/>
      <c r="EDY33" s="148"/>
      <c r="EDZ33" s="148"/>
      <c r="EEA33" s="148"/>
      <c r="EEB33" s="148"/>
      <c r="EEC33" s="148"/>
      <c r="EED33" s="148"/>
      <c r="EEE33" s="148"/>
      <c r="EEF33" s="148"/>
      <c r="EEG33" s="148"/>
      <c r="EEH33" s="148"/>
      <c r="EEI33" s="148"/>
      <c r="EEJ33" s="148"/>
      <c r="EEK33" s="148"/>
      <c r="EEL33" s="148"/>
      <c r="EEM33" s="148"/>
      <c r="EEN33" s="148"/>
      <c r="EEO33" s="148"/>
      <c r="EEP33" s="148"/>
      <c r="EEQ33" s="148"/>
      <c r="EER33" s="148"/>
      <c r="EES33" s="148"/>
      <c r="EET33" s="148"/>
      <c r="EEU33" s="148"/>
      <c r="EEV33" s="148"/>
      <c r="EEW33" s="148"/>
      <c r="EEX33" s="148"/>
      <c r="EEY33" s="148"/>
      <c r="EEZ33" s="148"/>
      <c r="EFA33" s="148"/>
      <c r="EFB33" s="148"/>
      <c r="EFC33" s="148"/>
      <c r="EFD33" s="148"/>
      <c r="EFE33" s="148"/>
      <c r="EFF33" s="148"/>
      <c r="EFG33" s="148"/>
      <c r="EFH33" s="148"/>
      <c r="EFI33" s="148"/>
      <c r="EFJ33" s="148"/>
      <c r="EFK33" s="148"/>
      <c r="EFL33" s="148"/>
      <c r="EFM33" s="148"/>
      <c r="EFN33" s="148"/>
      <c r="EFO33" s="148"/>
      <c r="EFP33" s="148"/>
      <c r="EFQ33" s="148"/>
      <c r="EFR33" s="148"/>
      <c r="EFS33" s="148"/>
      <c r="EFT33" s="148"/>
      <c r="EFU33" s="148"/>
      <c r="EFV33" s="148"/>
      <c r="EFW33" s="148"/>
      <c r="EFX33" s="148"/>
      <c r="EFY33" s="148"/>
      <c r="EFZ33" s="148"/>
      <c r="EGA33" s="148"/>
      <c r="EGB33" s="148"/>
      <c r="EGC33" s="148"/>
      <c r="EGD33" s="148"/>
      <c r="EGE33" s="148"/>
      <c r="EGF33" s="148"/>
      <c r="EGG33" s="148"/>
      <c r="EGH33" s="148"/>
      <c r="EGI33" s="148"/>
      <c r="EGJ33" s="148"/>
      <c r="EGK33" s="148"/>
      <c r="EGL33" s="148"/>
      <c r="EGM33" s="148"/>
      <c r="EGN33" s="148"/>
      <c r="EGO33" s="148"/>
      <c r="EGP33" s="148"/>
      <c r="EGQ33" s="148"/>
      <c r="EGR33" s="148"/>
      <c r="EGS33" s="148"/>
      <c r="EGT33" s="148"/>
      <c r="EGU33" s="148"/>
      <c r="EGV33" s="148"/>
      <c r="EGW33" s="148"/>
      <c r="EGX33" s="148"/>
      <c r="EGY33" s="148"/>
      <c r="EGZ33" s="148"/>
      <c r="EHA33" s="148"/>
      <c r="EHB33" s="148"/>
      <c r="EHC33" s="148"/>
      <c r="EHD33" s="148"/>
      <c r="EHE33" s="148"/>
      <c r="EHF33" s="148"/>
      <c r="EHG33" s="148"/>
      <c r="EHH33" s="148"/>
      <c r="EHI33" s="148"/>
      <c r="EHJ33" s="148"/>
      <c r="EHK33" s="148"/>
      <c r="EHL33" s="148"/>
      <c r="EHM33" s="148"/>
      <c r="EHN33" s="148"/>
      <c r="EHO33" s="148"/>
      <c r="EHP33" s="148"/>
      <c r="EHQ33" s="148"/>
      <c r="EHR33" s="148"/>
      <c r="EHS33" s="148"/>
      <c r="EHT33" s="148"/>
      <c r="EHU33" s="148"/>
      <c r="EHV33" s="148"/>
      <c r="EHW33" s="148"/>
      <c r="EHX33" s="148"/>
      <c r="EHY33" s="148"/>
      <c r="EHZ33" s="148"/>
      <c r="EIA33" s="148"/>
      <c r="EIB33" s="148"/>
      <c r="EIC33" s="148"/>
      <c r="EID33" s="148"/>
      <c r="EIE33" s="148"/>
      <c r="EIF33" s="148"/>
      <c r="EIG33" s="148"/>
      <c r="EIH33" s="148"/>
      <c r="EII33" s="148"/>
      <c r="EIJ33" s="148"/>
      <c r="EIK33" s="148"/>
      <c r="EIL33" s="148"/>
      <c r="EIM33" s="148"/>
      <c r="EIN33" s="148"/>
      <c r="EIO33" s="148"/>
      <c r="EIP33" s="148"/>
      <c r="EIQ33" s="148"/>
      <c r="EIR33" s="148"/>
      <c r="EIS33" s="148"/>
      <c r="EIT33" s="148"/>
      <c r="EIU33" s="148"/>
      <c r="EIV33" s="148"/>
      <c r="EIW33" s="148"/>
      <c r="EIX33" s="148"/>
      <c r="EIY33" s="148"/>
      <c r="EIZ33" s="148"/>
      <c r="EJA33" s="148"/>
      <c r="EJB33" s="148"/>
      <c r="EJC33" s="148"/>
      <c r="EJD33" s="148"/>
      <c r="EJE33" s="148"/>
      <c r="EJF33" s="148"/>
      <c r="EJG33" s="148"/>
      <c r="EJH33" s="148"/>
      <c r="EJI33" s="148"/>
      <c r="EJJ33" s="148"/>
      <c r="EJK33" s="148"/>
      <c r="EJL33" s="148"/>
      <c r="EJM33" s="148"/>
      <c r="EJN33" s="148"/>
      <c r="EJO33" s="148"/>
      <c r="EJP33" s="148"/>
      <c r="EJQ33" s="148"/>
      <c r="EJR33" s="148"/>
      <c r="EJS33" s="148"/>
      <c r="EJT33" s="148"/>
      <c r="EJU33" s="148"/>
      <c r="EJV33" s="148"/>
      <c r="EJW33" s="148"/>
      <c r="EJX33" s="148"/>
      <c r="EJY33" s="148"/>
      <c r="EJZ33" s="148"/>
      <c r="EKA33" s="148"/>
      <c r="EKB33" s="148"/>
      <c r="EKC33" s="148"/>
      <c r="EKD33" s="148"/>
      <c r="EKE33" s="148"/>
      <c r="EKF33" s="148"/>
      <c r="EKG33" s="148"/>
      <c r="EKH33" s="148"/>
      <c r="EKI33" s="148"/>
      <c r="EKJ33" s="148"/>
      <c r="EKK33" s="148"/>
      <c r="EKL33" s="148"/>
      <c r="EKM33" s="148"/>
      <c r="EKN33" s="148"/>
      <c r="EKO33" s="148"/>
      <c r="EKP33" s="148"/>
      <c r="EKQ33" s="148"/>
      <c r="EKR33" s="148"/>
      <c r="EKS33" s="148"/>
      <c r="EKT33" s="148"/>
      <c r="EKU33" s="148"/>
      <c r="EKV33" s="148"/>
      <c r="EKW33" s="148"/>
      <c r="EKX33" s="148"/>
      <c r="EKY33" s="148"/>
      <c r="EKZ33" s="148"/>
      <c r="ELA33" s="148"/>
      <c r="ELB33" s="148"/>
      <c r="ELC33" s="148"/>
      <c r="ELD33" s="148"/>
      <c r="ELE33" s="148"/>
      <c r="ELF33" s="148"/>
      <c r="ELG33" s="148"/>
      <c r="ELH33" s="148"/>
      <c r="ELI33" s="148"/>
      <c r="ELJ33" s="148"/>
      <c r="ELK33" s="148"/>
      <c r="ELL33" s="148"/>
      <c r="ELM33" s="148"/>
      <c r="ELN33" s="148"/>
      <c r="ELO33" s="148"/>
      <c r="ELP33" s="148"/>
      <c r="ELQ33" s="148"/>
      <c r="ELR33" s="148"/>
      <c r="ELS33" s="148"/>
      <c r="ELT33" s="148"/>
      <c r="ELU33" s="148"/>
      <c r="ELV33" s="148"/>
      <c r="ELW33" s="148"/>
      <c r="ELX33" s="148"/>
      <c r="ELY33" s="148"/>
      <c r="ELZ33" s="148"/>
      <c r="EMA33" s="148"/>
      <c r="EMB33" s="148"/>
      <c r="EMC33" s="148"/>
      <c r="EMD33" s="148"/>
      <c r="EME33" s="148"/>
      <c r="EMF33" s="148"/>
      <c r="EMG33" s="148"/>
      <c r="EMH33" s="148"/>
      <c r="EMI33" s="148"/>
      <c r="EMJ33" s="148"/>
      <c r="EMK33" s="148"/>
      <c r="EML33" s="148"/>
      <c r="EMM33" s="148"/>
      <c r="EMN33" s="148"/>
      <c r="EMO33" s="148"/>
      <c r="EMP33" s="148"/>
      <c r="EMQ33" s="148"/>
      <c r="EMR33" s="148"/>
      <c r="EMS33" s="148"/>
      <c r="EMT33" s="148"/>
      <c r="EMU33" s="148"/>
      <c r="EMV33" s="148"/>
      <c r="EMW33" s="148"/>
      <c r="EMX33" s="148"/>
      <c r="EMY33" s="148"/>
      <c r="EMZ33" s="148"/>
      <c r="ENA33" s="148"/>
      <c r="ENB33" s="148"/>
      <c r="ENC33" s="148"/>
      <c r="END33" s="148"/>
      <c r="ENE33" s="148"/>
      <c r="ENF33" s="148"/>
      <c r="ENG33" s="148"/>
      <c r="ENH33" s="148"/>
      <c r="ENI33" s="148"/>
      <c r="ENJ33" s="148"/>
      <c r="ENK33" s="148"/>
      <c r="ENL33" s="148"/>
      <c r="ENM33" s="148"/>
      <c r="ENN33" s="148"/>
      <c r="ENO33" s="148"/>
      <c r="ENP33" s="148"/>
      <c r="ENQ33" s="148"/>
      <c r="ENR33" s="148"/>
      <c r="ENS33" s="148"/>
      <c r="ENT33" s="148"/>
      <c r="ENU33" s="148"/>
      <c r="ENV33" s="148"/>
      <c r="ENW33" s="148"/>
      <c r="ENX33" s="148"/>
      <c r="ENY33" s="148"/>
      <c r="ENZ33" s="148"/>
      <c r="EOA33" s="148"/>
      <c r="EOB33" s="148"/>
      <c r="EOC33" s="148"/>
      <c r="EOD33" s="148"/>
      <c r="EOE33" s="148"/>
      <c r="EOF33" s="148"/>
      <c r="EOG33" s="148"/>
      <c r="EOH33" s="148"/>
      <c r="EOI33" s="148"/>
      <c r="EOJ33" s="148"/>
      <c r="EOK33" s="148"/>
      <c r="EOL33" s="148"/>
      <c r="EOM33" s="148"/>
      <c r="EON33" s="148"/>
      <c r="EOO33" s="148"/>
      <c r="EOP33" s="148"/>
      <c r="EOQ33" s="148"/>
      <c r="EOR33" s="148"/>
      <c r="EOS33" s="148"/>
      <c r="EOT33" s="148"/>
      <c r="EOU33" s="148"/>
      <c r="EOV33" s="148"/>
      <c r="EOW33" s="148"/>
      <c r="EOX33" s="148"/>
      <c r="EOY33" s="148"/>
      <c r="EOZ33" s="148"/>
      <c r="EPA33" s="148"/>
      <c r="EPB33" s="148"/>
      <c r="EPC33" s="148"/>
      <c r="EPD33" s="148"/>
      <c r="EPE33" s="148"/>
      <c r="EPF33" s="148"/>
      <c r="EPG33" s="148"/>
      <c r="EPH33" s="148"/>
      <c r="EPI33" s="148"/>
      <c r="EPJ33" s="148"/>
      <c r="EPK33" s="148"/>
      <c r="EPL33" s="148"/>
      <c r="EPM33" s="148"/>
      <c r="EPN33" s="148"/>
      <c r="EPO33" s="148"/>
      <c r="EPP33" s="148"/>
      <c r="EPQ33" s="148"/>
      <c r="EPR33" s="148"/>
      <c r="EPS33" s="148"/>
      <c r="EPT33" s="148"/>
      <c r="EPU33" s="148"/>
      <c r="EPV33" s="148"/>
      <c r="EPW33" s="148"/>
      <c r="EPX33" s="148"/>
      <c r="EPY33" s="148"/>
      <c r="EPZ33" s="148"/>
      <c r="EQA33" s="148"/>
      <c r="EQB33" s="148"/>
      <c r="EQC33" s="148"/>
      <c r="EQD33" s="148"/>
      <c r="EQE33" s="148"/>
      <c r="EQF33" s="148"/>
      <c r="EQG33" s="148"/>
      <c r="EQH33" s="148"/>
      <c r="EQI33" s="148"/>
      <c r="EQJ33" s="148"/>
      <c r="EQK33" s="148"/>
      <c r="EQL33" s="148"/>
      <c r="EQM33" s="148"/>
      <c r="EQN33" s="148"/>
      <c r="EQO33" s="148"/>
      <c r="EQP33" s="148"/>
      <c r="EQQ33" s="148"/>
      <c r="EQR33" s="148"/>
      <c r="EQS33" s="148"/>
      <c r="EQT33" s="148"/>
      <c r="EQU33" s="148"/>
      <c r="EQV33" s="148"/>
      <c r="EQW33" s="148"/>
      <c r="EQX33" s="148"/>
      <c r="EQY33" s="148"/>
      <c r="EQZ33" s="148"/>
      <c r="ERA33" s="148"/>
      <c r="ERB33" s="148"/>
      <c r="ERC33" s="148"/>
      <c r="ERD33" s="148"/>
      <c r="ERE33" s="148"/>
      <c r="ERF33" s="148"/>
      <c r="ERG33" s="148"/>
      <c r="ERH33" s="148"/>
      <c r="ERI33" s="148"/>
      <c r="ERJ33" s="148"/>
      <c r="ERK33" s="148"/>
      <c r="ERL33" s="148"/>
      <c r="ERM33" s="148"/>
      <c r="ERN33" s="148"/>
      <c r="ERO33" s="148"/>
      <c r="ERP33" s="148"/>
      <c r="ERQ33" s="148"/>
      <c r="ERR33" s="148"/>
      <c r="ERS33" s="148"/>
      <c r="ERT33" s="148"/>
      <c r="ERU33" s="148"/>
      <c r="ERV33" s="148"/>
      <c r="ERW33" s="148"/>
      <c r="ERX33" s="148"/>
      <c r="ERY33" s="148"/>
      <c r="ERZ33" s="148"/>
      <c r="ESA33" s="148"/>
      <c r="ESB33" s="148"/>
      <c r="ESC33" s="148"/>
      <c r="ESD33" s="148"/>
      <c r="ESE33" s="148"/>
      <c r="ESF33" s="148"/>
      <c r="ESG33" s="148"/>
      <c r="ESH33" s="148"/>
      <c r="ESI33" s="148"/>
      <c r="ESJ33" s="148"/>
      <c r="ESK33" s="148"/>
      <c r="ESL33" s="148"/>
      <c r="ESM33" s="148"/>
      <c r="ESN33" s="148"/>
      <c r="ESO33" s="148"/>
      <c r="ESP33" s="148"/>
      <c r="ESQ33" s="148"/>
      <c r="ESR33" s="148"/>
      <c r="ESS33" s="148"/>
      <c r="EST33" s="148"/>
      <c r="ESU33" s="148"/>
      <c r="ESV33" s="148"/>
      <c r="ESW33" s="148"/>
      <c r="ESX33" s="148"/>
      <c r="ESY33" s="148"/>
      <c r="ESZ33" s="148"/>
      <c r="ETA33" s="148"/>
      <c r="ETB33" s="148"/>
      <c r="ETC33" s="148"/>
      <c r="ETD33" s="148"/>
      <c r="ETE33" s="148"/>
      <c r="ETF33" s="148"/>
      <c r="ETG33" s="148"/>
      <c r="ETH33" s="148"/>
      <c r="ETI33" s="148"/>
      <c r="ETJ33" s="148"/>
      <c r="ETK33" s="148"/>
      <c r="ETL33" s="148"/>
      <c r="ETM33" s="148"/>
      <c r="ETN33" s="148"/>
      <c r="ETO33" s="148"/>
      <c r="ETP33" s="148"/>
      <c r="ETQ33" s="148"/>
      <c r="ETR33" s="148"/>
      <c r="ETS33" s="148"/>
      <c r="ETT33" s="148"/>
      <c r="ETU33" s="148"/>
      <c r="ETV33" s="148"/>
      <c r="ETW33" s="148"/>
      <c r="ETX33" s="148"/>
      <c r="ETY33" s="148"/>
      <c r="ETZ33" s="148"/>
      <c r="EUA33" s="148"/>
      <c r="EUB33" s="148"/>
      <c r="EUC33" s="148"/>
      <c r="EUD33" s="148"/>
      <c r="EUE33" s="148"/>
      <c r="EUF33" s="148"/>
      <c r="EUG33" s="148"/>
      <c r="EUH33" s="148"/>
      <c r="EUI33" s="148"/>
      <c r="EUJ33" s="148"/>
      <c r="EUK33" s="148"/>
      <c r="EUL33" s="148"/>
      <c r="EUM33" s="148"/>
      <c r="EUN33" s="148"/>
      <c r="EUO33" s="148"/>
      <c r="EUP33" s="148"/>
      <c r="EUQ33" s="148"/>
      <c r="EUR33" s="148"/>
      <c r="EUS33" s="148"/>
      <c r="EUT33" s="148"/>
      <c r="EUU33" s="148"/>
      <c r="EUV33" s="148"/>
      <c r="EUW33" s="148"/>
      <c r="EUX33" s="148"/>
      <c r="EUY33" s="148"/>
      <c r="EUZ33" s="148"/>
      <c r="EVA33" s="148"/>
      <c r="EVB33" s="148"/>
      <c r="EVC33" s="148"/>
      <c r="EVD33" s="148"/>
      <c r="EVE33" s="148"/>
      <c r="EVF33" s="148"/>
      <c r="EVG33" s="148"/>
      <c r="EVH33" s="148"/>
      <c r="EVI33" s="148"/>
      <c r="EVJ33" s="148"/>
      <c r="EVK33" s="148"/>
      <c r="EVL33" s="148"/>
      <c r="EVM33" s="148"/>
      <c r="EVN33" s="148"/>
      <c r="EVO33" s="148"/>
      <c r="EVP33" s="148"/>
      <c r="EVQ33" s="148"/>
      <c r="EVR33" s="148"/>
      <c r="EVS33" s="148"/>
      <c r="EVT33" s="148"/>
      <c r="EVU33" s="148"/>
      <c r="EVV33" s="148"/>
      <c r="EVW33" s="148"/>
      <c r="EVX33" s="148"/>
      <c r="EVY33" s="148"/>
      <c r="EVZ33" s="148"/>
      <c r="EWA33" s="148"/>
      <c r="EWB33" s="148"/>
      <c r="EWC33" s="148"/>
      <c r="EWD33" s="148"/>
      <c r="EWE33" s="148"/>
      <c r="EWF33" s="148"/>
      <c r="EWG33" s="148"/>
      <c r="EWH33" s="148"/>
      <c r="EWI33" s="148"/>
      <c r="EWJ33" s="148"/>
      <c r="EWK33" s="148"/>
      <c r="EWL33" s="148"/>
      <c r="EWM33" s="148"/>
      <c r="EWN33" s="148"/>
      <c r="EWO33" s="148"/>
      <c r="EWP33" s="148"/>
      <c r="EWQ33" s="148"/>
      <c r="EWR33" s="148"/>
      <c r="EWS33" s="148"/>
      <c r="EWT33" s="148"/>
      <c r="EWU33" s="148"/>
      <c r="EWV33" s="148"/>
      <c r="EWW33" s="148"/>
      <c r="EWX33" s="148"/>
      <c r="EWY33" s="148"/>
      <c r="EWZ33" s="148"/>
      <c r="EXA33" s="148"/>
      <c r="EXB33" s="148"/>
      <c r="EXC33" s="148"/>
      <c r="EXD33" s="148"/>
      <c r="EXE33" s="148"/>
      <c r="EXF33" s="148"/>
      <c r="EXG33" s="148"/>
      <c r="EXH33" s="148"/>
      <c r="EXI33" s="148"/>
      <c r="EXJ33" s="148"/>
      <c r="EXK33" s="148"/>
      <c r="EXL33" s="148"/>
      <c r="EXM33" s="148"/>
      <c r="EXN33" s="148"/>
      <c r="EXO33" s="148"/>
      <c r="EXP33" s="148"/>
      <c r="EXQ33" s="148"/>
      <c r="EXR33" s="148"/>
      <c r="EXS33" s="148"/>
      <c r="EXT33" s="148"/>
      <c r="EXU33" s="148"/>
      <c r="EXV33" s="148"/>
      <c r="EXW33" s="148"/>
      <c r="EXX33" s="148"/>
      <c r="EXY33" s="148"/>
      <c r="EXZ33" s="148"/>
      <c r="EYA33" s="148"/>
      <c r="EYB33" s="148"/>
      <c r="EYC33" s="148"/>
      <c r="EYD33" s="148"/>
      <c r="EYE33" s="148"/>
      <c r="EYF33" s="148"/>
      <c r="EYG33" s="148"/>
      <c r="EYH33" s="148"/>
      <c r="EYI33" s="148"/>
      <c r="EYJ33" s="148"/>
      <c r="EYK33" s="148"/>
      <c r="EYL33" s="148"/>
      <c r="EYM33" s="148"/>
      <c r="EYN33" s="148"/>
      <c r="EYO33" s="148"/>
      <c r="EYP33" s="148"/>
      <c r="EYQ33" s="148"/>
      <c r="EYR33" s="148"/>
      <c r="EYS33" s="148"/>
      <c r="EYT33" s="148"/>
      <c r="EYU33" s="148"/>
      <c r="EYV33" s="148"/>
      <c r="EYW33" s="148"/>
      <c r="EYX33" s="148"/>
      <c r="EYY33" s="148"/>
      <c r="EYZ33" s="148"/>
      <c r="EZA33" s="148"/>
      <c r="EZB33" s="148"/>
      <c r="EZC33" s="148"/>
      <c r="EZD33" s="148"/>
      <c r="EZE33" s="148"/>
      <c r="EZF33" s="148"/>
      <c r="EZG33" s="148"/>
      <c r="EZH33" s="148"/>
      <c r="EZI33" s="148"/>
      <c r="EZJ33" s="148"/>
      <c r="EZK33" s="148"/>
      <c r="EZL33" s="148"/>
      <c r="EZM33" s="148"/>
      <c r="EZN33" s="148"/>
      <c r="EZO33" s="148"/>
      <c r="EZP33" s="148"/>
      <c r="EZQ33" s="148"/>
      <c r="EZR33" s="148"/>
      <c r="EZS33" s="148"/>
      <c r="EZT33" s="148"/>
      <c r="EZU33" s="148"/>
      <c r="EZV33" s="148"/>
      <c r="EZW33" s="148"/>
      <c r="EZX33" s="148"/>
      <c r="EZY33" s="148"/>
      <c r="EZZ33" s="148"/>
      <c r="FAA33" s="148"/>
      <c r="FAB33" s="148"/>
      <c r="FAC33" s="148"/>
      <c r="FAD33" s="148"/>
      <c r="FAE33" s="148"/>
      <c r="FAF33" s="148"/>
      <c r="FAG33" s="148"/>
      <c r="FAH33" s="148"/>
      <c r="FAI33" s="148"/>
      <c r="FAJ33" s="148"/>
      <c r="FAK33" s="148"/>
      <c r="FAL33" s="148"/>
      <c r="FAM33" s="148"/>
      <c r="FAN33" s="148"/>
      <c r="FAO33" s="148"/>
      <c r="FAP33" s="148"/>
      <c r="FAQ33" s="148"/>
      <c r="FAR33" s="148"/>
      <c r="FAS33" s="148"/>
      <c r="FAT33" s="148"/>
      <c r="FAU33" s="148"/>
      <c r="FAV33" s="148"/>
      <c r="FAW33" s="148"/>
      <c r="FAX33" s="148"/>
      <c r="FAY33" s="148"/>
      <c r="FAZ33" s="148"/>
      <c r="FBA33" s="148"/>
      <c r="FBB33" s="148"/>
      <c r="FBC33" s="148"/>
      <c r="FBD33" s="148"/>
      <c r="FBE33" s="148"/>
      <c r="FBF33" s="148"/>
      <c r="FBG33" s="148"/>
      <c r="FBH33" s="148"/>
      <c r="FBI33" s="148"/>
      <c r="FBJ33" s="148"/>
      <c r="FBK33" s="148"/>
      <c r="FBL33" s="148"/>
      <c r="FBM33" s="148"/>
      <c r="FBN33" s="148"/>
      <c r="FBO33" s="148"/>
      <c r="FBP33" s="148"/>
      <c r="FBQ33" s="148"/>
      <c r="FBR33" s="148"/>
      <c r="FBS33" s="148"/>
      <c r="FBT33" s="148"/>
      <c r="FBU33" s="148"/>
      <c r="FBV33" s="148"/>
      <c r="FBW33" s="148"/>
      <c r="FBX33" s="148"/>
      <c r="FBY33" s="148"/>
      <c r="FBZ33" s="148"/>
      <c r="FCA33" s="148"/>
      <c r="FCB33" s="148"/>
      <c r="FCC33" s="148"/>
      <c r="FCD33" s="148"/>
      <c r="FCE33" s="148"/>
      <c r="FCF33" s="148"/>
      <c r="FCG33" s="148"/>
      <c r="FCH33" s="148"/>
      <c r="FCI33" s="148"/>
      <c r="FCJ33" s="148"/>
      <c r="FCK33" s="148"/>
      <c r="FCL33" s="148"/>
      <c r="FCM33" s="148"/>
      <c r="FCN33" s="148"/>
      <c r="FCO33" s="148"/>
      <c r="FCP33" s="148"/>
      <c r="FCQ33" s="148"/>
      <c r="FCR33" s="148"/>
      <c r="FCS33" s="148"/>
      <c r="FCT33" s="148"/>
      <c r="FCU33" s="148"/>
      <c r="FCV33" s="148"/>
      <c r="FCW33" s="148"/>
      <c r="FCX33" s="148"/>
      <c r="FCY33" s="148"/>
      <c r="FCZ33" s="148"/>
      <c r="FDA33" s="148"/>
      <c r="FDB33" s="148"/>
      <c r="FDC33" s="148"/>
      <c r="FDD33" s="148"/>
      <c r="FDE33" s="148"/>
      <c r="FDF33" s="148"/>
      <c r="FDG33" s="148"/>
      <c r="FDH33" s="148"/>
      <c r="FDI33" s="148"/>
      <c r="FDJ33" s="148"/>
      <c r="FDK33" s="148"/>
      <c r="FDL33" s="148"/>
      <c r="FDM33" s="148"/>
      <c r="FDN33" s="148"/>
      <c r="FDO33" s="148"/>
      <c r="FDP33" s="148"/>
      <c r="FDQ33" s="148"/>
      <c r="FDR33" s="148"/>
      <c r="FDS33" s="148"/>
      <c r="FDT33" s="148"/>
      <c r="FDU33" s="148"/>
      <c r="FDV33" s="148"/>
      <c r="FDW33" s="148"/>
      <c r="FDX33" s="148"/>
      <c r="FDY33" s="148"/>
      <c r="FDZ33" s="148"/>
      <c r="FEA33" s="148"/>
      <c r="FEB33" s="148"/>
      <c r="FEC33" s="148"/>
      <c r="FED33" s="148"/>
      <c r="FEE33" s="148"/>
      <c r="FEF33" s="148"/>
      <c r="FEG33" s="148"/>
      <c r="FEH33" s="148"/>
      <c r="FEI33" s="148"/>
      <c r="FEJ33" s="148"/>
      <c r="FEK33" s="148"/>
      <c r="FEL33" s="148"/>
      <c r="FEM33" s="148"/>
      <c r="FEN33" s="148"/>
      <c r="FEO33" s="148"/>
      <c r="FEP33" s="148"/>
      <c r="FEQ33" s="148"/>
      <c r="FER33" s="148"/>
      <c r="FES33" s="148"/>
      <c r="FET33" s="148"/>
      <c r="FEU33" s="148"/>
      <c r="FEV33" s="148"/>
      <c r="FEW33" s="148"/>
      <c r="FEX33" s="148"/>
      <c r="FEY33" s="148"/>
      <c r="FEZ33" s="148"/>
      <c r="FFA33" s="148"/>
      <c r="FFB33" s="148"/>
      <c r="FFC33" s="148"/>
      <c r="FFD33" s="148"/>
      <c r="FFE33" s="148"/>
      <c r="FFF33" s="148"/>
      <c r="FFG33" s="148"/>
      <c r="FFH33" s="148"/>
      <c r="FFI33" s="148"/>
      <c r="FFJ33" s="148"/>
      <c r="FFK33" s="148"/>
      <c r="FFL33" s="148"/>
      <c r="FFM33" s="148"/>
      <c r="FFN33" s="148"/>
      <c r="FFO33" s="148"/>
      <c r="FFP33" s="148"/>
      <c r="FFQ33" s="148"/>
      <c r="FFR33" s="148"/>
      <c r="FFS33" s="148"/>
      <c r="FFT33" s="148"/>
      <c r="FFU33" s="148"/>
      <c r="FFV33" s="148"/>
      <c r="FFW33" s="148"/>
      <c r="FFX33" s="148"/>
      <c r="FFY33" s="148"/>
      <c r="FFZ33" s="148"/>
      <c r="FGA33" s="148"/>
      <c r="FGB33" s="148"/>
      <c r="FGC33" s="148"/>
      <c r="FGD33" s="148"/>
      <c r="FGE33" s="148"/>
      <c r="FGF33" s="148"/>
      <c r="FGG33" s="148"/>
      <c r="FGH33" s="148"/>
      <c r="FGI33" s="148"/>
      <c r="FGJ33" s="148"/>
      <c r="FGK33" s="148"/>
      <c r="FGL33" s="148"/>
      <c r="FGM33" s="148"/>
      <c r="FGN33" s="148"/>
      <c r="FGO33" s="148"/>
      <c r="FGP33" s="148"/>
      <c r="FGQ33" s="148"/>
      <c r="FGR33" s="148"/>
      <c r="FGS33" s="148"/>
      <c r="FGT33" s="148"/>
      <c r="FGU33" s="148"/>
      <c r="FGV33" s="148"/>
      <c r="FGW33" s="148"/>
      <c r="FGX33" s="148"/>
      <c r="FGY33" s="148"/>
      <c r="FGZ33" s="148"/>
      <c r="FHA33" s="148"/>
      <c r="FHB33" s="148"/>
      <c r="FHC33" s="148"/>
      <c r="FHD33" s="148"/>
      <c r="FHE33" s="148"/>
      <c r="FHF33" s="148"/>
      <c r="FHG33" s="148"/>
      <c r="FHH33" s="148"/>
      <c r="FHI33" s="148"/>
      <c r="FHJ33" s="148"/>
      <c r="FHK33" s="148"/>
      <c r="FHL33" s="148"/>
      <c r="FHM33" s="148"/>
      <c r="FHN33" s="148"/>
      <c r="FHO33" s="148"/>
      <c r="FHP33" s="148"/>
      <c r="FHQ33" s="148"/>
      <c r="FHR33" s="148"/>
      <c r="FHS33" s="148"/>
      <c r="FHT33" s="148"/>
      <c r="FHU33" s="148"/>
      <c r="FHV33" s="148"/>
      <c r="FHW33" s="148"/>
      <c r="FHX33" s="148"/>
      <c r="FHY33" s="148"/>
      <c r="FHZ33" s="148"/>
      <c r="FIA33" s="148"/>
      <c r="FIB33" s="148"/>
      <c r="FIC33" s="148"/>
      <c r="FID33" s="148"/>
      <c r="FIE33" s="148"/>
      <c r="FIF33" s="148"/>
      <c r="FIG33" s="148"/>
      <c r="FIH33" s="148"/>
      <c r="FII33" s="148"/>
      <c r="FIJ33" s="148"/>
      <c r="FIK33" s="148"/>
      <c r="FIL33" s="148"/>
      <c r="FIM33" s="148"/>
      <c r="FIN33" s="148"/>
      <c r="FIO33" s="148"/>
      <c r="FIP33" s="148"/>
      <c r="FIQ33" s="148"/>
      <c r="FIR33" s="148"/>
      <c r="FIS33" s="148"/>
      <c r="FIT33" s="148"/>
      <c r="FIU33" s="148"/>
      <c r="FIV33" s="148"/>
      <c r="FIW33" s="148"/>
      <c r="FIX33" s="148"/>
      <c r="FIY33" s="148"/>
      <c r="FIZ33" s="148"/>
      <c r="FJA33" s="148"/>
      <c r="FJB33" s="148"/>
      <c r="FJC33" s="148"/>
      <c r="FJD33" s="148"/>
      <c r="FJE33" s="148"/>
      <c r="FJF33" s="148"/>
      <c r="FJG33" s="148"/>
      <c r="FJH33" s="148"/>
      <c r="FJI33" s="148"/>
      <c r="FJJ33" s="148"/>
      <c r="FJK33" s="148"/>
      <c r="FJL33" s="148"/>
      <c r="FJM33" s="148"/>
      <c r="FJN33" s="148"/>
      <c r="FJO33" s="148"/>
      <c r="FJP33" s="148"/>
      <c r="FJQ33" s="148"/>
      <c r="FJR33" s="148"/>
      <c r="FJS33" s="148"/>
      <c r="FJT33" s="148"/>
      <c r="FJU33" s="148"/>
      <c r="FJV33" s="148"/>
      <c r="FJW33" s="148"/>
      <c r="FJX33" s="148"/>
      <c r="FJY33" s="148"/>
      <c r="FJZ33" s="148"/>
      <c r="FKA33" s="148"/>
      <c r="FKB33" s="148"/>
      <c r="FKC33" s="148"/>
      <c r="FKD33" s="148"/>
      <c r="FKE33" s="148"/>
      <c r="FKF33" s="148"/>
      <c r="FKG33" s="148"/>
      <c r="FKH33" s="148"/>
      <c r="FKI33" s="148"/>
      <c r="FKJ33" s="148"/>
      <c r="FKK33" s="148"/>
      <c r="FKL33" s="148"/>
      <c r="FKM33" s="148"/>
      <c r="FKN33" s="148"/>
      <c r="FKO33" s="148"/>
      <c r="FKP33" s="148"/>
      <c r="FKQ33" s="148"/>
      <c r="FKR33" s="148"/>
      <c r="FKS33" s="148"/>
      <c r="FKT33" s="148"/>
      <c r="FKU33" s="148"/>
      <c r="FKV33" s="148"/>
      <c r="FKW33" s="148"/>
      <c r="FKX33" s="148"/>
      <c r="FKY33" s="148"/>
      <c r="FKZ33" s="148"/>
      <c r="FLA33" s="148"/>
      <c r="FLB33" s="148"/>
      <c r="FLC33" s="148"/>
      <c r="FLD33" s="148"/>
      <c r="FLE33" s="148"/>
      <c r="FLF33" s="148"/>
      <c r="FLG33" s="148"/>
      <c r="FLH33" s="148"/>
      <c r="FLI33" s="148"/>
      <c r="FLJ33" s="148"/>
      <c r="FLK33" s="148"/>
      <c r="FLL33" s="148"/>
      <c r="FLM33" s="148"/>
      <c r="FLN33" s="148"/>
      <c r="FLO33" s="148"/>
      <c r="FLP33" s="148"/>
      <c r="FLQ33" s="148"/>
      <c r="FLR33" s="148"/>
      <c r="FLS33" s="148"/>
      <c r="FLT33" s="148"/>
      <c r="FLU33" s="148"/>
      <c r="FLV33" s="148"/>
      <c r="FLW33" s="148"/>
      <c r="FLX33" s="148"/>
      <c r="FLY33" s="148"/>
      <c r="FLZ33" s="148"/>
      <c r="FMA33" s="148"/>
      <c r="FMB33" s="148"/>
      <c r="FMC33" s="148"/>
      <c r="FMD33" s="148"/>
      <c r="FME33" s="148"/>
      <c r="FMF33" s="148"/>
      <c r="FMG33" s="148"/>
      <c r="FMH33" s="148"/>
      <c r="FMI33" s="148"/>
      <c r="FMJ33" s="148"/>
      <c r="FMK33" s="148"/>
      <c r="FML33" s="148"/>
      <c r="FMM33" s="148"/>
      <c r="FMN33" s="148"/>
      <c r="FMO33" s="148"/>
      <c r="FMP33" s="148"/>
      <c r="FMQ33" s="148"/>
      <c r="FMR33" s="148"/>
      <c r="FMS33" s="148"/>
      <c r="FMT33" s="148"/>
      <c r="FMU33" s="148"/>
      <c r="FMV33" s="148"/>
      <c r="FMW33" s="148"/>
      <c r="FMX33" s="148"/>
      <c r="FMY33" s="148"/>
      <c r="FMZ33" s="148"/>
      <c r="FNA33" s="148"/>
      <c r="FNB33" s="148"/>
      <c r="FNC33" s="148"/>
      <c r="FND33" s="148"/>
      <c r="FNE33" s="148"/>
      <c r="FNF33" s="148"/>
      <c r="FNG33" s="148"/>
      <c r="FNH33" s="148"/>
      <c r="FNI33" s="148"/>
      <c r="FNJ33" s="148"/>
      <c r="FNK33" s="148"/>
      <c r="FNL33" s="148"/>
      <c r="FNM33" s="148"/>
      <c r="FNN33" s="148"/>
      <c r="FNO33" s="148"/>
      <c r="FNP33" s="148"/>
      <c r="FNQ33" s="148"/>
      <c r="FNR33" s="148"/>
      <c r="FNS33" s="148"/>
      <c r="FNT33" s="148"/>
      <c r="FNU33" s="148"/>
      <c r="FNV33" s="148"/>
      <c r="FNW33" s="148"/>
      <c r="FNX33" s="148"/>
      <c r="FNY33" s="148"/>
      <c r="FNZ33" s="148"/>
      <c r="FOA33" s="148"/>
      <c r="FOB33" s="148"/>
      <c r="FOC33" s="148"/>
      <c r="FOD33" s="148"/>
      <c r="FOE33" s="148"/>
      <c r="FOF33" s="148"/>
      <c r="FOG33" s="148"/>
      <c r="FOH33" s="148"/>
      <c r="FOI33" s="148"/>
      <c r="FOJ33" s="148"/>
      <c r="FOK33" s="148"/>
      <c r="FOL33" s="148"/>
      <c r="FOM33" s="148"/>
      <c r="FON33" s="148"/>
      <c r="FOO33" s="148"/>
      <c r="FOP33" s="148"/>
      <c r="FOQ33" s="148"/>
      <c r="FOR33" s="148"/>
      <c r="FOS33" s="148"/>
      <c r="FOT33" s="148"/>
      <c r="FOU33" s="148"/>
      <c r="FOV33" s="148"/>
      <c r="FOW33" s="148"/>
      <c r="FOX33" s="148"/>
      <c r="FOY33" s="148"/>
      <c r="FOZ33" s="148"/>
      <c r="FPA33" s="148"/>
      <c r="FPB33" s="148"/>
      <c r="FPC33" s="148"/>
      <c r="FPD33" s="148"/>
      <c r="FPE33" s="148"/>
      <c r="FPF33" s="148"/>
      <c r="FPG33" s="148"/>
      <c r="FPH33" s="148"/>
      <c r="FPI33" s="148"/>
      <c r="FPJ33" s="148"/>
      <c r="FPK33" s="148"/>
      <c r="FPL33" s="148"/>
      <c r="FPM33" s="148"/>
      <c r="FPN33" s="148"/>
      <c r="FPO33" s="148"/>
      <c r="FPP33" s="148"/>
      <c r="FPQ33" s="148"/>
      <c r="FPR33" s="148"/>
      <c r="FPS33" s="148"/>
      <c r="FPT33" s="148"/>
      <c r="FPU33" s="148"/>
      <c r="FPV33" s="148"/>
      <c r="FPW33" s="148"/>
      <c r="FPX33" s="148"/>
      <c r="FPY33" s="148"/>
      <c r="FPZ33" s="148"/>
      <c r="FQA33" s="148"/>
      <c r="FQB33" s="148"/>
      <c r="FQC33" s="148"/>
      <c r="FQD33" s="148"/>
      <c r="FQE33" s="148"/>
      <c r="FQF33" s="148"/>
      <c r="FQG33" s="148"/>
      <c r="FQH33" s="148"/>
      <c r="FQI33" s="148"/>
      <c r="FQJ33" s="148"/>
      <c r="FQK33" s="148"/>
      <c r="FQL33" s="148"/>
      <c r="FQM33" s="148"/>
      <c r="FQN33" s="148"/>
      <c r="FQO33" s="148"/>
      <c r="FQP33" s="148"/>
      <c r="FQQ33" s="148"/>
      <c r="FQR33" s="148"/>
      <c r="FQS33" s="148"/>
      <c r="FQT33" s="148"/>
      <c r="FQU33" s="148"/>
      <c r="FQV33" s="148"/>
      <c r="FQW33" s="148"/>
      <c r="FQX33" s="148"/>
      <c r="FQY33" s="148"/>
      <c r="FQZ33" s="148"/>
      <c r="FRA33" s="148"/>
      <c r="FRB33" s="148"/>
      <c r="FRC33" s="148"/>
      <c r="FRD33" s="148"/>
      <c r="FRE33" s="148"/>
      <c r="FRF33" s="148"/>
      <c r="FRG33" s="148"/>
      <c r="FRH33" s="148"/>
      <c r="FRI33" s="148"/>
      <c r="FRJ33" s="148"/>
      <c r="FRK33" s="148"/>
      <c r="FRL33" s="148"/>
      <c r="FRM33" s="148"/>
      <c r="FRN33" s="148"/>
      <c r="FRO33" s="148"/>
      <c r="FRP33" s="148"/>
      <c r="FRQ33" s="148"/>
      <c r="FRR33" s="148"/>
      <c r="FRS33" s="148"/>
      <c r="FRT33" s="148"/>
      <c r="FRU33" s="148"/>
      <c r="FRV33" s="148"/>
      <c r="FRW33" s="148"/>
      <c r="FRX33" s="148"/>
      <c r="FRY33" s="148"/>
      <c r="FRZ33" s="148"/>
      <c r="FSA33" s="148"/>
      <c r="FSB33" s="148"/>
      <c r="FSC33" s="148"/>
      <c r="FSD33" s="148"/>
      <c r="FSE33" s="148"/>
      <c r="FSF33" s="148"/>
      <c r="FSG33" s="148"/>
      <c r="FSH33" s="148"/>
      <c r="FSI33" s="148"/>
      <c r="FSJ33" s="148"/>
      <c r="FSK33" s="148"/>
      <c r="FSL33" s="148"/>
      <c r="FSM33" s="148"/>
      <c r="FSN33" s="148"/>
      <c r="FSO33" s="148"/>
      <c r="FSP33" s="148"/>
      <c r="FSQ33" s="148"/>
      <c r="FSR33" s="148"/>
      <c r="FSS33" s="148"/>
      <c r="FST33" s="148"/>
      <c r="FSU33" s="148"/>
      <c r="FSV33" s="148"/>
      <c r="FSW33" s="148"/>
      <c r="FSX33" s="148"/>
      <c r="FSY33" s="148"/>
      <c r="FSZ33" s="148"/>
      <c r="FTA33" s="148"/>
      <c r="FTB33" s="148"/>
      <c r="FTC33" s="148"/>
      <c r="FTD33" s="148"/>
      <c r="FTE33" s="148"/>
      <c r="FTF33" s="148"/>
      <c r="FTG33" s="148"/>
      <c r="FTH33" s="148"/>
      <c r="FTI33" s="148"/>
      <c r="FTJ33" s="148"/>
      <c r="FTK33" s="148"/>
      <c r="FTL33" s="148"/>
      <c r="FTM33" s="148"/>
      <c r="FTN33" s="148"/>
      <c r="FTO33" s="148"/>
      <c r="FTP33" s="148"/>
      <c r="FTQ33" s="148"/>
      <c r="FTR33" s="148"/>
      <c r="FTS33" s="148"/>
      <c r="FTT33" s="148"/>
      <c r="FTU33" s="148"/>
      <c r="FTV33" s="148"/>
      <c r="FTW33" s="148"/>
      <c r="FTX33" s="148"/>
      <c r="FTY33" s="148"/>
      <c r="FTZ33" s="148"/>
      <c r="FUA33" s="148"/>
      <c r="FUB33" s="148"/>
      <c r="FUC33" s="148"/>
      <c r="FUD33" s="148"/>
      <c r="FUE33" s="148"/>
      <c r="FUF33" s="148"/>
      <c r="FUG33" s="148"/>
      <c r="FUH33" s="148"/>
      <c r="FUI33" s="148"/>
      <c r="FUJ33" s="148"/>
      <c r="FUK33" s="148"/>
      <c r="FUL33" s="148"/>
      <c r="FUM33" s="148"/>
      <c r="FUN33" s="148"/>
      <c r="FUO33" s="148"/>
      <c r="FUP33" s="148"/>
      <c r="FUQ33" s="148"/>
      <c r="FUR33" s="148"/>
      <c r="FUS33" s="148"/>
      <c r="FUT33" s="148"/>
      <c r="FUU33" s="148"/>
      <c r="FUV33" s="148"/>
      <c r="FUW33" s="148"/>
      <c r="FUX33" s="148"/>
      <c r="FUY33" s="148"/>
      <c r="FUZ33" s="148"/>
      <c r="FVA33" s="148"/>
      <c r="FVB33" s="148"/>
      <c r="FVC33" s="148"/>
      <c r="FVD33" s="148"/>
      <c r="FVE33" s="148"/>
      <c r="FVF33" s="148"/>
      <c r="FVG33" s="148"/>
      <c r="FVH33" s="148"/>
      <c r="FVI33" s="148"/>
      <c r="FVJ33" s="148"/>
      <c r="FVK33" s="148"/>
      <c r="FVL33" s="148"/>
      <c r="FVM33" s="148"/>
      <c r="FVN33" s="148"/>
      <c r="FVO33" s="148"/>
      <c r="FVP33" s="148"/>
      <c r="FVQ33" s="148"/>
      <c r="FVR33" s="148"/>
      <c r="FVS33" s="148"/>
      <c r="FVT33" s="148"/>
      <c r="FVU33" s="148"/>
      <c r="FVV33" s="148"/>
      <c r="FVW33" s="148"/>
      <c r="FVX33" s="148"/>
      <c r="FVY33" s="148"/>
      <c r="FVZ33" s="148"/>
      <c r="FWA33" s="148"/>
      <c r="FWB33" s="148"/>
      <c r="FWC33" s="148"/>
      <c r="FWD33" s="148"/>
      <c r="FWE33" s="148"/>
      <c r="FWF33" s="148"/>
      <c r="FWG33" s="148"/>
      <c r="FWH33" s="148"/>
      <c r="FWI33" s="148"/>
      <c r="FWJ33" s="148"/>
      <c r="FWK33" s="148"/>
      <c r="FWL33" s="148"/>
      <c r="FWM33" s="148"/>
      <c r="FWN33" s="148"/>
      <c r="FWO33" s="148"/>
      <c r="FWP33" s="148"/>
      <c r="FWQ33" s="148"/>
      <c r="FWR33" s="148"/>
      <c r="FWS33" s="148"/>
      <c r="FWT33" s="148"/>
      <c r="FWU33" s="148"/>
      <c r="FWV33" s="148"/>
      <c r="FWW33" s="148"/>
      <c r="FWX33" s="148"/>
      <c r="FWY33" s="148"/>
      <c r="FWZ33" s="148"/>
      <c r="FXA33" s="148"/>
      <c r="FXB33" s="148"/>
      <c r="FXC33" s="148"/>
      <c r="FXD33" s="148"/>
      <c r="FXE33" s="148"/>
      <c r="FXF33" s="148"/>
      <c r="FXG33" s="148"/>
      <c r="FXH33" s="148"/>
      <c r="FXI33" s="148"/>
      <c r="FXJ33" s="148"/>
      <c r="FXK33" s="148"/>
      <c r="FXL33" s="148"/>
      <c r="FXM33" s="148"/>
      <c r="FXN33" s="148"/>
      <c r="FXO33" s="148"/>
      <c r="FXP33" s="148"/>
      <c r="FXQ33" s="148"/>
      <c r="FXR33" s="148"/>
      <c r="FXS33" s="148"/>
      <c r="FXT33" s="148"/>
      <c r="FXU33" s="148"/>
      <c r="FXV33" s="148"/>
      <c r="FXW33" s="148"/>
      <c r="FXX33" s="148"/>
      <c r="FXY33" s="148"/>
      <c r="FXZ33" s="148"/>
      <c r="FYA33" s="148"/>
      <c r="FYB33" s="148"/>
      <c r="FYC33" s="148"/>
      <c r="FYD33" s="148"/>
      <c r="FYE33" s="148"/>
      <c r="FYF33" s="148"/>
      <c r="FYG33" s="148"/>
      <c r="FYH33" s="148"/>
      <c r="FYI33" s="148"/>
      <c r="FYJ33" s="148"/>
      <c r="FYK33" s="148"/>
      <c r="FYL33" s="148"/>
      <c r="FYM33" s="148"/>
      <c r="FYN33" s="148"/>
      <c r="FYO33" s="148"/>
      <c r="FYP33" s="148"/>
      <c r="FYQ33" s="148"/>
      <c r="FYR33" s="148"/>
      <c r="FYS33" s="148"/>
      <c r="FYT33" s="148"/>
      <c r="FYU33" s="148"/>
      <c r="FYV33" s="148"/>
      <c r="FYW33" s="148"/>
      <c r="FYX33" s="148"/>
      <c r="FYY33" s="148"/>
      <c r="FYZ33" s="148"/>
      <c r="FZA33" s="148"/>
      <c r="FZB33" s="148"/>
      <c r="FZC33" s="148"/>
      <c r="FZD33" s="148"/>
      <c r="FZE33" s="148"/>
      <c r="FZF33" s="148"/>
      <c r="FZG33" s="148"/>
      <c r="FZH33" s="148"/>
      <c r="FZI33" s="148"/>
      <c r="FZJ33" s="148"/>
      <c r="FZK33" s="148"/>
      <c r="FZL33" s="148"/>
      <c r="FZM33" s="148"/>
      <c r="FZN33" s="148"/>
      <c r="FZO33" s="148"/>
      <c r="FZP33" s="148"/>
      <c r="FZQ33" s="148"/>
      <c r="FZR33" s="148"/>
      <c r="FZS33" s="148"/>
      <c r="FZT33" s="148"/>
      <c r="FZU33" s="148"/>
      <c r="FZV33" s="148"/>
      <c r="FZW33" s="148"/>
      <c r="FZX33" s="148"/>
      <c r="FZY33" s="148"/>
      <c r="FZZ33" s="148"/>
      <c r="GAA33" s="148"/>
      <c r="GAB33" s="148"/>
      <c r="GAC33" s="148"/>
      <c r="GAD33" s="148"/>
      <c r="GAE33" s="148"/>
      <c r="GAF33" s="148"/>
      <c r="GAG33" s="148"/>
      <c r="GAH33" s="148"/>
      <c r="GAI33" s="148"/>
      <c r="GAJ33" s="148"/>
      <c r="GAK33" s="148"/>
      <c r="GAL33" s="148"/>
      <c r="GAM33" s="148"/>
      <c r="GAN33" s="148"/>
      <c r="GAO33" s="148"/>
      <c r="GAP33" s="148"/>
      <c r="GAQ33" s="148"/>
      <c r="GAR33" s="148"/>
      <c r="GAS33" s="148"/>
      <c r="GAT33" s="148"/>
      <c r="GAU33" s="148"/>
      <c r="GAV33" s="148"/>
      <c r="GAW33" s="148"/>
      <c r="GAX33" s="148"/>
      <c r="GAY33" s="148"/>
      <c r="GAZ33" s="148"/>
      <c r="GBA33" s="148"/>
      <c r="GBB33" s="148"/>
      <c r="GBC33" s="148"/>
      <c r="GBD33" s="148"/>
      <c r="GBE33" s="148"/>
      <c r="GBF33" s="148"/>
      <c r="GBG33" s="148"/>
      <c r="GBH33" s="148"/>
      <c r="GBI33" s="148"/>
      <c r="GBJ33" s="148"/>
      <c r="GBK33" s="148"/>
      <c r="GBL33" s="148"/>
      <c r="GBM33" s="148"/>
      <c r="GBN33" s="148"/>
      <c r="GBO33" s="148"/>
      <c r="GBP33" s="148"/>
      <c r="GBQ33" s="148"/>
      <c r="GBR33" s="148"/>
      <c r="GBS33" s="148"/>
      <c r="GBT33" s="148"/>
      <c r="GBU33" s="148"/>
      <c r="GBV33" s="148"/>
      <c r="GBW33" s="148"/>
      <c r="GBX33" s="148"/>
      <c r="GBY33" s="148"/>
      <c r="GBZ33" s="148"/>
      <c r="GCA33" s="148"/>
      <c r="GCB33" s="148"/>
      <c r="GCC33" s="148"/>
      <c r="GCD33" s="148"/>
      <c r="GCE33" s="148"/>
      <c r="GCF33" s="148"/>
      <c r="GCG33" s="148"/>
      <c r="GCH33" s="148"/>
      <c r="GCI33" s="148"/>
      <c r="GCJ33" s="148"/>
      <c r="GCK33" s="148"/>
      <c r="GCL33" s="148"/>
      <c r="GCM33" s="148"/>
      <c r="GCN33" s="148"/>
      <c r="GCO33" s="148"/>
      <c r="GCP33" s="148"/>
      <c r="GCQ33" s="148"/>
      <c r="GCR33" s="148"/>
      <c r="GCS33" s="148"/>
      <c r="GCT33" s="148"/>
      <c r="GCU33" s="148"/>
      <c r="GCV33" s="148"/>
      <c r="GCW33" s="148"/>
      <c r="GCX33" s="148"/>
      <c r="GCY33" s="148"/>
      <c r="GCZ33" s="148"/>
      <c r="GDA33" s="148"/>
      <c r="GDB33" s="148"/>
      <c r="GDC33" s="148"/>
      <c r="GDD33" s="148"/>
      <c r="GDE33" s="148"/>
      <c r="GDF33" s="148"/>
      <c r="GDG33" s="148"/>
      <c r="GDH33" s="148"/>
      <c r="GDI33" s="148"/>
      <c r="GDJ33" s="148"/>
      <c r="GDK33" s="148"/>
      <c r="GDL33" s="148"/>
      <c r="GDM33" s="148"/>
      <c r="GDN33" s="148"/>
      <c r="GDO33" s="148"/>
      <c r="GDP33" s="148"/>
      <c r="GDQ33" s="148"/>
      <c r="GDR33" s="148"/>
      <c r="GDS33" s="148"/>
      <c r="GDT33" s="148"/>
      <c r="GDU33" s="148"/>
      <c r="GDV33" s="148"/>
      <c r="GDW33" s="148"/>
      <c r="GDX33" s="148"/>
      <c r="GDY33" s="148"/>
      <c r="GDZ33" s="148"/>
      <c r="GEA33" s="148"/>
      <c r="GEB33" s="148"/>
      <c r="GEC33" s="148"/>
      <c r="GED33" s="148"/>
      <c r="GEE33" s="148"/>
      <c r="GEF33" s="148"/>
      <c r="GEG33" s="148"/>
      <c r="GEH33" s="148"/>
      <c r="GEI33" s="148"/>
      <c r="GEJ33" s="148"/>
      <c r="GEK33" s="148"/>
      <c r="GEL33" s="148"/>
      <c r="GEM33" s="148"/>
      <c r="GEN33" s="148"/>
      <c r="GEO33" s="148"/>
      <c r="GEP33" s="148"/>
      <c r="GEQ33" s="148"/>
      <c r="GER33" s="148"/>
      <c r="GES33" s="148"/>
      <c r="GET33" s="148"/>
      <c r="GEU33" s="148"/>
      <c r="GEV33" s="148"/>
      <c r="GEW33" s="148"/>
      <c r="GEX33" s="148"/>
      <c r="GEY33" s="148"/>
      <c r="GEZ33" s="148"/>
      <c r="GFA33" s="148"/>
      <c r="GFB33" s="148"/>
      <c r="GFC33" s="148"/>
      <c r="GFD33" s="148"/>
      <c r="GFE33" s="148"/>
      <c r="GFF33" s="148"/>
      <c r="GFG33" s="148"/>
      <c r="GFH33" s="148"/>
      <c r="GFI33" s="148"/>
      <c r="GFJ33" s="148"/>
      <c r="GFK33" s="148"/>
      <c r="GFL33" s="148"/>
      <c r="GFM33" s="148"/>
      <c r="GFN33" s="148"/>
      <c r="GFO33" s="148"/>
      <c r="GFP33" s="148"/>
      <c r="GFQ33" s="148"/>
      <c r="GFR33" s="148"/>
      <c r="GFS33" s="148"/>
      <c r="GFT33" s="148"/>
      <c r="GFU33" s="148"/>
      <c r="GFV33" s="148"/>
      <c r="GFW33" s="148"/>
      <c r="GFX33" s="148"/>
      <c r="GFY33" s="148"/>
      <c r="GFZ33" s="148"/>
      <c r="GGA33" s="148"/>
      <c r="GGB33" s="148"/>
      <c r="GGC33" s="148"/>
      <c r="GGD33" s="148"/>
      <c r="GGE33" s="148"/>
      <c r="GGF33" s="148"/>
      <c r="GGG33" s="148"/>
      <c r="GGH33" s="148"/>
      <c r="GGI33" s="148"/>
      <c r="GGJ33" s="148"/>
      <c r="GGK33" s="148"/>
      <c r="GGL33" s="148"/>
      <c r="GGM33" s="148"/>
      <c r="GGN33" s="148"/>
      <c r="GGO33" s="148"/>
      <c r="GGP33" s="148"/>
      <c r="GGQ33" s="148"/>
      <c r="GGR33" s="148"/>
      <c r="GGS33" s="148"/>
      <c r="GGT33" s="148"/>
      <c r="GGU33" s="148"/>
      <c r="GGV33" s="148"/>
      <c r="GGW33" s="148"/>
      <c r="GGX33" s="148"/>
      <c r="GGY33" s="148"/>
      <c r="GGZ33" s="148"/>
      <c r="GHA33" s="148"/>
      <c r="GHB33" s="148"/>
      <c r="GHC33" s="148"/>
      <c r="GHD33" s="148"/>
      <c r="GHE33" s="148"/>
      <c r="GHF33" s="148"/>
      <c r="GHG33" s="148"/>
      <c r="GHH33" s="148"/>
      <c r="GHI33" s="148"/>
      <c r="GHJ33" s="148"/>
      <c r="GHK33" s="148"/>
      <c r="GHL33" s="148"/>
      <c r="GHM33" s="148"/>
      <c r="GHN33" s="148"/>
      <c r="GHO33" s="148"/>
      <c r="GHP33" s="148"/>
      <c r="GHQ33" s="148"/>
      <c r="GHR33" s="148"/>
      <c r="GHS33" s="148"/>
      <c r="GHT33" s="148"/>
      <c r="GHU33" s="148"/>
      <c r="GHV33" s="148"/>
      <c r="GHW33" s="148"/>
      <c r="GHX33" s="148"/>
      <c r="GHY33" s="148"/>
      <c r="GHZ33" s="148"/>
      <c r="GIA33" s="148"/>
      <c r="GIB33" s="148"/>
      <c r="GIC33" s="148"/>
      <c r="GID33" s="148"/>
      <c r="GIE33" s="148"/>
      <c r="GIF33" s="148"/>
      <c r="GIG33" s="148"/>
      <c r="GIH33" s="148"/>
      <c r="GII33" s="148"/>
      <c r="GIJ33" s="148"/>
      <c r="GIK33" s="148"/>
      <c r="GIL33" s="148"/>
      <c r="GIM33" s="148"/>
      <c r="GIN33" s="148"/>
      <c r="GIO33" s="148"/>
      <c r="GIP33" s="148"/>
      <c r="GIQ33" s="148"/>
      <c r="GIR33" s="148"/>
      <c r="GIS33" s="148"/>
      <c r="GIT33" s="148"/>
      <c r="GIU33" s="148"/>
      <c r="GIV33" s="148"/>
      <c r="GIW33" s="148"/>
      <c r="GIX33" s="148"/>
      <c r="GIY33" s="148"/>
      <c r="GIZ33" s="148"/>
      <c r="GJA33" s="148"/>
      <c r="GJB33" s="148"/>
      <c r="GJC33" s="148"/>
      <c r="GJD33" s="148"/>
      <c r="GJE33" s="148"/>
      <c r="GJF33" s="148"/>
      <c r="GJG33" s="148"/>
      <c r="GJH33" s="148"/>
      <c r="GJI33" s="148"/>
      <c r="GJJ33" s="148"/>
      <c r="GJK33" s="148"/>
      <c r="GJL33" s="148"/>
      <c r="GJM33" s="148"/>
      <c r="GJN33" s="148"/>
      <c r="GJO33" s="148"/>
      <c r="GJP33" s="148"/>
      <c r="GJQ33" s="148"/>
      <c r="GJR33" s="148"/>
      <c r="GJS33" s="148"/>
      <c r="GJT33" s="148"/>
      <c r="GJU33" s="148"/>
      <c r="GJV33" s="148"/>
      <c r="GJW33" s="148"/>
      <c r="GJX33" s="148"/>
      <c r="GJY33" s="148"/>
      <c r="GJZ33" s="148"/>
      <c r="GKA33" s="148"/>
      <c r="GKB33" s="148"/>
      <c r="GKC33" s="148"/>
      <c r="GKD33" s="148"/>
      <c r="GKE33" s="148"/>
      <c r="GKF33" s="148"/>
      <c r="GKG33" s="148"/>
      <c r="GKH33" s="148"/>
      <c r="GKI33" s="148"/>
      <c r="GKJ33" s="148"/>
      <c r="GKK33" s="148"/>
      <c r="GKL33" s="148"/>
      <c r="GKM33" s="148"/>
      <c r="GKN33" s="148"/>
      <c r="GKO33" s="148"/>
      <c r="GKP33" s="148"/>
      <c r="GKQ33" s="148"/>
      <c r="GKR33" s="148"/>
      <c r="GKS33" s="148"/>
      <c r="GKT33" s="148"/>
      <c r="GKU33" s="148"/>
      <c r="GKV33" s="148"/>
      <c r="GKW33" s="148"/>
      <c r="GKX33" s="148"/>
      <c r="GKY33" s="148"/>
      <c r="GKZ33" s="148"/>
      <c r="GLA33" s="148"/>
      <c r="GLB33" s="148"/>
      <c r="GLC33" s="148"/>
      <c r="GLD33" s="148"/>
      <c r="GLE33" s="148"/>
      <c r="GLF33" s="148"/>
      <c r="GLG33" s="148"/>
      <c r="GLH33" s="148"/>
      <c r="GLI33" s="148"/>
      <c r="GLJ33" s="148"/>
      <c r="GLK33" s="148"/>
      <c r="GLL33" s="148"/>
      <c r="GLM33" s="148"/>
      <c r="GLN33" s="148"/>
      <c r="GLO33" s="148"/>
      <c r="GLP33" s="148"/>
      <c r="GLQ33" s="148"/>
      <c r="GLR33" s="148"/>
      <c r="GLS33" s="148"/>
      <c r="GLT33" s="148"/>
      <c r="GLU33" s="148"/>
      <c r="GLV33" s="148"/>
      <c r="GLW33" s="148"/>
      <c r="GLX33" s="148"/>
      <c r="GLY33" s="148"/>
      <c r="GLZ33" s="148"/>
      <c r="GMA33" s="148"/>
      <c r="GMB33" s="148"/>
      <c r="GMC33" s="148"/>
      <c r="GMD33" s="148"/>
      <c r="GME33" s="148"/>
      <c r="GMF33" s="148"/>
      <c r="GMG33" s="148"/>
      <c r="GMH33" s="148"/>
      <c r="GMI33" s="148"/>
      <c r="GMJ33" s="148"/>
      <c r="GMK33" s="148"/>
      <c r="GML33" s="148"/>
      <c r="GMM33" s="148"/>
      <c r="GMN33" s="148"/>
      <c r="GMO33" s="148"/>
      <c r="GMP33" s="148"/>
      <c r="GMQ33" s="148"/>
      <c r="GMR33" s="148"/>
      <c r="GMS33" s="148"/>
      <c r="GMT33" s="148"/>
      <c r="GMU33" s="148"/>
      <c r="GMV33" s="148"/>
      <c r="GMW33" s="148"/>
      <c r="GMX33" s="148"/>
      <c r="GMY33" s="148"/>
      <c r="GMZ33" s="148"/>
      <c r="GNA33" s="148"/>
      <c r="GNB33" s="148"/>
      <c r="GNC33" s="148"/>
      <c r="GND33" s="148"/>
      <c r="GNE33" s="148"/>
      <c r="GNF33" s="148"/>
      <c r="GNG33" s="148"/>
      <c r="GNH33" s="148"/>
      <c r="GNI33" s="148"/>
      <c r="GNJ33" s="148"/>
      <c r="GNK33" s="148"/>
      <c r="GNL33" s="148"/>
      <c r="GNM33" s="148"/>
      <c r="GNN33" s="148"/>
      <c r="GNO33" s="148"/>
      <c r="GNP33" s="148"/>
      <c r="GNQ33" s="148"/>
      <c r="GNR33" s="148"/>
      <c r="GNS33" s="148"/>
      <c r="GNT33" s="148"/>
      <c r="GNU33" s="148"/>
      <c r="GNV33" s="148"/>
      <c r="GNW33" s="148"/>
      <c r="GNX33" s="148"/>
      <c r="GNY33" s="148"/>
      <c r="GNZ33" s="148"/>
      <c r="GOA33" s="148"/>
      <c r="GOB33" s="148"/>
      <c r="GOC33" s="148"/>
      <c r="GOD33" s="148"/>
      <c r="GOE33" s="148"/>
      <c r="GOF33" s="148"/>
      <c r="GOG33" s="148"/>
      <c r="GOH33" s="148"/>
      <c r="GOI33" s="148"/>
      <c r="GOJ33" s="148"/>
      <c r="GOK33" s="148"/>
      <c r="GOL33" s="148"/>
      <c r="GOM33" s="148"/>
      <c r="GON33" s="148"/>
      <c r="GOO33" s="148"/>
      <c r="GOP33" s="148"/>
      <c r="GOQ33" s="148"/>
      <c r="GOR33" s="148"/>
      <c r="GOS33" s="148"/>
      <c r="GOT33" s="148"/>
      <c r="GOU33" s="148"/>
      <c r="GOV33" s="148"/>
      <c r="GOW33" s="148"/>
      <c r="GOX33" s="148"/>
      <c r="GOY33" s="148"/>
      <c r="GOZ33" s="148"/>
      <c r="GPA33" s="148"/>
      <c r="GPB33" s="148"/>
      <c r="GPC33" s="148"/>
      <c r="GPD33" s="148"/>
      <c r="GPE33" s="148"/>
      <c r="GPF33" s="148"/>
      <c r="GPG33" s="148"/>
      <c r="GPH33" s="148"/>
      <c r="GPI33" s="148"/>
      <c r="GPJ33" s="148"/>
      <c r="GPK33" s="148"/>
      <c r="GPL33" s="148"/>
      <c r="GPM33" s="148"/>
      <c r="GPN33" s="148"/>
      <c r="GPO33" s="148"/>
      <c r="GPP33" s="148"/>
      <c r="GPQ33" s="148"/>
      <c r="GPR33" s="148"/>
      <c r="GPS33" s="148"/>
      <c r="GPT33" s="148"/>
      <c r="GPU33" s="148"/>
      <c r="GPV33" s="148"/>
      <c r="GPW33" s="148"/>
      <c r="GPX33" s="148"/>
      <c r="GPY33" s="148"/>
      <c r="GPZ33" s="148"/>
      <c r="GQA33" s="148"/>
      <c r="GQB33" s="148"/>
      <c r="GQC33" s="148"/>
      <c r="GQD33" s="148"/>
      <c r="GQE33" s="148"/>
      <c r="GQF33" s="148"/>
      <c r="GQG33" s="148"/>
      <c r="GQH33" s="148"/>
      <c r="GQI33" s="148"/>
      <c r="GQJ33" s="148"/>
      <c r="GQK33" s="148"/>
      <c r="GQL33" s="148"/>
      <c r="GQM33" s="148"/>
      <c r="GQN33" s="148"/>
      <c r="GQO33" s="148"/>
      <c r="GQP33" s="148"/>
      <c r="GQQ33" s="148"/>
      <c r="GQR33" s="148"/>
      <c r="GQS33" s="148"/>
      <c r="GQT33" s="148"/>
      <c r="GQU33" s="148"/>
      <c r="GQV33" s="148"/>
      <c r="GQW33" s="148"/>
      <c r="GQX33" s="148"/>
      <c r="GQY33" s="148"/>
      <c r="GQZ33" s="148"/>
      <c r="GRA33" s="148"/>
      <c r="GRB33" s="148"/>
      <c r="GRC33" s="148"/>
      <c r="GRD33" s="148"/>
      <c r="GRE33" s="148"/>
      <c r="GRF33" s="148"/>
      <c r="GRG33" s="148"/>
      <c r="GRH33" s="148"/>
      <c r="GRI33" s="148"/>
      <c r="GRJ33" s="148"/>
      <c r="GRK33" s="148"/>
      <c r="GRL33" s="148"/>
      <c r="GRM33" s="148"/>
      <c r="GRN33" s="148"/>
      <c r="GRO33" s="148"/>
      <c r="GRP33" s="148"/>
      <c r="GRQ33" s="148"/>
      <c r="GRR33" s="148"/>
      <c r="GRS33" s="148"/>
      <c r="GRT33" s="148"/>
      <c r="GRU33" s="148"/>
      <c r="GRV33" s="148"/>
      <c r="GRW33" s="148"/>
      <c r="GRX33" s="148"/>
      <c r="GRY33" s="148"/>
      <c r="GRZ33" s="148"/>
      <c r="GSA33" s="148"/>
      <c r="GSB33" s="148"/>
      <c r="GSC33" s="148"/>
      <c r="GSD33" s="148"/>
      <c r="GSE33" s="148"/>
      <c r="GSF33" s="148"/>
      <c r="GSG33" s="148"/>
      <c r="GSH33" s="148"/>
      <c r="GSI33" s="148"/>
      <c r="GSJ33" s="148"/>
      <c r="GSK33" s="148"/>
      <c r="GSL33" s="148"/>
      <c r="GSM33" s="148"/>
      <c r="GSN33" s="148"/>
      <c r="GSO33" s="148"/>
      <c r="GSP33" s="148"/>
      <c r="GSQ33" s="148"/>
      <c r="GSR33" s="148"/>
      <c r="GSS33" s="148"/>
      <c r="GST33" s="148"/>
      <c r="GSU33" s="148"/>
      <c r="GSV33" s="148"/>
      <c r="GSW33" s="148"/>
      <c r="GSX33" s="148"/>
      <c r="GSY33" s="148"/>
      <c r="GSZ33" s="148"/>
      <c r="GTA33" s="148"/>
      <c r="GTB33" s="148"/>
      <c r="GTC33" s="148"/>
      <c r="GTD33" s="148"/>
      <c r="GTE33" s="148"/>
      <c r="GTF33" s="148"/>
      <c r="GTG33" s="148"/>
      <c r="GTH33" s="148"/>
      <c r="GTI33" s="148"/>
      <c r="GTJ33" s="148"/>
      <c r="GTK33" s="148"/>
      <c r="GTL33" s="148"/>
      <c r="GTM33" s="148"/>
      <c r="GTN33" s="148"/>
      <c r="GTO33" s="148"/>
      <c r="GTP33" s="148"/>
      <c r="GTQ33" s="148"/>
      <c r="GTR33" s="148"/>
      <c r="GTS33" s="148"/>
      <c r="GTT33" s="148"/>
      <c r="GTU33" s="148"/>
      <c r="GTV33" s="148"/>
      <c r="GTW33" s="148"/>
      <c r="GTX33" s="148"/>
      <c r="GTY33" s="148"/>
      <c r="GTZ33" s="148"/>
      <c r="GUA33" s="148"/>
      <c r="GUB33" s="148"/>
      <c r="GUC33" s="148"/>
      <c r="GUD33" s="148"/>
      <c r="GUE33" s="148"/>
      <c r="GUF33" s="148"/>
      <c r="GUG33" s="148"/>
      <c r="GUH33" s="148"/>
      <c r="GUI33" s="148"/>
      <c r="GUJ33" s="148"/>
      <c r="GUK33" s="148"/>
      <c r="GUL33" s="148"/>
      <c r="GUM33" s="148"/>
      <c r="GUN33" s="148"/>
      <c r="GUO33" s="148"/>
      <c r="GUP33" s="148"/>
      <c r="GUQ33" s="148"/>
      <c r="GUR33" s="148"/>
      <c r="GUS33" s="148"/>
      <c r="GUT33" s="148"/>
      <c r="GUU33" s="148"/>
      <c r="GUV33" s="148"/>
      <c r="GUW33" s="148"/>
      <c r="GUX33" s="148"/>
      <c r="GUY33" s="148"/>
      <c r="GUZ33" s="148"/>
      <c r="GVA33" s="148"/>
      <c r="GVB33" s="148"/>
      <c r="GVC33" s="148"/>
      <c r="GVD33" s="148"/>
      <c r="GVE33" s="148"/>
      <c r="GVF33" s="148"/>
      <c r="GVG33" s="148"/>
      <c r="GVH33" s="148"/>
      <c r="GVI33" s="148"/>
      <c r="GVJ33" s="148"/>
      <c r="GVK33" s="148"/>
      <c r="GVL33" s="148"/>
      <c r="GVM33" s="148"/>
      <c r="GVN33" s="148"/>
      <c r="GVO33" s="148"/>
      <c r="GVP33" s="148"/>
      <c r="GVQ33" s="148"/>
      <c r="GVR33" s="148"/>
      <c r="GVS33" s="148"/>
      <c r="GVT33" s="148"/>
      <c r="GVU33" s="148"/>
      <c r="GVV33" s="148"/>
      <c r="GVW33" s="148"/>
      <c r="GVX33" s="148"/>
      <c r="GVY33" s="148"/>
      <c r="GVZ33" s="148"/>
      <c r="GWA33" s="148"/>
      <c r="GWB33" s="148"/>
      <c r="GWC33" s="148"/>
      <c r="GWD33" s="148"/>
      <c r="GWE33" s="148"/>
      <c r="GWF33" s="148"/>
      <c r="GWG33" s="148"/>
      <c r="GWH33" s="148"/>
      <c r="GWI33" s="148"/>
      <c r="GWJ33" s="148"/>
      <c r="GWK33" s="148"/>
      <c r="GWL33" s="148"/>
      <c r="GWM33" s="148"/>
      <c r="GWN33" s="148"/>
      <c r="GWO33" s="148"/>
      <c r="GWP33" s="148"/>
      <c r="GWQ33" s="148"/>
      <c r="GWR33" s="148"/>
      <c r="GWS33" s="148"/>
      <c r="GWT33" s="148"/>
      <c r="GWU33" s="148"/>
      <c r="GWV33" s="148"/>
      <c r="GWW33" s="148"/>
      <c r="GWX33" s="148"/>
      <c r="GWY33" s="148"/>
      <c r="GWZ33" s="148"/>
      <c r="GXA33" s="148"/>
      <c r="GXB33" s="148"/>
      <c r="GXC33" s="148"/>
      <c r="GXD33" s="148"/>
      <c r="GXE33" s="148"/>
      <c r="GXF33" s="148"/>
      <c r="GXG33" s="148"/>
      <c r="GXH33" s="148"/>
      <c r="GXI33" s="148"/>
      <c r="GXJ33" s="148"/>
      <c r="GXK33" s="148"/>
      <c r="GXL33" s="148"/>
      <c r="GXM33" s="148"/>
      <c r="GXN33" s="148"/>
      <c r="GXO33" s="148"/>
      <c r="GXP33" s="148"/>
      <c r="GXQ33" s="148"/>
      <c r="GXR33" s="148"/>
      <c r="GXS33" s="148"/>
      <c r="GXT33" s="148"/>
      <c r="GXU33" s="148"/>
      <c r="GXV33" s="148"/>
      <c r="GXW33" s="148"/>
      <c r="GXX33" s="148"/>
      <c r="GXY33" s="148"/>
      <c r="GXZ33" s="148"/>
      <c r="GYA33" s="148"/>
      <c r="GYB33" s="148"/>
      <c r="GYC33" s="148"/>
      <c r="GYD33" s="148"/>
      <c r="GYE33" s="148"/>
      <c r="GYF33" s="148"/>
      <c r="GYG33" s="148"/>
      <c r="GYH33" s="148"/>
      <c r="GYI33" s="148"/>
      <c r="GYJ33" s="148"/>
      <c r="GYK33" s="148"/>
      <c r="GYL33" s="148"/>
      <c r="GYM33" s="148"/>
      <c r="GYN33" s="148"/>
      <c r="GYO33" s="148"/>
      <c r="GYP33" s="148"/>
      <c r="GYQ33" s="148"/>
      <c r="GYR33" s="148"/>
      <c r="GYS33" s="148"/>
      <c r="GYT33" s="148"/>
      <c r="GYU33" s="148"/>
      <c r="GYV33" s="148"/>
      <c r="GYW33" s="148"/>
      <c r="GYX33" s="148"/>
      <c r="GYY33" s="148"/>
      <c r="GYZ33" s="148"/>
      <c r="GZA33" s="148"/>
      <c r="GZB33" s="148"/>
      <c r="GZC33" s="148"/>
      <c r="GZD33" s="148"/>
      <c r="GZE33" s="148"/>
      <c r="GZF33" s="148"/>
      <c r="GZG33" s="148"/>
      <c r="GZH33" s="148"/>
      <c r="GZI33" s="148"/>
      <c r="GZJ33" s="148"/>
      <c r="GZK33" s="148"/>
      <c r="GZL33" s="148"/>
      <c r="GZM33" s="148"/>
      <c r="GZN33" s="148"/>
      <c r="GZO33" s="148"/>
      <c r="GZP33" s="148"/>
      <c r="GZQ33" s="148"/>
      <c r="GZR33" s="148"/>
      <c r="GZS33" s="148"/>
      <c r="GZT33" s="148"/>
      <c r="GZU33" s="148"/>
      <c r="GZV33" s="148"/>
      <c r="GZW33" s="148"/>
      <c r="GZX33" s="148"/>
      <c r="GZY33" s="148"/>
      <c r="GZZ33" s="148"/>
      <c r="HAA33" s="148"/>
      <c r="HAB33" s="148"/>
      <c r="HAC33" s="148"/>
      <c r="HAD33" s="148"/>
      <c r="HAE33" s="148"/>
      <c r="HAF33" s="148"/>
      <c r="HAG33" s="148"/>
      <c r="HAH33" s="148"/>
      <c r="HAI33" s="148"/>
      <c r="HAJ33" s="148"/>
      <c r="HAK33" s="148"/>
      <c r="HAL33" s="148"/>
      <c r="HAM33" s="148"/>
      <c r="HAN33" s="148"/>
      <c r="HAO33" s="148"/>
      <c r="HAP33" s="148"/>
      <c r="HAQ33" s="148"/>
      <c r="HAR33" s="148"/>
      <c r="HAS33" s="148"/>
      <c r="HAT33" s="148"/>
      <c r="HAU33" s="148"/>
      <c r="HAV33" s="148"/>
      <c r="HAW33" s="148"/>
      <c r="HAX33" s="148"/>
      <c r="HAY33" s="148"/>
      <c r="HAZ33" s="148"/>
      <c r="HBA33" s="148"/>
      <c r="HBB33" s="148"/>
      <c r="HBC33" s="148"/>
      <c r="HBD33" s="148"/>
      <c r="HBE33" s="148"/>
      <c r="HBF33" s="148"/>
      <c r="HBG33" s="148"/>
      <c r="HBH33" s="148"/>
      <c r="HBI33" s="148"/>
      <c r="HBJ33" s="148"/>
      <c r="HBK33" s="148"/>
      <c r="HBL33" s="148"/>
      <c r="HBM33" s="148"/>
      <c r="HBN33" s="148"/>
      <c r="HBO33" s="148"/>
      <c r="HBP33" s="148"/>
      <c r="HBQ33" s="148"/>
      <c r="HBR33" s="148"/>
      <c r="HBS33" s="148"/>
      <c r="HBT33" s="148"/>
      <c r="HBU33" s="148"/>
      <c r="HBV33" s="148"/>
      <c r="HBW33" s="148"/>
      <c r="HBX33" s="148"/>
      <c r="HBY33" s="148"/>
      <c r="HBZ33" s="148"/>
      <c r="HCA33" s="148"/>
      <c r="HCB33" s="148"/>
      <c r="HCC33" s="148"/>
      <c r="HCD33" s="148"/>
      <c r="HCE33" s="148"/>
      <c r="HCF33" s="148"/>
      <c r="HCG33" s="148"/>
      <c r="HCH33" s="148"/>
      <c r="HCI33" s="148"/>
      <c r="HCJ33" s="148"/>
      <c r="HCK33" s="148"/>
      <c r="HCL33" s="148"/>
      <c r="HCM33" s="148"/>
      <c r="HCN33" s="148"/>
      <c r="HCO33" s="148"/>
      <c r="HCP33" s="148"/>
      <c r="HCQ33" s="148"/>
      <c r="HCR33" s="148"/>
      <c r="HCS33" s="148"/>
      <c r="HCT33" s="148"/>
      <c r="HCU33" s="148"/>
      <c r="HCV33" s="148"/>
      <c r="HCW33" s="148"/>
      <c r="HCX33" s="148"/>
      <c r="HCY33" s="148"/>
      <c r="HCZ33" s="148"/>
      <c r="HDA33" s="148"/>
      <c r="HDB33" s="148"/>
      <c r="HDC33" s="148"/>
      <c r="HDD33" s="148"/>
      <c r="HDE33" s="148"/>
      <c r="HDF33" s="148"/>
      <c r="HDG33" s="148"/>
      <c r="HDH33" s="148"/>
      <c r="HDI33" s="148"/>
      <c r="HDJ33" s="148"/>
      <c r="HDK33" s="148"/>
      <c r="HDL33" s="148"/>
      <c r="HDM33" s="148"/>
      <c r="HDN33" s="148"/>
      <c r="HDO33" s="148"/>
      <c r="HDP33" s="148"/>
      <c r="HDQ33" s="148"/>
      <c r="HDR33" s="148"/>
      <c r="HDS33" s="148"/>
      <c r="HDT33" s="148"/>
      <c r="HDU33" s="148"/>
      <c r="HDV33" s="148"/>
      <c r="HDW33" s="148"/>
      <c r="HDX33" s="148"/>
      <c r="HDY33" s="148"/>
      <c r="HDZ33" s="148"/>
      <c r="HEA33" s="148"/>
      <c r="HEB33" s="148"/>
      <c r="HEC33" s="148"/>
      <c r="HED33" s="148"/>
      <c r="HEE33" s="148"/>
      <c r="HEF33" s="148"/>
      <c r="HEG33" s="148"/>
      <c r="HEH33" s="148"/>
      <c r="HEI33" s="148"/>
      <c r="HEJ33" s="148"/>
      <c r="HEK33" s="148"/>
      <c r="HEL33" s="148"/>
      <c r="HEM33" s="148"/>
      <c r="HEN33" s="148"/>
      <c r="HEO33" s="148"/>
      <c r="HEP33" s="148"/>
      <c r="HEQ33" s="148"/>
      <c r="HER33" s="148"/>
      <c r="HES33" s="148"/>
      <c r="HET33" s="148"/>
      <c r="HEU33" s="148"/>
      <c r="HEV33" s="148"/>
      <c r="HEW33" s="148"/>
      <c r="HEX33" s="148"/>
      <c r="HEY33" s="148"/>
      <c r="HEZ33" s="148"/>
      <c r="HFA33" s="148"/>
      <c r="HFB33" s="148"/>
      <c r="HFC33" s="148"/>
      <c r="HFD33" s="148"/>
      <c r="HFE33" s="148"/>
      <c r="HFF33" s="148"/>
      <c r="HFG33" s="148"/>
      <c r="HFH33" s="148"/>
      <c r="HFI33" s="148"/>
      <c r="HFJ33" s="148"/>
      <c r="HFK33" s="148"/>
      <c r="HFL33" s="148"/>
      <c r="HFM33" s="148"/>
      <c r="HFN33" s="148"/>
      <c r="HFO33" s="148"/>
      <c r="HFP33" s="148"/>
      <c r="HFQ33" s="148"/>
      <c r="HFR33" s="148"/>
      <c r="HFS33" s="148"/>
      <c r="HFT33" s="148"/>
      <c r="HFU33" s="148"/>
      <c r="HFV33" s="148"/>
      <c r="HFW33" s="148"/>
      <c r="HFX33" s="148"/>
      <c r="HFY33" s="148"/>
      <c r="HFZ33" s="148"/>
      <c r="HGA33" s="148"/>
      <c r="HGB33" s="148"/>
      <c r="HGC33" s="148"/>
      <c r="HGD33" s="148"/>
      <c r="HGE33" s="148"/>
      <c r="HGF33" s="148"/>
      <c r="HGG33" s="148"/>
      <c r="HGH33" s="148"/>
      <c r="HGI33" s="148"/>
      <c r="HGJ33" s="148"/>
      <c r="HGK33" s="148"/>
      <c r="HGL33" s="148"/>
      <c r="HGM33" s="148"/>
      <c r="HGN33" s="148"/>
      <c r="HGO33" s="148"/>
      <c r="HGP33" s="148"/>
      <c r="HGQ33" s="148"/>
      <c r="HGR33" s="148"/>
      <c r="HGS33" s="148"/>
      <c r="HGT33" s="148"/>
      <c r="HGU33" s="148"/>
      <c r="HGV33" s="148"/>
      <c r="HGW33" s="148"/>
      <c r="HGX33" s="148"/>
      <c r="HGY33" s="148"/>
      <c r="HGZ33" s="148"/>
      <c r="HHA33" s="148"/>
      <c r="HHB33" s="148"/>
      <c r="HHC33" s="148"/>
      <c r="HHD33" s="148"/>
      <c r="HHE33" s="148"/>
      <c r="HHF33" s="148"/>
      <c r="HHG33" s="148"/>
      <c r="HHH33" s="148"/>
      <c r="HHI33" s="148"/>
      <c r="HHJ33" s="148"/>
      <c r="HHK33" s="148"/>
      <c r="HHL33" s="148"/>
      <c r="HHM33" s="148"/>
      <c r="HHN33" s="148"/>
      <c r="HHO33" s="148"/>
      <c r="HHP33" s="148"/>
      <c r="HHQ33" s="148"/>
      <c r="HHR33" s="148"/>
      <c r="HHS33" s="148"/>
      <c r="HHT33" s="148"/>
      <c r="HHU33" s="148"/>
      <c r="HHV33" s="148"/>
      <c r="HHW33" s="148"/>
      <c r="HHX33" s="148"/>
      <c r="HHY33" s="148"/>
      <c r="HHZ33" s="148"/>
      <c r="HIA33" s="148"/>
      <c r="HIB33" s="148"/>
      <c r="HIC33" s="148"/>
      <c r="HID33" s="148"/>
      <c r="HIE33" s="148"/>
      <c r="HIF33" s="148"/>
      <c r="HIG33" s="148"/>
      <c r="HIH33" s="148"/>
      <c r="HII33" s="148"/>
      <c r="HIJ33" s="148"/>
      <c r="HIK33" s="148"/>
      <c r="HIL33" s="148"/>
      <c r="HIM33" s="148"/>
      <c r="HIN33" s="148"/>
      <c r="HIO33" s="148"/>
      <c r="HIP33" s="148"/>
      <c r="HIQ33" s="148"/>
      <c r="HIR33" s="148"/>
      <c r="HIS33" s="148"/>
      <c r="HIT33" s="148"/>
      <c r="HIU33" s="148"/>
      <c r="HIV33" s="148"/>
      <c r="HIW33" s="148"/>
      <c r="HIX33" s="148"/>
      <c r="HIY33" s="148"/>
      <c r="HIZ33" s="148"/>
      <c r="HJA33" s="148"/>
      <c r="HJB33" s="148"/>
      <c r="HJC33" s="148"/>
      <c r="HJD33" s="148"/>
      <c r="HJE33" s="148"/>
      <c r="HJF33" s="148"/>
      <c r="HJG33" s="148"/>
      <c r="HJH33" s="148"/>
      <c r="HJI33" s="148"/>
      <c r="HJJ33" s="148"/>
      <c r="HJK33" s="148"/>
      <c r="HJL33" s="148"/>
      <c r="HJM33" s="148"/>
      <c r="HJN33" s="148"/>
      <c r="HJO33" s="148"/>
      <c r="HJP33" s="148"/>
      <c r="HJQ33" s="148"/>
      <c r="HJR33" s="148"/>
      <c r="HJS33" s="148"/>
      <c r="HJT33" s="148"/>
      <c r="HJU33" s="148"/>
      <c r="HJV33" s="148"/>
      <c r="HJW33" s="148"/>
      <c r="HJX33" s="148"/>
      <c r="HJY33" s="148"/>
      <c r="HJZ33" s="148"/>
      <c r="HKA33" s="148"/>
      <c r="HKB33" s="148"/>
      <c r="HKC33" s="148"/>
      <c r="HKD33" s="148"/>
      <c r="HKE33" s="148"/>
      <c r="HKF33" s="148"/>
      <c r="HKG33" s="148"/>
      <c r="HKH33" s="148"/>
      <c r="HKI33" s="148"/>
      <c r="HKJ33" s="148"/>
      <c r="HKK33" s="148"/>
      <c r="HKL33" s="148"/>
      <c r="HKM33" s="148"/>
      <c r="HKN33" s="148"/>
      <c r="HKO33" s="148"/>
      <c r="HKP33" s="148"/>
      <c r="HKQ33" s="148"/>
      <c r="HKR33" s="148"/>
      <c r="HKS33" s="148"/>
      <c r="HKT33" s="148"/>
      <c r="HKU33" s="148"/>
      <c r="HKV33" s="148"/>
      <c r="HKW33" s="148"/>
      <c r="HKX33" s="148"/>
      <c r="HKY33" s="148"/>
      <c r="HKZ33" s="148"/>
      <c r="HLA33" s="148"/>
      <c r="HLB33" s="148"/>
      <c r="HLC33" s="148"/>
      <c r="HLD33" s="148"/>
      <c r="HLE33" s="148"/>
      <c r="HLF33" s="148"/>
      <c r="HLG33" s="148"/>
      <c r="HLH33" s="148"/>
      <c r="HLI33" s="148"/>
      <c r="HLJ33" s="148"/>
      <c r="HLK33" s="148"/>
      <c r="HLL33" s="148"/>
      <c r="HLM33" s="148"/>
      <c r="HLN33" s="148"/>
      <c r="HLO33" s="148"/>
      <c r="HLP33" s="148"/>
      <c r="HLQ33" s="148"/>
      <c r="HLR33" s="148"/>
      <c r="HLS33" s="148"/>
      <c r="HLT33" s="148"/>
      <c r="HLU33" s="148"/>
      <c r="HLV33" s="148"/>
      <c r="HLW33" s="148"/>
      <c r="HLX33" s="148"/>
      <c r="HLY33" s="148"/>
      <c r="HLZ33" s="148"/>
      <c r="HMA33" s="148"/>
      <c r="HMB33" s="148"/>
      <c r="HMC33" s="148"/>
      <c r="HMD33" s="148"/>
      <c r="HME33" s="148"/>
      <c r="HMF33" s="148"/>
      <c r="HMG33" s="148"/>
      <c r="HMH33" s="148"/>
      <c r="HMI33" s="148"/>
      <c r="HMJ33" s="148"/>
      <c r="HMK33" s="148"/>
      <c r="HML33" s="148"/>
      <c r="HMM33" s="148"/>
      <c r="HMN33" s="148"/>
      <c r="HMO33" s="148"/>
      <c r="HMP33" s="148"/>
      <c r="HMQ33" s="148"/>
      <c r="HMR33" s="148"/>
      <c r="HMS33" s="148"/>
      <c r="HMT33" s="148"/>
      <c r="HMU33" s="148"/>
      <c r="HMV33" s="148"/>
      <c r="HMW33" s="148"/>
      <c r="HMX33" s="148"/>
      <c r="HMY33" s="148"/>
      <c r="HMZ33" s="148"/>
      <c r="HNA33" s="148"/>
      <c r="HNB33" s="148"/>
      <c r="HNC33" s="148"/>
      <c r="HND33" s="148"/>
      <c r="HNE33" s="148"/>
      <c r="HNF33" s="148"/>
      <c r="HNG33" s="148"/>
      <c r="HNH33" s="148"/>
      <c r="HNI33" s="148"/>
      <c r="HNJ33" s="148"/>
      <c r="HNK33" s="148"/>
      <c r="HNL33" s="148"/>
      <c r="HNM33" s="148"/>
      <c r="HNN33" s="148"/>
      <c r="HNO33" s="148"/>
      <c r="HNP33" s="148"/>
      <c r="HNQ33" s="148"/>
      <c r="HNR33" s="148"/>
      <c r="HNS33" s="148"/>
      <c r="HNT33" s="148"/>
      <c r="HNU33" s="148"/>
      <c r="HNV33" s="148"/>
      <c r="HNW33" s="148"/>
      <c r="HNX33" s="148"/>
      <c r="HNY33" s="148"/>
      <c r="HNZ33" s="148"/>
      <c r="HOA33" s="148"/>
      <c r="HOB33" s="148"/>
      <c r="HOC33" s="148"/>
      <c r="HOD33" s="148"/>
      <c r="HOE33" s="148"/>
      <c r="HOF33" s="148"/>
      <c r="HOG33" s="148"/>
      <c r="HOH33" s="148"/>
      <c r="HOI33" s="148"/>
      <c r="HOJ33" s="148"/>
      <c r="HOK33" s="148"/>
      <c r="HOL33" s="148"/>
      <c r="HOM33" s="148"/>
      <c r="HON33" s="148"/>
      <c r="HOO33" s="148"/>
      <c r="HOP33" s="148"/>
      <c r="HOQ33" s="148"/>
      <c r="HOR33" s="148"/>
      <c r="HOS33" s="148"/>
      <c r="HOT33" s="148"/>
      <c r="HOU33" s="148"/>
      <c r="HOV33" s="148"/>
      <c r="HOW33" s="148"/>
      <c r="HOX33" s="148"/>
      <c r="HOY33" s="148"/>
      <c r="HOZ33" s="148"/>
      <c r="HPA33" s="148"/>
      <c r="HPB33" s="148"/>
      <c r="HPC33" s="148"/>
      <c r="HPD33" s="148"/>
      <c r="HPE33" s="148"/>
      <c r="HPF33" s="148"/>
      <c r="HPG33" s="148"/>
      <c r="HPH33" s="148"/>
      <c r="HPI33" s="148"/>
      <c r="HPJ33" s="148"/>
      <c r="HPK33" s="148"/>
      <c r="HPL33" s="148"/>
      <c r="HPM33" s="148"/>
      <c r="HPN33" s="148"/>
      <c r="HPO33" s="148"/>
      <c r="HPP33" s="148"/>
      <c r="HPQ33" s="148"/>
      <c r="HPR33" s="148"/>
      <c r="HPS33" s="148"/>
      <c r="HPT33" s="148"/>
      <c r="HPU33" s="148"/>
      <c r="HPV33" s="148"/>
      <c r="HPW33" s="148"/>
      <c r="HPX33" s="148"/>
      <c r="HPY33" s="148"/>
      <c r="HPZ33" s="148"/>
      <c r="HQA33" s="148"/>
      <c r="HQB33" s="148"/>
      <c r="HQC33" s="148"/>
      <c r="HQD33" s="148"/>
      <c r="HQE33" s="148"/>
      <c r="HQF33" s="148"/>
      <c r="HQG33" s="148"/>
      <c r="HQH33" s="148"/>
      <c r="HQI33" s="148"/>
      <c r="HQJ33" s="148"/>
      <c r="HQK33" s="148"/>
      <c r="HQL33" s="148"/>
      <c r="HQM33" s="148"/>
      <c r="HQN33" s="148"/>
      <c r="HQO33" s="148"/>
      <c r="HQP33" s="148"/>
      <c r="HQQ33" s="148"/>
      <c r="HQR33" s="148"/>
      <c r="HQS33" s="148"/>
      <c r="HQT33" s="148"/>
      <c r="HQU33" s="148"/>
      <c r="HQV33" s="148"/>
      <c r="HQW33" s="148"/>
      <c r="HQX33" s="148"/>
      <c r="HQY33" s="148"/>
      <c r="HQZ33" s="148"/>
      <c r="HRA33" s="148"/>
      <c r="HRB33" s="148"/>
      <c r="HRC33" s="148"/>
      <c r="HRD33" s="148"/>
      <c r="HRE33" s="148"/>
      <c r="HRF33" s="148"/>
      <c r="HRG33" s="148"/>
      <c r="HRH33" s="148"/>
      <c r="HRI33" s="148"/>
      <c r="HRJ33" s="148"/>
      <c r="HRK33" s="148"/>
      <c r="HRL33" s="148"/>
      <c r="HRM33" s="148"/>
      <c r="HRN33" s="148"/>
      <c r="HRO33" s="148"/>
      <c r="HRP33" s="148"/>
      <c r="HRQ33" s="148"/>
      <c r="HRR33" s="148"/>
      <c r="HRS33" s="148"/>
      <c r="HRT33" s="148"/>
      <c r="HRU33" s="148"/>
      <c r="HRV33" s="148"/>
      <c r="HRW33" s="148"/>
      <c r="HRX33" s="148"/>
      <c r="HRY33" s="148"/>
      <c r="HRZ33" s="148"/>
      <c r="HSA33" s="148"/>
      <c r="HSB33" s="148"/>
      <c r="HSC33" s="148"/>
      <c r="HSD33" s="148"/>
      <c r="HSE33" s="148"/>
      <c r="HSF33" s="148"/>
      <c r="HSG33" s="148"/>
      <c r="HSH33" s="148"/>
      <c r="HSI33" s="148"/>
      <c r="HSJ33" s="148"/>
      <c r="HSK33" s="148"/>
      <c r="HSL33" s="148"/>
      <c r="HSM33" s="148"/>
      <c r="HSN33" s="148"/>
      <c r="HSO33" s="148"/>
      <c r="HSP33" s="148"/>
      <c r="HSQ33" s="148"/>
      <c r="HSR33" s="148"/>
      <c r="HSS33" s="148"/>
      <c r="HST33" s="148"/>
      <c r="HSU33" s="148"/>
      <c r="HSV33" s="148"/>
      <c r="HSW33" s="148"/>
      <c r="HSX33" s="148"/>
      <c r="HSY33" s="148"/>
      <c r="HSZ33" s="148"/>
      <c r="HTA33" s="148"/>
      <c r="HTB33" s="148"/>
      <c r="HTC33" s="148"/>
      <c r="HTD33" s="148"/>
      <c r="HTE33" s="148"/>
      <c r="HTF33" s="148"/>
      <c r="HTG33" s="148"/>
      <c r="HTH33" s="148"/>
      <c r="HTI33" s="148"/>
      <c r="HTJ33" s="148"/>
      <c r="HTK33" s="148"/>
      <c r="HTL33" s="148"/>
      <c r="HTM33" s="148"/>
      <c r="HTN33" s="148"/>
      <c r="HTO33" s="148"/>
      <c r="HTP33" s="148"/>
      <c r="HTQ33" s="148"/>
      <c r="HTR33" s="148"/>
      <c r="HTS33" s="148"/>
      <c r="HTT33" s="148"/>
      <c r="HTU33" s="148"/>
      <c r="HTV33" s="148"/>
      <c r="HTW33" s="148"/>
      <c r="HTX33" s="148"/>
      <c r="HTY33" s="148"/>
      <c r="HTZ33" s="148"/>
      <c r="HUA33" s="148"/>
      <c r="HUB33" s="148"/>
      <c r="HUC33" s="148"/>
      <c r="HUD33" s="148"/>
      <c r="HUE33" s="148"/>
      <c r="HUF33" s="148"/>
      <c r="HUG33" s="148"/>
      <c r="HUH33" s="148"/>
      <c r="HUI33" s="148"/>
      <c r="HUJ33" s="148"/>
      <c r="HUK33" s="148"/>
      <c r="HUL33" s="148"/>
      <c r="HUM33" s="148"/>
      <c r="HUN33" s="148"/>
      <c r="HUO33" s="148"/>
      <c r="HUP33" s="148"/>
      <c r="HUQ33" s="148"/>
      <c r="HUR33" s="148"/>
      <c r="HUS33" s="148"/>
      <c r="HUT33" s="148"/>
      <c r="HUU33" s="148"/>
      <c r="HUV33" s="148"/>
      <c r="HUW33" s="148"/>
      <c r="HUX33" s="148"/>
      <c r="HUY33" s="148"/>
      <c r="HUZ33" s="148"/>
      <c r="HVA33" s="148"/>
      <c r="HVB33" s="148"/>
      <c r="HVC33" s="148"/>
      <c r="HVD33" s="148"/>
      <c r="HVE33" s="148"/>
      <c r="HVF33" s="148"/>
      <c r="HVG33" s="148"/>
      <c r="HVH33" s="148"/>
      <c r="HVI33" s="148"/>
      <c r="HVJ33" s="148"/>
      <c r="HVK33" s="148"/>
      <c r="HVL33" s="148"/>
      <c r="HVM33" s="148"/>
      <c r="HVN33" s="148"/>
      <c r="HVO33" s="148"/>
      <c r="HVP33" s="148"/>
      <c r="HVQ33" s="148"/>
      <c r="HVR33" s="148"/>
      <c r="HVS33" s="148"/>
      <c r="HVT33" s="148"/>
      <c r="HVU33" s="148"/>
      <c r="HVV33" s="148"/>
      <c r="HVW33" s="148"/>
      <c r="HVX33" s="148"/>
      <c r="HVY33" s="148"/>
      <c r="HVZ33" s="148"/>
      <c r="HWA33" s="148"/>
      <c r="HWB33" s="148"/>
      <c r="HWC33" s="148"/>
      <c r="HWD33" s="148"/>
      <c r="HWE33" s="148"/>
      <c r="HWF33" s="148"/>
      <c r="HWG33" s="148"/>
      <c r="HWH33" s="148"/>
      <c r="HWI33" s="148"/>
      <c r="HWJ33" s="148"/>
      <c r="HWK33" s="148"/>
      <c r="HWL33" s="148"/>
      <c r="HWM33" s="148"/>
      <c r="HWN33" s="148"/>
      <c r="HWO33" s="148"/>
      <c r="HWP33" s="148"/>
      <c r="HWQ33" s="148"/>
      <c r="HWR33" s="148"/>
      <c r="HWS33" s="148"/>
      <c r="HWT33" s="148"/>
      <c r="HWU33" s="148"/>
      <c r="HWV33" s="148"/>
      <c r="HWW33" s="148"/>
      <c r="HWX33" s="148"/>
      <c r="HWY33" s="148"/>
      <c r="HWZ33" s="148"/>
      <c r="HXA33" s="148"/>
      <c r="HXB33" s="148"/>
      <c r="HXC33" s="148"/>
      <c r="HXD33" s="148"/>
      <c r="HXE33" s="148"/>
      <c r="HXF33" s="148"/>
      <c r="HXG33" s="148"/>
      <c r="HXH33" s="148"/>
      <c r="HXI33" s="148"/>
      <c r="HXJ33" s="148"/>
      <c r="HXK33" s="148"/>
      <c r="HXL33" s="148"/>
      <c r="HXM33" s="148"/>
      <c r="HXN33" s="148"/>
      <c r="HXO33" s="148"/>
      <c r="HXP33" s="148"/>
      <c r="HXQ33" s="148"/>
      <c r="HXR33" s="148"/>
      <c r="HXS33" s="148"/>
      <c r="HXT33" s="148"/>
      <c r="HXU33" s="148"/>
      <c r="HXV33" s="148"/>
      <c r="HXW33" s="148"/>
      <c r="HXX33" s="148"/>
      <c r="HXY33" s="148"/>
      <c r="HXZ33" s="148"/>
      <c r="HYA33" s="148"/>
      <c r="HYB33" s="148"/>
      <c r="HYC33" s="148"/>
      <c r="HYD33" s="148"/>
      <c r="HYE33" s="148"/>
      <c r="HYF33" s="148"/>
      <c r="HYG33" s="148"/>
      <c r="HYH33" s="148"/>
      <c r="HYI33" s="148"/>
      <c r="HYJ33" s="148"/>
      <c r="HYK33" s="148"/>
      <c r="HYL33" s="148"/>
      <c r="HYM33" s="148"/>
      <c r="HYN33" s="148"/>
      <c r="HYO33" s="148"/>
      <c r="HYP33" s="148"/>
      <c r="HYQ33" s="148"/>
      <c r="HYR33" s="148"/>
      <c r="HYS33" s="148"/>
      <c r="HYT33" s="148"/>
      <c r="HYU33" s="148"/>
      <c r="HYV33" s="148"/>
      <c r="HYW33" s="148"/>
      <c r="HYX33" s="148"/>
      <c r="HYY33" s="148"/>
      <c r="HYZ33" s="148"/>
      <c r="HZA33" s="148"/>
      <c r="HZB33" s="148"/>
      <c r="HZC33" s="148"/>
      <c r="HZD33" s="148"/>
      <c r="HZE33" s="148"/>
      <c r="HZF33" s="148"/>
      <c r="HZG33" s="148"/>
      <c r="HZH33" s="148"/>
      <c r="HZI33" s="148"/>
      <c r="HZJ33" s="148"/>
      <c r="HZK33" s="148"/>
      <c r="HZL33" s="148"/>
      <c r="HZM33" s="148"/>
      <c r="HZN33" s="148"/>
      <c r="HZO33" s="148"/>
      <c r="HZP33" s="148"/>
      <c r="HZQ33" s="148"/>
      <c r="HZR33" s="148"/>
      <c r="HZS33" s="148"/>
      <c r="HZT33" s="148"/>
      <c r="HZU33" s="148"/>
      <c r="HZV33" s="148"/>
      <c r="HZW33" s="148"/>
      <c r="HZX33" s="148"/>
      <c r="HZY33" s="148"/>
      <c r="HZZ33" s="148"/>
      <c r="IAA33" s="148"/>
      <c r="IAB33" s="148"/>
      <c r="IAC33" s="148"/>
      <c r="IAD33" s="148"/>
      <c r="IAE33" s="148"/>
      <c r="IAF33" s="148"/>
      <c r="IAG33" s="148"/>
      <c r="IAH33" s="148"/>
      <c r="IAI33" s="148"/>
      <c r="IAJ33" s="148"/>
      <c r="IAK33" s="148"/>
      <c r="IAL33" s="148"/>
      <c r="IAM33" s="148"/>
      <c r="IAN33" s="148"/>
      <c r="IAO33" s="148"/>
      <c r="IAP33" s="148"/>
      <c r="IAQ33" s="148"/>
      <c r="IAR33" s="148"/>
      <c r="IAS33" s="148"/>
      <c r="IAT33" s="148"/>
      <c r="IAU33" s="148"/>
      <c r="IAV33" s="148"/>
      <c r="IAW33" s="148"/>
      <c r="IAX33" s="148"/>
      <c r="IAY33" s="148"/>
      <c r="IAZ33" s="148"/>
      <c r="IBA33" s="148"/>
      <c r="IBB33" s="148"/>
      <c r="IBC33" s="148"/>
      <c r="IBD33" s="148"/>
      <c r="IBE33" s="148"/>
      <c r="IBF33" s="148"/>
      <c r="IBG33" s="148"/>
      <c r="IBH33" s="148"/>
      <c r="IBI33" s="148"/>
      <c r="IBJ33" s="148"/>
      <c r="IBK33" s="148"/>
      <c r="IBL33" s="148"/>
      <c r="IBM33" s="148"/>
      <c r="IBN33" s="148"/>
      <c r="IBO33" s="148"/>
      <c r="IBP33" s="148"/>
      <c r="IBQ33" s="148"/>
      <c r="IBR33" s="148"/>
      <c r="IBS33" s="148"/>
      <c r="IBT33" s="148"/>
      <c r="IBU33" s="148"/>
      <c r="IBV33" s="148"/>
      <c r="IBW33" s="148"/>
      <c r="IBX33" s="148"/>
      <c r="IBY33" s="148"/>
      <c r="IBZ33" s="148"/>
      <c r="ICA33" s="148"/>
      <c r="ICB33" s="148"/>
      <c r="ICC33" s="148"/>
      <c r="ICD33" s="148"/>
      <c r="ICE33" s="148"/>
      <c r="ICF33" s="148"/>
      <c r="ICG33" s="148"/>
      <c r="ICH33" s="148"/>
      <c r="ICI33" s="148"/>
      <c r="ICJ33" s="148"/>
      <c r="ICK33" s="148"/>
      <c r="ICL33" s="148"/>
      <c r="ICM33" s="148"/>
      <c r="ICN33" s="148"/>
      <c r="ICO33" s="148"/>
      <c r="ICP33" s="148"/>
      <c r="ICQ33" s="148"/>
      <c r="ICR33" s="148"/>
      <c r="ICS33" s="148"/>
      <c r="ICT33" s="148"/>
      <c r="ICU33" s="148"/>
      <c r="ICV33" s="148"/>
      <c r="ICW33" s="148"/>
      <c r="ICX33" s="148"/>
      <c r="ICY33" s="148"/>
      <c r="ICZ33" s="148"/>
      <c r="IDA33" s="148"/>
      <c r="IDB33" s="148"/>
      <c r="IDC33" s="148"/>
      <c r="IDD33" s="148"/>
      <c r="IDE33" s="148"/>
      <c r="IDF33" s="148"/>
      <c r="IDG33" s="148"/>
      <c r="IDH33" s="148"/>
      <c r="IDI33" s="148"/>
      <c r="IDJ33" s="148"/>
      <c r="IDK33" s="148"/>
      <c r="IDL33" s="148"/>
      <c r="IDM33" s="148"/>
      <c r="IDN33" s="148"/>
      <c r="IDO33" s="148"/>
      <c r="IDP33" s="148"/>
      <c r="IDQ33" s="148"/>
      <c r="IDR33" s="148"/>
      <c r="IDS33" s="148"/>
      <c r="IDT33" s="148"/>
      <c r="IDU33" s="148"/>
      <c r="IDV33" s="148"/>
      <c r="IDW33" s="148"/>
      <c r="IDX33" s="148"/>
      <c r="IDY33" s="148"/>
      <c r="IDZ33" s="148"/>
      <c r="IEA33" s="148"/>
      <c r="IEB33" s="148"/>
      <c r="IEC33" s="148"/>
      <c r="IED33" s="148"/>
      <c r="IEE33" s="148"/>
      <c r="IEF33" s="148"/>
      <c r="IEG33" s="148"/>
      <c r="IEH33" s="148"/>
      <c r="IEI33" s="148"/>
      <c r="IEJ33" s="148"/>
      <c r="IEK33" s="148"/>
      <c r="IEL33" s="148"/>
      <c r="IEM33" s="148"/>
      <c r="IEN33" s="148"/>
      <c r="IEO33" s="148"/>
      <c r="IEP33" s="148"/>
      <c r="IEQ33" s="148"/>
      <c r="IER33" s="148"/>
      <c r="IES33" s="148"/>
      <c r="IET33" s="148"/>
      <c r="IEU33" s="148"/>
      <c r="IEV33" s="148"/>
      <c r="IEW33" s="148"/>
      <c r="IEX33" s="148"/>
      <c r="IEY33" s="148"/>
      <c r="IEZ33" s="148"/>
      <c r="IFA33" s="148"/>
      <c r="IFB33" s="148"/>
      <c r="IFC33" s="148"/>
      <c r="IFD33" s="148"/>
      <c r="IFE33" s="148"/>
      <c r="IFF33" s="148"/>
      <c r="IFG33" s="148"/>
      <c r="IFH33" s="148"/>
      <c r="IFI33" s="148"/>
      <c r="IFJ33" s="148"/>
      <c r="IFK33" s="148"/>
      <c r="IFL33" s="148"/>
      <c r="IFM33" s="148"/>
      <c r="IFN33" s="148"/>
      <c r="IFO33" s="148"/>
      <c r="IFP33" s="148"/>
      <c r="IFQ33" s="148"/>
      <c r="IFR33" s="148"/>
      <c r="IFS33" s="148"/>
      <c r="IFT33" s="148"/>
      <c r="IFU33" s="148"/>
      <c r="IFV33" s="148"/>
      <c r="IFW33" s="148"/>
      <c r="IFX33" s="148"/>
      <c r="IFY33" s="148"/>
      <c r="IFZ33" s="148"/>
      <c r="IGA33" s="148"/>
      <c r="IGB33" s="148"/>
      <c r="IGC33" s="148"/>
      <c r="IGD33" s="148"/>
      <c r="IGE33" s="148"/>
      <c r="IGF33" s="148"/>
      <c r="IGG33" s="148"/>
      <c r="IGH33" s="148"/>
      <c r="IGI33" s="148"/>
      <c r="IGJ33" s="148"/>
      <c r="IGK33" s="148"/>
      <c r="IGL33" s="148"/>
      <c r="IGM33" s="148"/>
      <c r="IGN33" s="148"/>
      <c r="IGO33" s="148"/>
      <c r="IGP33" s="148"/>
      <c r="IGQ33" s="148"/>
      <c r="IGR33" s="148"/>
      <c r="IGS33" s="148"/>
      <c r="IGT33" s="148"/>
      <c r="IGU33" s="148"/>
      <c r="IGV33" s="148"/>
      <c r="IGW33" s="148"/>
      <c r="IGX33" s="148"/>
      <c r="IGY33" s="148"/>
      <c r="IGZ33" s="148"/>
      <c r="IHA33" s="148"/>
      <c r="IHB33" s="148"/>
      <c r="IHC33" s="148"/>
      <c r="IHD33" s="148"/>
      <c r="IHE33" s="148"/>
      <c r="IHF33" s="148"/>
      <c r="IHG33" s="148"/>
      <c r="IHH33" s="148"/>
      <c r="IHI33" s="148"/>
      <c r="IHJ33" s="148"/>
      <c r="IHK33" s="148"/>
      <c r="IHL33" s="148"/>
      <c r="IHM33" s="148"/>
      <c r="IHN33" s="148"/>
      <c r="IHO33" s="148"/>
      <c r="IHP33" s="148"/>
      <c r="IHQ33" s="148"/>
      <c r="IHR33" s="148"/>
      <c r="IHS33" s="148"/>
      <c r="IHT33" s="148"/>
      <c r="IHU33" s="148"/>
      <c r="IHV33" s="148"/>
      <c r="IHW33" s="148"/>
      <c r="IHX33" s="148"/>
      <c r="IHY33" s="148"/>
      <c r="IHZ33" s="148"/>
      <c r="IIA33" s="148"/>
      <c r="IIB33" s="148"/>
      <c r="IIC33" s="148"/>
      <c r="IID33" s="148"/>
      <c r="IIE33" s="148"/>
      <c r="IIF33" s="148"/>
      <c r="IIG33" s="148"/>
      <c r="IIH33" s="148"/>
      <c r="III33" s="148"/>
      <c r="IIJ33" s="148"/>
      <c r="IIK33" s="148"/>
      <c r="IIL33" s="148"/>
      <c r="IIM33" s="148"/>
      <c r="IIN33" s="148"/>
      <c r="IIO33" s="148"/>
      <c r="IIP33" s="148"/>
      <c r="IIQ33" s="148"/>
      <c r="IIR33" s="148"/>
      <c r="IIS33" s="148"/>
      <c r="IIT33" s="148"/>
      <c r="IIU33" s="148"/>
      <c r="IIV33" s="148"/>
      <c r="IIW33" s="148"/>
      <c r="IIX33" s="148"/>
      <c r="IIY33" s="148"/>
      <c r="IIZ33" s="148"/>
      <c r="IJA33" s="148"/>
      <c r="IJB33" s="148"/>
      <c r="IJC33" s="148"/>
      <c r="IJD33" s="148"/>
      <c r="IJE33" s="148"/>
      <c r="IJF33" s="148"/>
      <c r="IJG33" s="148"/>
      <c r="IJH33" s="148"/>
      <c r="IJI33" s="148"/>
      <c r="IJJ33" s="148"/>
      <c r="IJK33" s="148"/>
      <c r="IJL33" s="148"/>
      <c r="IJM33" s="148"/>
      <c r="IJN33" s="148"/>
      <c r="IJO33" s="148"/>
      <c r="IJP33" s="148"/>
      <c r="IJQ33" s="148"/>
      <c r="IJR33" s="148"/>
      <c r="IJS33" s="148"/>
      <c r="IJT33" s="148"/>
      <c r="IJU33" s="148"/>
      <c r="IJV33" s="148"/>
      <c r="IJW33" s="148"/>
      <c r="IJX33" s="148"/>
      <c r="IJY33" s="148"/>
      <c r="IJZ33" s="148"/>
      <c r="IKA33" s="148"/>
      <c r="IKB33" s="148"/>
      <c r="IKC33" s="148"/>
      <c r="IKD33" s="148"/>
      <c r="IKE33" s="148"/>
      <c r="IKF33" s="148"/>
      <c r="IKG33" s="148"/>
      <c r="IKH33" s="148"/>
      <c r="IKI33" s="148"/>
      <c r="IKJ33" s="148"/>
      <c r="IKK33" s="148"/>
      <c r="IKL33" s="148"/>
      <c r="IKM33" s="148"/>
      <c r="IKN33" s="148"/>
      <c r="IKO33" s="148"/>
      <c r="IKP33" s="148"/>
      <c r="IKQ33" s="148"/>
      <c r="IKR33" s="148"/>
      <c r="IKS33" s="148"/>
      <c r="IKT33" s="148"/>
      <c r="IKU33" s="148"/>
      <c r="IKV33" s="148"/>
      <c r="IKW33" s="148"/>
      <c r="IKX33" s="148"/>
      <c r="IKY33" s="148"/>
      <c r="IKZ33" s="148"/>
      <c r="ILA33" s="148"/>
      <c r="ILB33" s="148"/>
      <c r="ILC33" s="148"/>
      <c r="ILD33" s="148"/>
      <c r="ILE33" s="148"/>
      <c r="ILF33" s="148"/>
      <c r="ILG33" s="148"/>
      <c r="ILH33" s="148"/>
      <c r="ILI33" s="148"/>
      <c r="ILJ33" s="148"/>
      <c r="ILK33" s="148"/>
      <c r="ILL33" s="148"/>
      <c r="ILM33" s="148"/>
      <c r="ILN33" s="148"/>
      <c r="ILO33" s="148"/>
      <c r="ILP33" s="148"/>
      <c r="ILQ33" s="148"/>
      <c r="ILR33" s="148"/>
      <c r="ILS33" s="148"/>
      <c r="ILT33" s="148"/>
      <c r="ILU33" s="148"/>
      <c r="ILV33" s="148"/>
      <c r="ILW33" s="148"/>
      <c r="ILX33" s="148"/>
      <c r="ILY33" s="148"/>
      <c r="ILZ33" s="148"/>
      <c r="IMA33" s="148"/>
      <c r="IMB33" s="148"/>
      <c r="IMC33" s="148"/>
      <c r="IMD33" s="148"/>
      <c r="IME33" s="148"/>
      <c r="IMF33" s="148"/>
      <c r="IMG33" s="148"/>
      <c r="IMH33" s="148"/>
      <c r="IMI33" s="148"/>
      <c r="IMJ33" s="148"/>
      <c r="IMK33" s="148"/>
      <c r="IML33" s="148"/>
      <c r="IMM33" s="148"/>
      <c r="IMN33" s="148"/>
      <c r="IMO33" s="148"/>
      <c r="IMP33" s="148"/>
      <c r="IMQ33" s="148"/>
      <c r="IMR33" s="148"/>
      <c r="IMS33" s="148"/>
      <c r="IMT33" s="148"/>
      <c r="IMU33" s="148"/>
      <c r="IMV33" s="148"/>
      <c r="IMW33" s="148"/>
      <c r="IMX33" s="148"/>
      <c r="IMY33" s="148"/>
      <c r="IMZ33" s="148"/>
      <c r="INA33" s="148"/>
      <c r="INB33" s="148"/>
      <c r="INC33" s="148"/>
      <c r="IND33" s="148"/>
      <c r="INE33" s="148"/>
      <c r="INF33" s="148"/>
      <c r="ING33" s="148"/>
      <c r="INH33" s="148"/>
      <c r="INI33" s="148"/>
      <c r="INJ33" s="148"/>
      <c r="INK33" s="148"/>
      <c r="INL33" s="148"/>
      <c r="INM33" s="148"/>
      <c r="INN33" s="148"/>
      <c r="INO33" s="148"/>
      <c r="INP33" s="148"/>
      <c r="INQ33" s="148"/>
      <c r="INR33" s="148"/>
      <c r="INS33" s="148"/>
      <c r="INT33" s="148"/>
      <c r="INU33" s="148"/>
      <c r="INV33" s="148"/>
      <c r="INW33" s="148"/>
      <c r="INX33" s="148"/>
      <c r="INY33" s="148"/>
      <c r="INZ33" s="148"/>
      <c r="IOA33" s="148"/>
      <c r="IOB33" s="148"/>
      <c r="IOC33" s="148"/>
      <c r="IOD33" s="148"/>
      <c r="IOE33" s="148"/>
      <c r="IOF33" s="148"/>
      <c r="IOG33" s="148"/>
      <c r="IOH33" s="148"/>
      <c r="IOI33" s="148"/>
      <c r="IOJ33" s="148"/>
      <c r="IOK33" s="148"/>
      <c r="IOL33" s="148"/>
      <c r="IOM33" s="148"/>
      <c r="ION33" s="148"/>
      <c r="IOO33" s="148"/>
      <c r="IOP33" s="148"/>
      <c r="IOQ33" s="148"/>
      <c r="IOR33" s="148"/>
      <c r="IOS33" s="148"/>
      <c r="IOT33" s="148"/>
      <c r="IOU33" s="148"/>
      <c r="IOV33" s="148"/>
      <c r="IOW33" s="148"/>
      <c r="IOX33" s="148"/>
      <c r="IOY33" s="148"/>
      <c r="IOZ33" s="148"/>
      <c r="IPA33" s="148"/>
      <c r="IPB33" s="148"/>
      <c r="IPC33" s="148"/>
      <c r="IPD33" s="148"/>
      <c r="IPE33" s="148"/>
      <c r="IPF33" s="148"/>
      <c r="IPG33" s="148"/>
      <c r="IPH33" s="148"/>
      <c r="IPI33" s="148"/>
      <c r="IPJ33" s="148"/>
      <c r="IPK33" s="148"/>
      <c r="IPL33" s="148"/>
      <c r="IPM33" s="148"/>
      <c r="IPN33" s="148"/>
      <c r="IPO33" s="148"/>
      <c r="IPP33" s="148"/>
      <c r="IPQ33" s="148"/>
      <c r="IPR33" s="148"/>
      <c r="IPS33" s="148"/>
      <c r="IPT33" s="148"/>
      <c r="IPU33" s="148"/>
      <c r="IPV33" s="148"/>
      <c r="IPW33" s="148"/>
      <c r="IPX33" s="148"/>
      <c r="IPY33" s="148"/>
      <c r="IPZ33" s="148"/>
      <c r="IQA33" s="148"/>
      <c r="IQB33" s="148"/>
      <c r="IQC33" s="148"/>
      <c r="IQD33" s="148"/>
      <c r="IQE33" s="148"/>
      <c r="IQF33" s="148"/>
      <c r="IQG33" s="148"/>
      <c r="IQH33" s="148"/>
      <c r="IQI33" s="148"/>
      <c r="IQJ33" s="148"/>
      <c r="IQK33" s="148"/>
      <c r="IQL33" s="148"/>
      <c r="IQM33" s="148"/>
      <c r="IQN33" s="148"/>
      <c r="IQO33" s="148"/>
      <c r="IQP33" s="148"/>
      <c r="IQQ33" s="148"/>
      <c r="IQR33" s="148"/>
      <c r="IQS33" s="148"/>
      <c r="IQT33" s="148"/>
      <c r="IQU33" s="148"/>
      <c r="IQV33" s="148"/>
      <c r="IQW33" s="148"/>
      <c r="IQX33" s="148"/>
      <c r="IQY33" s="148"/>
      <c r="IQZ33" s="148"/>
      <c r="IRA33" s="148"/>
      <c r="IRB33" s="148"/>
      <c r="IRC33" s="148"/>
      <c r="IRD33" s="148"/>
      <c r="IRE33" s="148"/>
      <c r="IRF33" s="148"/>
      <c r="IRG33" s="148"/>
      <c r="IRH33" s="148"/>
      <c r="IRI33" s="148"/>
      <c r="IRJ33" s="148"/>
      <c r="IRK33" s="148"/>
      <c r="IRL33" s="148"/>
      <c r="IRM33" s="148"/>
      <c r="IRN33" s="148"/>
      <c r="IRO33" s="148"/>
      <c r="IRP33" s="148"/>
      <c r="IRQ33" s="148"/>
      <c r="IRR33" s="148"/>
      <c r="IRS33" s="148"/>
      <c r="IRT33" s="148"/>
      <c r="IRU33" s="148"/>
      <c r="IRV33" s="148"/>
      <c r="IRW33" s="148"/>
      <c r="IRX33" s="148"/>
      <c r="IRY33" s="148"/>
      <c r="IRZ33" s="148"/>
      <c r="ISA33" s="148"/>
      <c r="ISB33" s="148"/>
      <c r="ISC33" s="148"/>
      <c r="ISD33" s="148"/>
      <c r="ISE33" s="148"/>
      <c r="ISF33" s="148"/>
      <c r="ISG33" s="148"/>
      <c r="ISH33" s="148"/>
      <c r="ISI33" s="148"/>
      <c r="ISJ33" s="148"/>
      <c r="ISK33" s="148"/>
      <c r="ISL33" s="148"/>
      <c r="ISM33" s="148"/>
      <c r="ISN33" s="148"/>
      <c r="ISO33" s="148"/>
      <c r="ISP33" s="148"/>
      <c r="ISQ33" s="148"/>
      <c r="ISR33" s="148"/>
      <c r="ISS33" s="148"/>
      <c r="IST33" s="148"/>
      <c r="ISU33" s="148"/>
      <c r="ISV33" s="148"/>
      <c r="ISW33" s="148"/>
      <c r="ISX33" s="148"/>
      <c r="ISY33" s="148"/>
      <c r="ISZ33" s="148"/>
      <c r="ITA33" s="148"/>
      <c r="ITB33" s="148"/>
      <c r="ITC33" s="148"/>
      <c r="ITD33" s="148"/>
      <c r="ITE33" s="148"/>
      <c r="ITF33" s="148"/>
      <c r="ITG33" s="148"/>
      <c r="ITH33" s="148"/>
      <c r="ITI33" s="148"/>
      <c r="ITJ33" s="148"/>
      <c r="ITK33" s="148"/>
      <c r="ITL33" s="148"/>
      <c r="ITM33" s="148"/>
      <c r="ITN33" s="148"/>
      <c r="ITO33" s="148"/>
      <c r="ITP33" s="148"/>
      <c r="ITQ33" s="148"/>
      <c r="ITR33" s="148"/>
      <c r="ITS33" s="148"/>
      <c r="ITT33" s="148"/>
      <c r="ITU33" s="148"/>
      <c r="ITV33" s="148"/>
      <c r="ITW33" s="148"/>
      <c r="ITX33" s="148"/>
      <c r="ITY33" s="148"/>
      <c r="ITZ33" s="148"/>
      <c r="IUA33" s="148"/>
      <c r="IUB33" s="148"/>
      <c r="IUC33" s="148"/>
      <c r="IUD33" s="148"/>
      <c r="IUE33" s="148"/>
      <c r="IUF33" s="148"/>
      <c r="IUG33" s="148"/>
      <c r="IUH33" s="148"/>
      <c r="IUI33" s="148"/>
      <c r="IUJ33" s="148"/>
      <c r="IUK33" s="148"/>
      <c r="IUL33" s="148"/>
      <c r="IUM33" s="148"/>
      <c r="IUN33" s="148"/>
      <c r="IUO33" s="148"/>
      <c r="IUP33" s="148"/>
      <c r="IUQ33" s="148"/>
      <c r="IUR33" s="148"/>
      <c r="IUS33" s="148"/>
      <c r="IUT33" s="148"/>
      <c r="IUU33" s="148"/>
      <c r="IUV33" s="148"/>
      <c r="IUW33" s="148"/>
      <c r="IUX33" s="148"/>
      <c r="IUY33" s="148"/>
      <c r="IUZ33" s="148"/>
      <c r="IVA33" s="148"/>
      <c r="IVB33" s="148"/>
      <c r="IVC33" s="148"/>
      <c r="IVD33" s="148"/>
      <c r="IVE33" s="148"/>
      <c r="IVF33" s="148"/>
      <c r="IVG33" s="148"/>
      <c r="IVH33" s="148"/>
      <c r="IVI33" s="148"/>
      <c r="IVJ33" s="148"/>
      <c r="IVK33" s="148"/>
      <c r="IVL33" s="148"/>
      <c r="IVM33" s="148"/>
      <c r="IVN33" s="148"/>
      <c r="IVO33" s="148"/>
      <c r="IVP33" s="148"/>
      <c r="IVQ33" s="148"/>
      <c r="IVR33" s="148"/>
      <c r="IVS33" s="148"/>
      <c r="IVT33" s="148"/>
      <c r="IVU33" s="148"/>
      <c r="IVV33" s="148"/>
      <c r="IVW33" s="148"/>
      <c r="IVX33" s="148"/>
      <c r="IVY33" s="148"/>
      <c r="IVZ33" s="148"/>
      <c r="IWA33" s="148"/>
      <c r="IWB33" s="148"/>
      <c r="IWC33" s="148"/>
      <c r="IWD33" s="148"/>
      <c r="IWE33" s="148"/>
      <c r="IWF33" s="148"/>
      <c r="IWG33" s="148"/>
      <c r="IWH33" s="148"/>
      <c r="IWI33" s="148"/>
      <c r="IWJ33" s="148"/>
      <c r="IWK33" s="148"/>
      <c r="IWL33" s="148"/>
      <c r="IWM33" s="148"/>
      <c r="IWN33" s="148"/>
      <c r="IWO33" s="148"/>
      <c r="IWP33" s="148"/>
      <c r="IWQ33" s="148"/>
      <c r="IWR33" s="148"/>
      <c r="IWS33" s="148"/>
      <c r="IWT33" s="148"/>
      <c r="IWU33" s="148"/>
      <c r="IWV33" s="148"/>
      <c r="IWW33" s="148"/>
      <c r="IWX33" s="148"/>
      <c r="IWY33" s="148"/>
      <c r="IWZ33" s="148"/>
      <c r="IXA33" s="148"/>
      <c r="IXB33" s="148"/>
      <c r="IXC33" s="148"/>
      <c r="IXD33" s="148"/>
      <c r="IXE33" s="148"/>
      <c r="IXF33" s="148"/>
      <c r="IXG33" s="148"/>
      <c r="IXH33" s="148"/>
      <c r="IXI33" s="148"/>
      <c r="IXJ33" s="148"/>
      <c r="IXK33" s="148"/>
      <c r="IXL33" s="148"/>
      <c r="IXM33" s="148"/>
      <c r="IXN33" s="148"/>
      <c r="IXO33" s="148"/>
      <c r="IXP33" s="148"/>
      <c r="IXQ33" s="148"/>
      <c r="IXR33" s="148"/>
      <c r="IXS33" s="148"/>
      <c r="IXT33" s="148"/>
      <c r="IXU33" s="148"/>
      <c r="IXV33" s="148"/>
      <c r="IXW33" s="148"/>
      <c r="IXX33" s="148"/>
      <c r="IXY33" s="148"/>
      <c r="IXZ33" s="148"/>
      <c r="IYA33" s="148"/>
      <c r="IYB33" s="148"/>
      <c r="IYC33" s="148"/>
      <c r="IYD33" s="148"/>
      <c r="IYE33" s="148"/>
      <c r="IYF33" s="148"/>
      <c r="IYG33" s="148"/>
      <c r="IYH33" s="148"/>
      <c r="IYI33" s="148"/>
      <c r="IYJ33" s="148"/>
      <c r="IYK33" s="148"/>
      <c r="IYL33" s="148"/>
      <c r="IYM33" s="148"/>
      <c r="IYN33" s="148"/>
      <c r="IYO33" s="148"/>
      <c r="IYP33" s="148"/>
      <c r="IYQ33" s="148"/>
      <c r="IYR33" s="148"/>
      <c r="IYS33" s="148"/>
      <c r="IYT33" s="148"/>
      <c r="IYU33" s="148"/>
      <c r="IYV33" s="148"/>
      <c r="IYW33" s="148"/>
      <c r="IYX33" s="148"/>
      <c r="IYY33" s="148"/>
      <c r="IYZ33" s="148"/>
      <c r="IZA33" s="148"/>
      <c r="IZB33" s="148"/>
      <c r="IZC33" s="148"/>
      <c r="IZD33" s="148"/>
      <c r="IZE33" s="148"/>
      <c r="IZF33" s="148"/>
      <c r="IZG33" s="148"/>
      <c r="IZH33" s="148"/>
      <c r="IZI33" s="148"/>
      <c r="IZJ33" s="148"/>
      <c r="IZK33" s="148"/>
      <c r="IZL33" s="148"/>
      <c r="IZM33" s="148"/>
      <c r="IZN33" s="148"/>
      <c r="IZO33" s="148"/>
      <c r="IZP33" s="148"/>
      <c r="IZQ33" s="148"/>
      <c r="IZR33" s="148"/>
      <c r="IZS33" s="148"/>
      <c r="IZT33" s="148"/>
      <c r="IZU33" s="148"/>
      <c r="IZV33" s="148"/>
      <c r="IZW33" s="148"/>
      <c r="IZX33" s="148"/>
      <c r="IZY33" s="148"/>
      <c r="IZZ33" s="148"/>
      <c r="JAA33" s="148"/>
      <c r="JAB33" s="148"/>
      <c r="JAC33" s="148"/>
      <c r="JAD33" s="148"/>
      <c r="JAE33" s="148"/>
      <c r="JAF33" s="148"/>
      <c r="JAG33" s="148"/>
      <c r="JAH33" s="148"/>
      <c r="JAI33" s="148"/>
      <c r="JAJ33" s="148"/>
      <c r="JAK33" s="148"/>
      <c r="JAL33" s="148"/>
      <c r="JAM33" s="148"/>
      <c r="JAN33" s="148"/>
      <c r="JAO33" s="148"/>
      <c r="JAP33" s="148"/>
      <c r="JAQ33" s="148"/>
      <c r="JAR33" s="148"/>
      <c r="JAS33" s="148"/>
      <c r="JAT33" s="148"/>
      <c r="JAU33" s="148"/>
      <c r="JAV33" s="148"/>
      <c r="JAW33" s="148"/>
      <c r="JAX33" s="148"/>
      <c r="JAY33" s="148"/>
      <c r="JAZ33" s="148"/>
      <c r="JBA33" s="148"/>
      <c r="JBB33" s="148"/>
      <c r="JBC33" s="148"/>
      <c r="JBD33" s="148"/>
      <c r="JBE33" s="148"/>
      <c r="JBF33" s="148"/>
      <c r="JBG33" s="148"/>
      <c r="JBH33" s="148"/>
      <c r="JBI33" s="148"/>
      <c r="JBJ33" s="148"/>
      <c r="JBK33" s="148"/>
      <c r="JBL33" s="148"/>
      <c r="JBM33" s="148"/>
      <c r="JBN33" s="148"/>
      <c r="JBO33" s="148"/>
      <c r="JBP33" s="148"/>
      <c r="JBQ33" s="148"/>
      <c r="JBR33" s="148"/>
      <c r="JBS33" s="148"/>
      <c r="JBT33" s="148"/>
      <c r="JBU33" s="148"/>
      <c r="JBV33" s="148"/>
      <c r="JBW33" s="148"/>
      <c r="JBX33" s="148"/>
      <c r="JBY33" s="148"/>
      <c r="JBZ33" s="148"/>
      <c r="JCA33" s="148"/>
      <c r="JCB33" s="148"/>
      <c r="JCC33" s="148"/>
      <c r="JCD33" s="148"/>
      <c r="JCE33" s="148"/>
      <c r="JCF33" s="148"/>
      <c r="JCG33" s="148"/>
      <c r="JCH33" s="148"/>
      <c r="JCI33" s="148"/>
      <c r="JCJ33" s="148"/>
      <c r="JCK33" s="148"/>
      <c r="JCL33" s="148"/>
      <c r="JCM33" s="148"/>
      <c r="JCN33" s="148"/>
      <c r="JCO33" s="148"/>
      <c r="JCP33" s="148"/>
      <c r="JCQ33" s="148"/>
      <c r="JCR33" s="148"/>
      <c r="JCS33" s="148"/>
      <c r="JCT33" s="148"/>
      <c r="JCU33" s="148"/>
      <c r="JCV33" s="148"/>
      <c r="JCW33" s="148"/>
      <c r="JCX33" s="148"/>
      <c r="JCY33" s="148"/>
      <c r="JCZ33" s="148"/>
      <c r="JDA33" s="148"/>
      <c r="JDB33" s="148"/>
      <c r="JDC33" s="148"/>
      <c r="JDD33" s="148"/>
      <c r="JDE33" s="148"/>
      <c r="JDF33" s="148"/>
      <c r="JDG33" s="148"/>
      <c r="JDH33" s="148"/>
      <c r="JDI33" s="148"/>
      <c r="JDJ33" s="148"/>
      <c r="JDK33" s="148"/>
      <c r="JDL33" s="148"/>
      <c r="JDM33" s="148"/>
      <c r="JDN33" s="148"/>
      <c r="JDO33" s="148"/>
      <c r="JDP33" s="148"/>
      <c r="JDQ33" s="148"/>
      <c r="JDR33" s="148"/>
      <c r="JDS33" s="148"/>
      <c r="JDT33" s="148"/>
      <c r="JDU33" s="148"/>
      <c r="JDV33" s="148"/>
      <c r="JDW33" s="148"/>
      <c r="JDX33" s="148"/>
      <c r="JDY33" s="148"/>
      <c r="JDZ33" s="148"/>
      <c r="JEA33" s="148"/>
      <c r="JEB33" s="148"/>
      <c r="JEC33" s="148"/>
      <c r="JED33" s="148"/>
      <c r="JEE33" s="148"/>
      <c r="JEF33" s="148"/>
      <c r="JEG33" s="148"/>
      <c r="JEH33" s="148"/>
      <c r="JEI33" s="148"/>
      <c r="JEJ33" s="148"/>
      <c r="JEK33" s="148"/>
      <c r="JEL33" s="148"/>
      <c r="JEM33" s="148"/>
      <c r="JEN33" s="148"/>
      <c r="JEO33" s="148"/>
      <c r="JEP33" s="148"/>
      <c r="JEQ33" s="148"/>
      <c r="JER33" s="148"/>
      <c r="JES33" s="148"/>
      <c r="JET33" s="148"/>
      <c r="JEU33" s="148"/>
      <c r="JEV33" s="148"/>
      <c r="JEW33" s="148"/>
      <c r="JEX33" s="148"/>
      <c r="JEY33" s="148"/>
      <c r="JEZ33" s="148"/>
      <c r="JFA33" s="148"/>
      <c r="JFB33" s="148"/>
      <c r="JFC33" s="148"/>
      <c r="JFD33" s="148"/>
      <c r="JFE33" s="148"/>
      <c r="JFF33" s="148"/>
      <c r="JFG33" s="148"/>
      <c r="JFH33" s="148"/>
      <c r="JFI33" s="148"/>
      <c r="JFJ33" s="148"/>
      <c r="JFK33" s="148"/>
      <c r="JFL33" s="148"/>
      <c r="JFM33" s="148"/>
      <c r="JFN33" s="148"/>
      <c r="JFO33" s="148"/>
      <c r="JFP33" s="148"/>
      <c r="JFQ33" s="148"/>
      <c r="JFR33" s="148"/>
      <c r="JFS33" s="148"/>
      <c r="JFT33" s="148"/>
      <c r="JFU33" s="148"/>
      <c r="JFV33" s="148"/>
      <c r="JFW33" s="148"/>
      <c r="JFX33" s="148"/>
      <c r="JFY33" s="148"/>
      <c r="JFZ33" s="148"/>
      <c r="JGA33" s="148"/>
      <c r="JGB33" s="148"/>
      <c r="JGC33" s="148"/>
      <c r="JGD33" s="148"/>
      <c r="JGE33" s="148"/>
      <c r="JGF33" s="148"/>
      <c r="JGG33" s="148"/>
      <c r="JGH33" s="148"/>
      <c r="JGI33" s="148"/>
      <c r="JGJ33" s="148"/>
      <c r="JGK33" s="148"/>
      <c r="JGL33" s="148"/>
      <c r="JGM33" s="148"/>
      <c r="JGN33" s="148"/>
      <c r="JGO33" s="148"/>
      <c r="JGP33" s="148"/>
      <c r="JGQ33" s="148"/>
      <c r="JGR33" s="148"/>
      <c r="JGS33" s="148"/>
      <c r="JGT33" s="148"/>
      <c r="JGU33" s="148"/>
      <c r="JGV33" s="148"/>
      <c r="JGW33" s="148"/>
      <c r="JGX33" s="148"/>
      <c r="JGY33" s="148"/>
      <c r="JGZ33" s="148"/>
      <c r="JHA33" s="148"/>
      <c r="JHB33" s="148"/>
      <c r="JHC33" s="148"/>
      <c r="JHD33" s="148"/>
      <c r="JHE33" s="148"/>
      <c r="JHF33" s="148"/>
      <c r="JHG33" s="148"/>
      <c r="JHH33" s="148"/>
      <c r="JHI33" s="148"/>
      <c r="JHJ33" s="148"/>
      <c r="JHK33" s="148"/>
      <c r="JHL33" s="148"/>
      <c r="JHM33" s="148"/>
      <c r="JHN33" s="148"/>
      <c r="JHO33" s="148"/>
      <c r="JHP33" s="148"/>
      <c r="JHQ33" s="148"/>
      <c r="JHR33" s="148"/>
      <c r="JHS33" s="148"/>
      <c r="JHT33" s="148"/>
      <c r="JHU33" s="148"/>
      <c r="JHV33" s="148"/>
      <c r="JHW33" s="148"/>
      <c r="JHX33" s="148"/>
      <c r="JHY33" s="148"/>
      <c r="JHZ33" s="148"/>
      <c r="JIA33" s="148"/>
      <c r="JIB33" s="148"/>
      <c r="JIC33" s="148"/>
      <c r="JID33" s="148"/>
      <c r="JIE33" s="148"/>
      <c r="JIF33" s="148"/>
      <c r="JIG33" s="148"/>
      <c r="JIH33" s="148"/>
      <c r="JII33" s="148"/>
      <c r="JIJ33" s="148"/>
      <c r="JIK33" s="148"/>
      <c r="JIL33" s="148"/>
      <c r="JIM33" s="148"/>
      <c r="JIN33" s="148"/>
      <c r="JIO33" s="148"/>
      <c r="JIP33" s="148"/>
      <c r="JIQ33" s="148"/>
      <c r="JIR33" s="148"/>
      <c r="JIS33" s="148"/>
      <c r="JIT33" s="148"/>
      <c r="JIU33" s="148"/>
      <c r="JIV33" s="148"/>
      <c r="JIW33" s="148"/>
      <c r="JIX33" s="148"/>
      <c r="JIY33" s="148"/>
      <c r="JIZ33" s="148"/>
      <c r="JJA33" s="148"/>
      <c r="JJB33" s="148"/>
      <c r="JJC33" s="148"/>
      <c r="JJD33" s="148"/>
      <c r="JJE33" s="148"/>
      <c r="JJF33" s="148"/>
      <c r="JJG33" s="148"/>
      <c r="JJH33" s="148"/>
      <c r="JJI33" s="148"/>
      <c r="JJJ33" s="148"/>
      <c r="JJK33" s="148"/>
      <c r="JJL33" s="148"/>
      <c r="JJM33" s="148"/>
      <c r="JJN33" s="148"/>
      <c r="JJO33" s="148"/>
      <c r="JJP33" s="148"/>
      <c r="JJQ33" s="148"/>
      <c r="JJR33" s="148"/>
      <c r="JJS33" s="148"/>
      <c r="JJT33" s="148"/>
      <c r="JJU33" s="148"/>
      <c r="JJV33" s="148"/>
      <c r="JJW33" s="148"/>
      <c r="JJX33" s="148"/>
      <c r="JJY33" s="148"/>
      <c r="JJZ33" s="148"/>
      <c r="JKA33" s="148"/>
      <c r="JKB33" s="148"/>
      <c r="JKC33" s="148"/>
      <c r="JKD33" s="148"/>
      <c r="JKE33" s="148"/>
      <c r="JKF33" s="148"/>
      <c r="JKG33" s="148"/>
      <c r="JKH33" s="148"/>
      <c r="JKI33" s="148"/>
      <c r="JKJ33" s="148"/>
      <c r="JKK33" s="148"/>
      <c r="JKL33" s="148"/>
      <c r="JKM33" s="148"/>
      <c r="JKN33" s="148"/>
      <c r="JKO33" s="148"/>
      <c r="JKP33" s="148"/>
      <c r="JKQ33" s="148"/>
      <c r="JKR33" s="148"/>
      <c r="JKS33" s="148"/>
      <c r="JKT33" s="148"/>
      <c r="JKU33" s="148"/>
      <c r="JKV33" s="148"/>
      <c r="JKW33" s="148"/>
      <c r="JKX33" s="148"/>
      <c r="JKY33" s="148"/>
      <c r="JKZ33" s="148"/>
      <c r="JLA33" s="148"/>
      <c r="JLB33" s="148"/>
      <c r="JLC33" s="148"/>
      <c r="JLD33" s="148"/>
      <c r="JLE33" s="148"/>
      <c r="JLF33" s="148"/>
      <c r="JLG33" s="148"/>
      <c r="JLH33" s="148"/>
      <c r="JLI33" s="148"/>
      <c r="JLJ33" s="148"/>
      <c r="JLK33" s="148"/>
      <c r="JLL33" s="148"/>
      <c r="JLM33" s="148"/>
      <c r="JLN33" s="148"/>
      <c r="JLO33" s="148"/>
      <c r="JLP33" s="148"/>
      <c r="JLQ33" s="148"/>
      <c r="JLR33" s="148"/>
      <c r="JLS33" s="148"/>
      <c r="JLT33" s="148"/>
      <c r="JLU33" s="148"/>
      <c r="JLV33" s="148"/>
      <c r="JLW33" s="148"/>
      <c r="JLX33" s="148"/>
      <c r="JLY33" s="148"/>
      <c r="JLZ33" s="148"/>
      <c r="JMA33" s="148"/>
      <c r="JMB33" s="148"/>
      <c r="JMC33" s="148"/>
      <c r="JMD33" s="148"/>
      <c r="JME33" s="148"/>
      <c r="JMF33" s="148"/>
      <c r="JMG33" s="148"/>
      <c r="JMH33" s="148"/>
      <c r="JMI33" s="148"/>
      <c r="JMJ33" s="148"/>
      <c r="JMK33" s="148"/>
      <c r="JML33" s="148"/>
      <c r="JMM33" s="148"/>
      <c r="JMN33" s="148"/>
      <c r="JMO33" s="148"/>
      <c r="JMP33" s="148"/>
      <c r="JMQ33" s="148"/>
      <c r="JMR33" s="148"/>
      <c r="JMS33" s="148"/>
      <c r="JMT33" s="148"/>
      <c r="JMU33" s="148"/>
      <c r="JMV33" s="148"/>
      <c r="JMW33" s="148"/>
      <c r="JMX33" s="148"/>
      <c r="JMY33" s="148"/>
      <c r="JMZ33" s="148"/>
      <c r="JNA33" s="148"/>
      <c r="JNB33" s="148"/>
      <c r="JNC33" s="148"/>
      <c r="JND33" s="148"/>
      <c r="JNE33" s="148"/>
      <c r="JNF33" s="148"/>
      <c r="JNG33" s="148"/>
      <c r="JNH33" s="148"/>
      <c r="JNI33" s="148"/>
      <c r="JNJ33" s="148"/>
      <c r="JNK33" s="148"/>
      <c r="JNL33" s="148"/>
      <c r="JNM33" s="148"/>
      <c r="JNN33" s="148"/>
      <c r="JNO33" s="148"/>
      <c r="JNP33" s="148"/>
      <c r="JNQ33" s="148"/>
      <c r="JNR33" s="148"/>
      <c r="JNS33" s="148"/>
      <c r="JNT33" s="148"/>
      <c r="JNU33" s="148"/>
      <c r="JNV33" s="148"/>
      <c r="JNW33" s="148"/>
      <c r="JNX33" s="148"/>
      <c r="JNY33" s="148"/>
      <c r="JNZ33" s="148"/>
      <c r="JOA33" s="148"/>
      <c r="JOB33" s="148"/>
      <c r="JOC33" s="148"/>
      <c r="JOD33" s="148"/>
      <c r="JOE33" s="148"/>
      <c r="JOF33" s="148"/>
      <c r="JOG33" s="148"/>
      <c r="JOH33" s="148"/>
      <c r="JOI33" s="148"/>
      <c r="JOJ33" s="148"/>
      <c r="JOK33" s="148"/>
      <c r="JOL33" s="148"/>
      <c r="JOM33" s="148"/>
      <c r="JON33" s="148"/>
      <c r="JOO33" s="148"/>
      <c r="JOP33" s="148"/>
      <c r="JOQ33" s="148"/>
      <c r="JOR33" s="148"/>
      <c r="JOS33" s="148"/>
      <c r="JOT33" s="148"/>
      <c r="JOU33" s="148"/>
      <c r="JOV33" s="148"/>
      <c r="JOW33" s="148"/>
      <c r="JOX33" s="148"/>
      <c r="JOY33" s="148"/>
      <c r="JOZ33" s="148"/>
      <c r="JPA33" s="148"/>
      <c r="JPB33" s="148"/>
      <c r="JPC33" s="148"/>
      <c r="JPD33" s="148"/>
      <c r="JPE33" s="148"/>
      <c r="JPF33" s="148"/>
      <c r="JPG33" s="148"/>
      <c r="JPH33" s="148"/>
      <c r="JPI33" s="148"/>
      <c r="JPJ33" s="148"/>
      <c r="JPK33" s="148"/>
      <c r="JPL33" s="148"/>
      <c r="JPM33" s="148"/>
      <c r="JPN33" s="148"/>
      <c r="JPO33" s="148"/>
      <c r="JPP33" s="148"/>
      <c r="JPQ33" s="148"/>
      <c r="JPR33" s="148"/>
      <c r="JPS33" s="148"/>
      <c r="JPT33" s="148"/>
      <c r="JPU33" s="148"/>
      <c r="JPV33" s="148"/>
      <c r="JPW33" s="148"/>
      <c r="JPX33" s="148"/>
      <c r="JPY33" s="148"/>
      <c r="JPZ33" s="148"/>
      <c r="JQA33" s="148"/>
      <c r="JQB33" s="148"/>
      <c r="JQC33" s="148"/>
      <c r="JQD33" s="148"/>
      <c r="JQE33" s="148"/>
      <c r="JQF33" s="148"/>
      <c r="JQG33" s="148"/>
      <c r="JQH33" s="148"/>
      <c r="JQI33" s="148"/>
      <c r="JQJ33" s="148"/>
      <c r="JQK33" s="148"/>
      <c r="JQL33" s="148"/>
      <c r="JQM33" s="148"/>
      <c r="JQN33" s="148"/>
      <c r="JQO33" s="148"/>
      <c r="JQP33" s="148"/>
      <c r="JQQ33" s="148"/>
      <c r="JQR33" s="148"/>
      <c r="JQS33" s="148"/>
      <c r="JQT33" s="148"/>
      <c r="JQU33" s="148"/>
      <c r="JQV33" s="148"/>
      <c r="JQW33" s="148"/>
      <c r="JQX33" s="148"/>
      <c r="JQY33" s="148"/>
      <c r="JQZ33" s="148"/>
      <c r="JRA33" s="148"/>
      <c r="JRB33" s="148"/>
      <c r="JRC33" s="148"/>
      <c r="JRD33" s="148"/>
      <c r="JRE33" s="148"/>
      <c r="JRF33" s="148"/>
      <c r="JRG33" s="148"/>
      <c r="JRH33" s="148"/>
      <c r="JRI33" s="148"/>
      <c r="JRJ33" s="148"/>
      <c r="JRK33" s="148"/>
      <c r="JRL33" s="148"/>
      <c r="JRM33" s="148"/>
      <c r="JRN33" s="148"/>
      <c r="JRO33" s="148"/>
      <c r="JRP33" s="148"/>
      <c r="JRQ33" s="148"/>
      <c r="JRR33" s="148"/>
      <c r="JRS33" s="148"/>
      <c r="JRT33" s="148"/>
      <c r="JRU33" s="148"/>
      <c r="JRV33" s="148"/>
      <c r="JRW33" s="148"/>
      <c r="JRX33" s="148"/>
      <c r="JRY33" s="148"/>
      <c r="JRZ33" s="148"/>
      <c r="JSA33" s="148"/>
      <c r="JSB33" s="148"/>
      <c r="JSC33" s="148"/>
      <c r="JSD33" s="148"/>
      <c r="JSE33" s="148"/>
      <c r="JSF33" s="148"/>
      <c r="JSG33" s="148"/>
      <c r="JSH33" s="148"/>
      <c r="JSI33" s="148"/>
      <c r="JSJ33" s="148"/>
      <c r="JSK33" s="148"/>
      <c r="JSL33" s="148"/>
      <c r="JSM33" s="148"/>
      <c r="JSN33" s="148"/>
      <c r="JSO33" s="148"/>
      <c r="JSP33" s="148"/>
      <c r="JSQ33" s="148"/>
      <c r="JSR33" s="148"/>
      <c r="JSS33" s="148"/>
      <c r="JST33" s="148"/>
      <c r="JSU33" s="148"/>
      <c r="JSV33" s="148"/>
      <c r="JSW33" s="148"/>
      <c r="JSX33" s="148"/>
      <c r="JSY33" s="148"/>
      <c r="JSZ33" s="148"/>
      <c r="JTA33" s="148"/>
      <c r="JTB33" s="148"/>
      <c r="JTC33" s="148"/>
      <c r="JTD33" s="148"/>
      <c r="JTE33" s="148"/>
      <c r="JTF33" s="148"/>
      <c r="JTG33" s="148"/>
      <c r="JTH33" s="148"/>
      <c r="JTI33" s="148"/>
      <c r="JTJ33" s="148"/>
      <c r="JTK33" s="148"/>
      <c r="JTL33" s="148"/>
      <c r="JTM33" s="148"/>
      <c r="JTN33" s="148"/>
      <c r="JTO33" s="148"/>
      <c r="JTP33" s="148"/>
      <c r="JTQ33" s="148"/>
      <c r="JTR33" s="148"/>
      <c r="JTS33" s="148"/>
      <c r="JTT33" s="148"/>
      <c r="JTU33" s="148"/>
      <c r="JTV33" s="148"/>
      <c r="JTW33" s="148"/>
      <c r="JTX33" s="148"/>
      <c r="JTY33" s="148"/>
      <c r="JTZ33" s="148"/>
      <c r="JUA33" s="148"/>
      <c r="JUB33" s="148"/>
      <c r="JUC33" s="148"/>
      <c r="JUD33" s="148"/>
      <c r="JUE33" s="148"/>
      <c r="JUF33" s="148"/>
      <c r="JUG33" s="148"/>
      <c r="JUH33" s="148"/>
      <c r="JUI33" s="148"/>
      <c r="JUJ33" s="148"/>
      <c r="JUK33" s="148"/>
      <c r="JUL33" s="148"/>
      <c r="JUM33" s="148"/>
      <c r="JUN33" s="148"/>
      <c r="JUO33" s="148"/>
      <c r="JUP33" s="148"/>
      <c r="JUQ33" s="148"/>
      <c r="JUR33" s="148"/>
      <c r="JUS33" s="148"/>
      <c r="JUT33" s="148"/>
      <c r="JUU33" s="148"/>
      <c r="JUV33" s="148"/>
      <c r="JUW33" s="148"/>
      <c r="JUX33" s="148"/>
      <c r="JUY33" s="148"/>
      <c r="JUZ33" s="148"/>
      <c r="JVA33" s="148"/>
      <c r="JVB33" s="148"/>
      <c r="JVC33" s="148"/>
      <c r="JVD33" s="148"/>
      <c r="JVE33" s="148"/>
      <c r="JVF33" s="148"/>
      <c r="JVG33" s="148"/>
      <c r="JVH33" s="148"/>
      <c r="JVI33" s="148"/>
      <c r="JVJ33" s="148"/>
      <c r="JVK33" s="148"/>
      <c r="JVL33" s="148"/>
      <c r="JVM33" s="148"/>
      <c r="JVN33" s="148"/>
      <c r="JVO33" s="148"/>
      <c r="JVP33" s="148"/>
      <c r="JVQ33" s="148"/>
      <c r="JVR33" s="148"/>
      <c r="JVS33" s="148"/>
      <c r="JVT33" s="148"/>
      <c r="JVU33" s="148"/>
      <c r="JVV33" s="148"/>
      <c r="JVW33" s="148"/>
      <c r="JVX33" s="148"/>
      <c r="JVY33" s="148"/>
      <c r="JVZ33" s="148"/>
      <c r="JWA33" s="148"/>
      <c r="JWB33" s="148"/>
      <c r="JWC33" s="148"/>
      <c r="JWD33" s="148"/>
      <c r="JWE33" s="148"/>
      <c r="JWF33" s="148"/>
      <c r="JWG33" s="148"/>
      <c r="JWH33" s="148"/>
      <c r="JWI33" s="148"/>
      <c r="JWJ33" s="148"/>
      <c r="JWK33" s="148"/>
      <c r="JWL33" s="148"/>
      <c r="JWM33" s="148"/>
      <c r="JWN33" s="148"/>
      <c r="JWO33" s="148"/>
      <c r="JWP33" s="148"/>
      <c r="JWQ33" s="148"/>
      <c r="JWR33" s="148"/>
      <c r="JWS33" s="148"/>
      <c r="JWT33" s="148"/>
      <c r="JWU33" s="148"/>
      <c r="JWV33" s="148"/>
      <c r="JWW33" s="148"/>
      <c r="JWX33" s="148"/>
      <c r="JWY33" s="148"/>
      <c r="JWZ33" s="148"/>
      <c r="JXA33" s="148"/>
      <c r="JXB33" s="148"/>
      <c r="JXC33" s="148"/>
      <c r="JXD33" s="148"/>
      <c r="JXE33" s="148"/>
      <c r="JXF33" s="148"/>
      <c r="JXG33" s="148"/>
      <c r="JXH33" s="148"/>
      <c r="JXI33" s="148"/>
      <c r="JXJ33" s="148"/>
      <c r="JXK33" s="148"/>
      <c r="JXL33" s="148"/>
      <c r="JXM33" s="148"/>
      <c r="JXN33" s="148"/>
      <c r="JXO33" s="148"/>
      <c r="JXP33" s="148"/>
      <c r="JXQ33" s="148"/>
      <c r="JXR33" s="148"/>
      <c r="JXS33" s="148"/>
      <c r="JXT33" s="148"/>
      <c r="JXU33" s="148"/>
      <c r="JXV33" s="148"/>
      <c r="JXW33" s="148"/>
      <c r="JXX33" s="148"/>
      <c r="JXY33" s="148"/>
      <c r="JXZ33" s="148"/>
      <c r="JYA33" s="148"/>
      <c r="JYB33" s="148"/>
      <c r="JYC33" s="148"/>
      <c r="JYD33" s="148"/>
      <c r="JYE33" s="148"/>
      <c r="JYF33" s="148"/>
      <c r="JYG33" s="148"/>
      <c r="JYH33" s="148"/>
      <c r="JYI33" s="148"/>
      <c r="JYJ33" s="148"/>
      <c r="JYK33" s="148"/>
      <c r="JYL33" s="148"/>
      <c r="JYM33" s="148"/>
      <c r="JYN33" s="148"/>
      <c r="JYO33" s="148"/>
      <c r="JYP33" s="148"/>
      <c r="JYQ33" s="148"/>
      <c r="JYR33" s="148"/>
      <c r="JYS33" s="148"/>
      <c r="JYT33" s="148"/>
      <c r="JYU33" s="148"/>
      <c r="JYV33" s="148"/>
      <c r="JYW33" s="148"/>
      <c r="JYX33" s="148"/>
      <c r="JYY33" s="148"/>
      <c r="JYZ33" s="148"/>
      <c r="JZA33" s="148"/>
      <c r="JZB33" s="148"/>
      <c r="JZC33" s="148"/>
      <c r="JZD33" s="148"/>
      <c r="JZE33" s="148"/>
      <c r="JZF33" s="148"/>
      <c r="JZG33" s="148"/>
      <c r="JZH33" s="148"/>
      <c r="JZI33" s="148"/>
      <c r="JZJ33" s="148"/>
      <c r="JZK33" s="148"/>
      <c r="JZL33" s="148"/>
      <c r="JZM33" s="148"/>
      <c r="JZN33" s="148"/>
      <c r="JZO33" s="148"/>
      <c r="JZP33" s="148"/>
      <c r="JZQ33" s="148"/>
      <c r="JZR33" s="148"/>
      <c r="JZS33" s="148"/>
      <c r="JZT33" s="148"/>
      <c r="JZU33" s="148"/>
      <c r="JZV33" s="148"/>
      <c r="JZW33" s="148"/>
      <c r="JZX33" s="148"/>
      <c r="JZY33" s="148"/>
      <c r="JZZ33" s="148"/>
      <c r="KAA33" s="148"/>
      <c r="KAB33" s="148"/>
      <c r="KAC33" s="148"/>
      <c r="KAD33" s="148"/>
      <c r="KAE33" s="148"/>
      <c r="KAF33" s="148"/>
      <c r="KAG33" s="148"/>
      <c r="KAH33" s="148"/>
      <c r="KAI33" s="148"/>
      <c r="KAJ33" s="148"/>
      <c r="KAK33" s="148"/>
      <c r="KAL33" s="148"/>
      <c r="KAM33" s="148"/>
      <c r="KAN33" s="148"/>
      <c r="KAO33" s="148"/>
      <c r="KAP33" s="148"/>
      <c r="KAQ33" s="148"/>
      <c r="KAR33" s="148"/>
      <c r="KAS33" s="148"/>
      <c r="KAT33" s="148"/>
      <c r="KAU33" s="148"/>
      <c r="KAV33" s="148"/>
      <c r="KAW33" s="148"/>
      <c r="KAX33" s="148"/>
      <c r="KAY33" s="148"/>
      <c r="KAZ33" s="148"/>
      <c r="KBA33" s="148"/>
      <c r="KBB33" s="148"/>
      <c r="KBC33" s="148"/>
      <c r="KBD33" s="148"/>
      <c r="KBE33" s="148"/>
      <c r="KBF33" s="148"/>
      <c r="KBG33" s="148"/>
      <c r="KBH33" s="148"/>
      <c r="KBI33" s="148"/>
      <c r="KBJ33" s="148"/>
      <c r="KBK33" s="148"/>
      <c r="KBL33" s="148"/>
      <c r="KBM33" s="148"/>
      <c r="KBN33" s="148"/>
      <c r="KBO33" s="148"/>
      <c r="KBP33" s="148"/>
      <c r="KBQ33" s="148"/>
      <c r="KBR33" s="148"/>
      <c r="KBS33" s="148"/>
      <c r="KBT33" s="148"/>
      <c r="KBU33" s="148"/>
      <c r="KBV33" s="148"/>
      <c r="KBW33" s="148"/>
      <c r="KBX33" s="148"/>
      <c r="KBY33" s="148"/>
      <c r="KBZ33" s="148"/>
      <c r="KCA33" s="148"/>
      <c r="KCB33" s="148"/>
      <c r="KCC33" s="148"/>
      <c r="KCD33" s="148"/>
      <c r="KCE33" s="148"/>
      <c r="KCF33" s="148"/>
      <c r="KCG33" s="148"/>
      <c r="KCH33" s="148"/>
      <c r="KCI33" s="148"/>
      <c r="KCJ33" s="148"/>
      <c r="KCK33" s="148"/>
      <c r="KCL33" s="148"/>
      <c r="KCM33" s="148"/>
      <c r="KCN33" s="148"/>
      <c r="KCO33" s="148"/>
      <c r="KCP33" s="148"/>
      <c r="KCQ33" s="148"/>
      <c r="KCR33" s="148"/>
      <c r="KCS33" s="148"/>
      <c r="KCT33" s="148"/>
      <c r="KCU33" s="148"/>
      <c r="KCV33" s="148"/>
      <c r="KCW33" s="148"/>
      <c r="KCX33" s="148"/>
      <c r="KCY33" s="148"/>
      <c r="KCZ33" s="148"/>
      <c r="KDA33" s="148"/>
      <c r="KDB33" s="148"/>
      <c r="KDC33" s="148"/>
      <c r="KDD33" s="148"/>
      <c r="KDE33" s="148"/>
      <c r="KDF33" s="148"/>
      <c r="KDG33" s="148"/>
      <c r="KDH33" s="148"/>
      <c r="KDI33" s="148"/>
      <c r="KDJ33" s="148"/>
      <c r="KDK33" s="148"/>
      <c r="KDL33" s="148"/>
      <c r="KDM33" s="148"/>
      <c r="KDN33" s="148"/>
      <c r="KDO33" s="148"/>
      <c r="KDP33" s="148"/>
      <c r="KDQ33" s="148"/>
      <c r="KDR33" s="148"/>
      <c r="KDS33" s="148"/>
      <c r="KDT33" s="148"/>
      <c r="KDU33" s="148"/>
      <c r="KDV33" s="148"/>
      <c r="KDW33" s="148"/>
      <c r="KDX33" s="148"/>
      <c r="KDY33" s="148"/>
      <c r="KDZ33" s="148"/>
      <c r="KEA33" s="148"/>
      <c r="KEB33" s="148"/>
      <c r="KEC33" s="148"/>
      <c r="KED33" s="148"/>
      <c r="KEE33" s="148"/>
      <c r="KEF33" s="148"/>
      <c r="KEG33" s="148"/>
      <c r="KEH33" s="148"/>
      <c r="KEI33" s="148"/>
      <c r="KEJ33" s="148"/>
      <c r="KEK33" s="148"/>
      <c r="KEL33" s="148"/>
      <c r="KEM33" s="148"/>
      <c r="KEN33" s="148"/>
      <c r="KEO33" s="148"/>
      <c r="KEP33" s="148"/>
      <c r="KEQ33" s="148"/>
      <c r="KER33" s="148"/>
      <c r="KES33" s="148"/>
      <c r="KET33" s="148"/>
      <c r="KEU33" s="148"/>
      <c r="KEV33" s="148"/>
      <c r="KEW33" s="148"/>
      <c r="KEX33" s="148"/>
      <c r="KEY33" s="148"/>
      <c r="KEZ33" s="148"/>
      <c r="KFA33" s="148"/>
      <c r="KFB33" s="148"/>
      <c r="KFC33" s="148"/>
      <c r="KFD33" s="148"/>
      <c r="KFE33" s="148"/>
      <c r="KFF33" s="148"/>
      <c r="KFG33" s="148"/>
      <c r="KFH33" s="148"/>
      <c r="KFI33" s="148"/>
      <c r="KFJ33" s="148"/>
      <c r="KFK33" s="148"/>
      <c r="KFL33" s="148"/>
      <c r="KFM33" s="148"/>
      <c r="KFN33" s="148"/>
      <c r="KFO33" s="148"/>
      <c r="KFP33" s="148"/>
      <c r="KFQ33" s="148"/>
      <c r="KFR33" s="148"/>
      <c r="KFS33" s="148"/>
      <c r="KFT33" s="148"/>
      <c r="KFU33" s="148"/>
      <c r="KFV33" s="148"/>
      <c r="KFW33" s="148"/>
      <c r="KFX33" s="148"/>
      <c r="KFY33" s="148"/>
      <c r="KFZ33" s="148"/>
      <c r="KGA33" s="148"/>
      <c r="KGB33" s="148"/>
      <c r="KGC33" s="148"/>
      <c r="KGD33" s="148"/>
      <c r="KGE33" s="148"/>
      <c r="KGF33" s="148"/>
      <c r="KGG33" s="148"/>
      <c r="KGH33" s="148"/>
      <c r="KGI33" s="148"/>
      <c r="KGJ33" s="148"/>
      <c r="KGK33" s="148"/>
      <c r="KGL33" s="148"/>
      <c r="KGM33" s="148"/>
      <c r="KGN33" s="148"/>
      <c r="KGO33" s="148"/>
      <c r="KGP33" s="148"/>
      <c r="KGQ33" s="148"/>
      <c r="KGR33" s="148"/>
      <c r="KGS33" s="148"/>
      <c r="KGT33" s="148"/>
      <c r="KGU33" s="148"/>
      <c r="KGV33" s="148"/>
      <c r="KGW33" s="148"/>
      <c r="KGX33" s="148"/>
      <c r="KGY33" s="148"/>
      <c r="KGZ33" s="148"/>
      <c r="KHA33" s="148"/>
      <c r="KHB33" s="148"/>
      <c r="KHC33" s="148"/>
      <c r="KHD33" s="148"/>
      <c r="KHE33" s="148"/>
      <c r="KHF33" s="148"/>
      <c r="KHG33" s="148"/>
      <c r="KHH33" s="148"/>
      <c r="KHI33" s="148"/>
      <c r="KHJ33" s="148"/>
      <c r="KHK33" s="148"/>
      <c r="KHL33" s="148"/>
      <c r="KHM33" s="148"/>
      <c r="KHN33" s="148"/>
      <c r="KHO33" s="148"/>
      <c r="KHP33" s="148"/>
      <c r="KHQ33" s="148"/>
      <c r="KHR33" s="148"/>
      <c r="KHS33" s="148"/>
      <c r="KHT33" s="148"/>
      <c r="KHU33" s="148"/>
      <c r="KHV33" s="148"/>
      <c r="KHW33" s="148"/>
      <c r="KHX33" s="148"/>
      <c r="KHY33" s="148"/>
      <c r="KHZ33" s="148"/>
      <c r="KIA33" s="148"/>
      <c r="KIB33" s="148"/>
      <c r="KIC33" s="148"/>
      <c r="KID33" s="148"/>
      <c r="KIE33" s="148"/>
      <c r="KIF33" s="148"/>
      <c r="KIG33" s="148"/>
      <c r="KIH33" s="148"/>
      <c r="KII33" s="148"/>
      <c r="KIJ33" s="148"/>
      <c r="KIK33" s="148"/>
      <c r="KIL33" s="148"/>
      <c r="KIM33" s="148"/>
      <c r="KIN33" s="148"/>
      <c r="KIO33" s="148"/>
      <c r="KIP33" s="148"/>
      <c r="KIQ33" s="148"/>
      <c r="KIR33" s="148"/>
      <c r="KIS33" s="148"/>
      <c r="KIT33" s="148"/>
      <c r="KIU33" s="148"/>
      <c r="KIV33" s="148"/>
      <c r="KIW33" s="148"/>
      <c r="KIX33" s="148"/>
      <c r="KIY33" s="148"/>
      <c r="KIZ33" s="148"/>
      <c r="KJA33" s="148"/>
      <c r="KJB33" s="148"/>
      <c r="KJC33" s="148"/>
      <c r="KJD33" s="148"/>
      <c r="KJE33" s="148"/>
      <c r="KJF33" s="148"/>
      <c r="KJG33" s="148"/>
      <c r="KJH33" s="148"/>
      <c r="KJI33" s="148"/>
      <c r="KJJ33" s="148"/>
      <c r="KJK33" s="148"/>
      <c r="KJL33" s="148"/>
      <c r="KJM33" s="148"/>
      <c r="KJN33" s="148"/>
      <c r="KJO33" s="148"/>
      <c r="KJP33" s="148"/>
      <c r="KJQ33" s="148"/>
      <c r="KJR33" s="148"/>
      <c r="KJS33" s="148"/>
      <c r="KJT33" s="148"/>
      <c r="KJU33" s="148"/>
      <c r="KJV33" s="148"/>
      <c r="KJW33" s="148"/>
      <c r="KJX33" s="148"/>
      <c r="KJY33" s="148"/>
      <c r="KJZ33" s="148"/>
      <c r="KKA33" s="148"/>
      <c r="KKB33" s="148"/>
      <c r="KKC33" s="148"/>
      <c r="KKD33" s="148"/>
      <c r="KKE33" s="148"/>
      <c r="KKF33" s="148"/>
      <c r="KKG33" s="148"/>
      <c r="KKH33" s="148"/>
      <c r="KKI33" s="148"/>
      <c r="KKJ33" s="148"/>
      <c r="KKK33" s="148"/>
      <c r="KKL33" s="148"/>
      <c r="KKM33" s="148"/>
      <c r="KKN33" s="148"/>
      <c r="KKO33" s="148"/>
      <c r="KKP33" s="148"/>
      <c r="KKQ33" s="148"/>
      <c r="KKR33" s="148"/>
      <c r="KKS33" s="148"/>
      <c r="KKT33" s="148"/>
      <c r="KKU33" s="148"/>
      <c r="KKV33" s="148"/>
      <c r="KKW33" s="148"/>
      <c r="KKX33" s="148"/>
      <c r="KKY33" s="148"/>
      <c r="KKZ33" s="148"/>
      <c r="KLA33" s="148"/>
      <c r="KLB33" s="148"/>
      <c r="KLC33" s="148"/>
      <c r="KLD33" s="148"/>
      <c r="KLE33" s="148"/>
      <c r="KLF33" s="148"/>
      <c r="KLG33" s="148"/>
      <c r="KLH33" s="148"/>
      <c r="KLI33" s="148"/>
      <c r="KLJ33" s="148"/>
      <c r="KLK33" s="148"/>
      <c r="KLL33" s="148"/>
      <c r="KLM33" s="148"/>
      <c r="KLN33" s="148"/>
      <c r="KLO33" s="148"/>
      <c r="KLP33" s="148"/>
      <c r="KLQ33" s="148"/>
      <c r="KLR33" s="148"/>
      <c r="KLS33" s="148"/>
      <c r="KLT33" s="148"/>
      <c r="KLU33" s="148"/>
      <c r="KLV33" s="148"/>
      <c r="KLW33" s="148"/>
      <c r="KLX33" s="148"/>
      <c r="KLY33" s="148"/>
      <c r="KLZ33" s="148"/>
      <c r="KMA33" s="148"/>
      <c r="KMB33" s="148"/>
      <c r="KMC33" s="148"/>
      <c r="KMD33" s="148"/>
      <c r="KME33" s="148"/>
      <c r="KMF33" s="148"/>
      <c r="KMG33" s="148"/>
      <c r="KMH33" s="148"/>
      <c r="KMI33" s="148"/>
      <c r="KMJ33" s="148"/>
      <c r="KMK33" s="148"/>
      <c r="KML33" s="148"/>
      <c r="KMM33" s="148"/>
      <c r="KMN33" s="148"/>
      <c r="KMO33" s="148"/>
      <c r="KMP33" s="148"/>
      <c r="KMQ33" s="148"/>
      <c r="KMR33" s="148"/>
      <c r="KMS33" s="148"/>
      <c r="KMT33" s="148"/>
      <c r="KMU33" s="148"/>
      <c r="KMV33" s="148"/>
      <c r="KMW33" s="148"/>
      <c r="KMX33" s="148"/>
      <c r="KMY33" s="148"/>
      <c r="KMZ33" s="148"/>
      <c r="KNA33" s="148"/>
      <c r="KNB33" s="148"/>
      <c r="KNC33" s="148"/>
      <c r="KND33" s="148"/>
      <c r="KNE33" s="148"/>
      <c r="KNF33" s="148"/>
      <c r="KNG33" s="148"/>
      <c r="KNH33" s="148"/>
      <c r="KNI33" s="148"/>
      <c r="KNJ33" s="148"/>
      <c r="KNK33" s="148"/>
      <c r="KNL33" s="148"/>
      <c r="KNM33" s="148"/>
      <c r="KNN33" s="148"/>
      <c r="KNO33" s="148"/>
      <c r="KNP33" s="148"/>
      <c r="KNQ33" s="148"/>
      <c r="KNR33" s="148"/>
      <c r="KNS33" s="148"/>
      <c r="KNT33" s="148"/>
      <c r="KNU33" s="148"/>
      <c r="KNV33" s="148"/>
      <c r="KNW33" s="148"/>
      <c r="KNX33" s="148"/>
      <c r="KNY33" s="148"/>
      <c r="KNZ33" s="148"/>
      <c r="KOA33" s="148"/>
      <c r="KOB33" s="148"/>
      <c r="KOC33" s="148"/>
      <c r="KOD33" s="148"/>
      <c r="KOE33" s="148"/>
      <c r="KOF33" s="148"/>
      <c r="KOG33" s="148"/>
      <c r="KOH33" s="148"/>
      <c r="KOI33" s="148"/>
      <c r="KOJ33" s="148"/>
      <c r="KOK33" s="148"/>
      <c r="KOL33" s="148"/>
      <c r="KOM33" s="148"/>
      <c r="KON33" s="148"/>
      <c r="KOO33" s="148"/>
      <c r="KOP33" s="148"/>
      <c r="KOQ33" s="148"/>
      <c r="KOR33" s="148"/>
      <c r="KOS33" s="148"/>
      <c r="KOT33" s="148"/>
      <c r="KOU33" s="148"/>
      <c r="KOV33" s="148"/>
      <c r="KOW33" s="148"/>
      <c r="KOX33" s="148"/>
      <c r="KOY33" s="148"/>
      <c r="KOZ33" s="148"/>
      <c r="KPA33" s="148"/>
      <c r="KPB33" s="148"/>
      <c r="KPC33" s="148"/>
      <c r="KPD33" s="148"/>
      <c r="KPE33" s="148"/>
      <c r="KPF33" s="148"/>
      <c r="KPG33" s="148"/>
      <c r="KPH33" s="148"/>
      <c r="KPI33" s="148"/>
      <c r="KPJ33" s="148"/>
      <c r="KPK33" s="148"/>
      <c r="KPL33" s="148"/>
      <c r="KPM33" s="148"/>
      <c r="KPN33" s="148"/>
      <c r="KPO33" s="148"/>
      <c r="KPP33" s="148"/>
      <c r="KPQ33" s="148"/>
      <c r="KPR33" s="148"/>
      <c r="KPS33" s="148"/>
      <c r="KPT33" s="148"/>
      <c r="KPU33" s="148"/>
      <c r="KPV33" s="148"/>
      <c r="KPW33" s="148"/>
      <c r="KPX33" s="148"/>
      <c r="KPY33" s="148"/>
      <c r="KPZ33" s="148"/>
      <c r="KQA33" s="148"/>
      <c r="KQB33" s="148"/>
      <c r="KQC33" s="148"/>
      <c r="KQD33" s="148"/>
      <c r="KQE33" s="148"/>
      <c r="KQF33" s="148"/>
      <c r="KQG33" s="148"/>
      <c r="KQH33" s="148"/>
      <c r="KQI33" s="148"/>
      <c r="KQJ33" s="148"/>
      <c r="KQK33" s="148"/>
      <c r="KQL33" s="148"/>
      <c r="KQM33" s="148"/>
      <c r="KQN33" s="148"/>
      <c r="KQO33" s="148"/>
      <c r="KQP33" s="148"/>
      <c r="KQQ33" s="148"/>
      <c r="KQR33" s="148"/>
      <c r="KQS33" s="148"/>
      <c r="KQT33" s="148"/>
      <c r="KQU33" s="148"/>
      <c r="KQV33" s="148"/>
      <c r="KQW33" s="148"/>
      <c r="KQX33" s="148"/>
      <c r="KQY33" s="148"/>
      <c r="KQZ33" s="148"/>
      <c r="KRA33" s="148"/>
      <c r="KRB33" s="148"/>
      <c r="KRC33" s="148"/>
      <c r="KRD33" s="148"/>
      <c r="KRE33" s="148"/>
      <c r="KRF33" s="148"/>
      <c r="KRG33" s="148"/>
      <c r="KRH33" s="148"/>
      <c r="KRI33" s="148"/>
      <c r="KRJ33" s="148"/>
      <c r="KRK33" s="148"/>
      <c r="KRL33" s="148"/>
      <c r="KRM33" s="148"/>
      <c r="KRN33" s="148"/>
      <c r="KRO33" s="148"/>
      <c r="KRP33" s="148"/>
      <c r="KRQ33" s="148"/>
      <c r="KRR33" s="148"/>
      <c r="KRS33" s="148"/>
      <c r="KRT33" s="148"/>
      <c r="KRU33" s="148"/>
      <c r="KRV33" s="148"/>
      <c r="KRW33" s="148"/>
      <c r="KRX33" s="148"/>
      <c r="KRY33" s="148"/>
      <c r="KRZ33" s="148"/>
      <c r="KSA33" s="148"/>
      <c r="KSB33" s="148"/>
      <c r="KSC33" s="148"/>
      <c r="KSD33" s="148"/>
      <c r="KSE33" s="148"/>
      <c r="KSF33" s="148"/>
      <c r="KSG33" s="148"/>
      <c r="KSH33" s="148"/>
      <c r="KSI33" s="148"/>
      <c r="KSJ33" s="148"/>
      <c r="KSK33" s="148"/>
      <c r="KSL33" s="148"/>
      <c r="KSM33" s="148"/>
      <c r="KSN33" s="148"/>
      <c r="KSO33" s="148"/>
      <c r="KSP33" s="148"/>
      <c r="KSQ33" s="148"/>
      <c r="KSR33" s="148"/>
      <c r="KSS33" s="148"/>
      <c r="KST33" s="148"/>
      <c r="KSU33" s="148"/>
      <c r="KSV33" s="148"/>
      <c r="KSW33" s="148"/>
      <c r="KSX33" s="148"/>
      <c r="KSY33" s="148"/>
      <c r="KSZ33" s="148"/>
      <c r="KTA33" s="148"/>
      <c r="KTB33" s="148"/>
      <c r="KTC33" s="148"/>
      <c r="KTD33" s="148"/>
      <c r="KTE33" s="148"/>
      <c r="KTF33" s="148"/>
      <c r="KTG33" s="148"/>
      <c r="KTH33" s="148"/>
      <c r="KTI33" s="148"/>
      <c r="KTJ33" s="148"/>
      <c r="KTK33" s="148"/>
      <c r="KTL33" s="148"/>
      <c r="KTM33" s="148"/>
      <c r="KTN33" s="148"/>
      <c r="KTO33" s="148"/>
      <c r="KTP33" s="148"/>
      <c r="KTQ33" s="148"/>
      <c r="KTR33" s="148"/>
      <c r="KTS33" s="148"/>
      <c r="KTT33" s="148"/>
      <c r="KTU33" s="148"/>
      <c r="KTV33" s="148"/>
      <c r="KTW33" s="148"/>
      <c r="KTX33" s="148"/>
      <c r="KTY33" s="148"/>
      <c r="KTZ33" s="148"/>
      <c r="KUA33" s="148"/>
      <c r="KUB33" s="148"/>
      <c r="KUC33" s="148"/>
      <c r="KUD33" s="148"/>
      <c r="KUE33" s="148"/>
      <c r="KUF33" s="148"/>
      <c r="KUG33" s="148"/>
      <c r="KUH33" s="148"/>
      <c r="KUI33" s="148"/>
      <c r="KUJ33" s="148"/>
      <c r="KUK33" s="148"/>
      <c r="KUL33" s="148"/>
      <c r="KUM33" s="148"/>
      <c r="KUN33" s="148"/>
      <c r="KUO33" s="148"/>
      <c r="KUP33" s="148"/>
      <c r="KUQ33" s="148"/>
      <c r="KUR33" s="148"/>
      <c r="KUS33" s="148"/>
      <c r="KUT33" s="148"/>
      <c r="KUU33" s="148"/>
      <c r="KUV33" s="148"/>
      <c r="KUW33" s="148"/>
      <c r="KUX33" s="148"/>
      <c r="KUY33" s="148"/>
      <c r="KUZ33" s="148"/>
      <c r="KVA33" s="148"/>
      <c r="KVB33" s="148"/>
      <c r="KVC33" s="148"/>
      <c r="KVD33" s="148"/>
      <c r="KVE33" s="148"/>
      <c r="KVF33" s="148"/>
      <c r="KVG33" s="148"/>
      <c r="KVH33" s="148"/>
      <c r="KVI33" s="148"/>
      <c r="KVJ33" s="148"/>
      <c r="KVK33" s="148"/>
      <c r="KVL33" s="148"/>
      <c r="KVM33" s="148"/>
      <c r="KVN33" s="148"/>
      <c r="KVO33" s="148"/>
      <c r="KVP33" s="148"/>
      <c r="KVQ33" s="148"/>
      <c r="KVR33" s="148"/>
      <c r="KVS33" s="148"/>
      <c r="KVT33" s="148"/>
      <c r="KVU33" s="148"/>
      <c r="KVV33" s="148"/>
      <c r="KVW33" s="148"/>
      <c r="KVX33" s="148"/>
      <c r="KVY33" s="148"/>
      <c r="KVZ33" s="148"/>
      <c r="KWA33" s="148"/>
      <c r="KWB33" s="148"/>
      <c r="KWC33" s="148"/>
      <c r="KWD33" s="148"/>
      <c r="KWE33" s="148"/>
      <c r="KWF33" s="148"/>
      <c r="KWG33" s="148"/>
      <c r="KWH33" s="148"/>
      <c r="KWI33" s="148"/>
      <c r="KWJ33" s="148"/>
      <c r="KWK33" s="148"/>
      <c r="KWL33" s="148"/>
      <c r="KWM33" s="148"/>
      <c r="KWN33" s="148"/>
      <c r="KWO33" s="148"/>
      <c r="KWP33" s="148"/>
      <c r="KWQ33" s="148"/>
      <c r="KWR33" s="148"/>
      <c r="KWS33" s="148"/>
      <c r="KWT33" s="148"/>
      <c r="KWU33" s="148"/>
      <c r="KWV33" s="148"/>
      <c r="KWW33" s="148"/>
      <c r="KWX33" s="148"/>
      <c r="KWY33" s="148"/>
      <c r="KWZ33" s="148"/>
      <c r="KXA33" s="148"/>
      <c r="KXB33" s="148"/>
      <c r="KXC33" s="148"/>
      <c r="KXD33" s="148"/>
      <c r="KXE33" s="148"/>
      <c r="KXF33" s="148"/>
      <c r="KXG33" s="148"/>
      <c r="KXH33" s="148"/>
      <c r="KXI33" s="148"/>
      <c r="KXJ33" s="148"/>
      <c r="KXK33" s="148"/>
      <c r="KXL33" s="148"/>
      <c r="KXM33" s="148"/>
      <c r="KXN33" s="148"/>
      <c r="KXO33" s="148"/>
      <c r="KXP33" s="148"/>
      <c r="KXQ33" s="148"/>
      <c r="KXR33" s="148"/>
      <c r="KXS33" s="148"/>
      <c r="KXT33" s="148"/>
      <c r="KXU33" s="148"/>
      <c r="KXV33" s="148"/>
      <c r="KXW33" s="148"/>
      <c r="KXX33" s="148"/>
      <c r="KXY33" s="148"/>
      <c r="KXZ33" s="148"/>
      <c r="KYA33" s="148"/>
      <c r="KYB33" s="148"/>
      <c r="KYC33" s="148"/>
      <c r="KYD33" s="148"/>
      <c r="KYE33" s="148"/>
      <c r="KYF33" s="148"/>
      <c r="KYG33" s="148"/>
      <c r="KYH33" s="148"/>
      <c r="KYI33" s="148"/>
      <c r="KYJ33" s="148"/>
      <c r="KYK33" s="148"/>
      <c r="KYL33" s="148"/>
      <c r="KYM33" s="148"/>
      <c r="KYN33" s="148"/>
      <c r="KYO33" s="148"/>
      <c r="KYP33" s="148"/>
      <c r="KYQ33" s="148"/>
      <c r="KYR33" s="148"/>
      <c r="KYS33" s="148"/>
      <c r="KYT33" s="148"/>
      <c r="KYU33" s="148"/>
      <c r="KYV33" s="148"/>
      <c r="KYW33" s="148"/>
      <c r="KYX33" s="148"/>
      <c r="KYY33" s="148"/>
      <c r="KYZ33" s="148"/>
      <c r="KZA33" s="148"/>
      <c r="KZB33" s="148"/>
      <c r="KZC33" s="148"/>
      <c r="KZD33" s="148"/>
      <c r="KZE33" s="148"/>
      <c r="KZF33" s="148"/>
      <c r="KZG33" s="148"/>
      <c r="KZH33" s="148"/>
      <c r="KZI33" s="148"/>
      <c r="KZJ33" s="148"/>
      <c r="KZK33" s="148"/>
      <c r="KZL33" s="148"/>
      <c r="KZM33" s="148"/>
      <c r="KZN33" s="148"/>
      <c r="KZO33" s="148"/>
      <c r="KZP33" s="148"/>
      <c r="KZQ33" s="148"/>
      <c r="KZR33" s="148"/>
      <c r="KZS33" s="148"/>
      <c r="KZT33" s="148"/>
      <c r="KZU33" s="148"/>
      <c r="KZV33" s="148"/>
      <c r="KZW33" s="148"/>
      <c r="KZX33" s="148"/>
      <c r="KZY33" s="148"/>
      <c r="KZZ33" s="148"/>
      <c r="LAA33" s="148"/>
      <c r="LAB33" s="148"/>
      <c r="LAC33" s="148"/>
      <c r="LAD33" s="148"/>
      <c r="LAE33" s="148"/>
      <c r="LAF33" s="148"/>
      <c r="LAG33" s="148"/>
      <c r="LAH33" s="148"/>
      <c r="LAI33" s="148"/>
      <c r="LAJ33" s="148"/>
      <c r="LAK33" s="148"/>
      <c r="LAL33" s="148"/>
      <c r="LAM33" s="148"/>
      <c r="LAN33" s="148"/>
      <c r="LAO33" s="148"/>
      <c r="LAP33" s="148"/>
      <c r="LAQ33" s="148"/>
      <c r="LAR33" s="148"/>
      <c r="LAS33" s="148"/>
      <c r="LAT33" s="148"/>
      <c r="LAU33" s="148"/>
      <c r="LAV33" s="148"/>
      <c r="LAW33" s="148"/>
      <c r="LAX33" s="148"/>
      <c r="LAY33" s="148"/>
      <c r="LAZ33" s="148"/>
      <c r="LBA33" s="148"/>
      <c r="LBB33" s="148"/>
      <c r="LBC33" s="148"/>
      <c r="LBD33" s="148"/>
      <c r="LBE33" s="148"/>
      <c r="LBF33" s="148"/>
      <c r="LBG33" s="148"/>
      <c r="LBH33" s="148"/>
      <c r="LBI33" s="148"/>
      <c r="LBJ33" s="148"/>
      <c r="LBK33" s="148"/>
      <c r="LBL33" s="148"/>
      <c r="LBM33" s="148"/>
      <c r="LBN33" s="148"/>
      <c r="LBO33" s="148"/>
      <c r="LBP33" s="148"/>
      <c r="LBQ33" s="148"/>
      <c r="LBR33" s="148"/>
      <c r="LBS33" s="148"/>
      <c r="LBT33" s="148"/>
      <c r="LBU33" s="148"/>
      <c r="LBV33" s="148"/>
      <c r="LBW33" s="148"/>
      <c r="LBX33" s="148"/>
      <c r="LBY33" s="148"/>
      <c r="LBZ33" s="148"/>
      <c r="LCA33" s="148"/>
      <c r="LCB33" s="148"/>
      <c r="LCC33" s="148"/>
      <c r="LCD33" s="148"/>
      <c r="LCE33" s="148"/>
      <c r="LCF33" s="148"/>
      <c r="LCG33" s="148"/>
      <c r="LCH33" s="148"/>
      <c r="LCI33" s="148"/>
      <c r="LCJ33" s="148"/>
      <c r="LCK33" s="148"/>
      <c r="LCL33" s="148"/>
      <c r="LCM33" s="148"/>
      <c r="LCN33" s="148"/>
      <c r="LCO33" s="148"/>
      <c r="LCP33" s="148"/>
      <c r="LCQ33" s="148"/>
      <c r="LCR33" s="148"/>
      <c r="LCS33" s="148"/>
      <c r="LCT33" s="148"/>
      <c r="LCU33" s="148"/>
      <c r="LCV33" s="148"/>
      <c r="LCW33" s="148"/>
      <c r="LCX33" s="148"/>
      <c r="LCY33" s="148"/>
      <c r="LCZ33" s="148"/>
      <c r="LDA33" s="148"/>
      <c r="LDB33" s="148"/>
      <c r="LDC33" s="148"/>
      <c r="LDD33" s="148"/>
      <c r="LDE33" s="148"/>
      <c r="LDF33" s="148"/>
      <c r="LDG33" s="148"/>
      <c r="LDH33" s="148"/>
      <c r="LDI33" s="148"/>
      <c r="LDJ33" s="148"/>
      <c r="LDK33" s="148"/>
      <c r="LDL33" s="148"/>
      <c r="LDM33" s="148"/>
      <c r="LDN33" s="148"/>
      <c r="LDO33" s="148"/>
      <c r="LDP33" s="148"/>
      <c r="LDQ33" s="148"/>
      <c r="LDR33" s="148"/>
      <c r="LDS33" s="148"/>
      <c r="LDT33" s="148"/>
      <c r="LDU33" s="148"/>
      <c r="LDV33" s="148"/>
      <c r="LDW33" s="148"/>
      <c r="LDX33" s="148"/>
      <c r="LDY33" s="148"/>
      <c r="LDZ33" s="148"/>
      <c r="LEA33" s="148"/>
      <c r="LEB33" s="148"/>
      <c r="LEC33" s="148"/>
      <c r="LED33" s="148"/>
      <c r="LEE33" s="148"/>
      <c r="LEF33" s="148"/>
      <c r="LEG33" s="148"/>
      <c r="LEH33" s="148"/>
      <c r="LEI33" s="148"/>
      <c r="LEJ33" s="148"/>
      <c r="LEK33" s="148"/>
      <c r="LEL33" s="148"/>
      <c r="LEM33" s="148"/>
      <c r="LEN33" s="148"/>
      <c r="LEO33" s="148"/>
      <c r="LEP33" s="148"/>
      <c r="LEQ33" s="148"/>
      <c r="LER33" s="148"/>
      <c r="LES33" s="148"/>
      <c r="LET33" s="148"/>
      <c r="LEU33" s="148"/>
      <c r="LEV33" s="148"/>
      <c r="LEW33" s="148"/>
      <c r="LEX33" s="148"/>
      <c r="LEY33" s="148"/>
      <c r="LEZ33" s="148"/>
      <c r="LFA33" s="148"/>
      <c r="LFB33" s="148"/>
      <c r="LFC33" s="148"/>
      <c r="LFD33" s="148"/>
      <c r="LFE33" s="148"/>
      <c r="LFF33" s="148"/>
      <c r="LFG33" s="148"/>
      <c r="LFH33" s="148"/>
      <c r="LFI33" s="148"/>
      <c r="LFJ33" s="148"/>
      <c r="LFK33" s="148"/>
      <c r="LFL33" s="148"/>
      <c r="LFM33" s="148"/>
      <c r="LFN33" s="148"/>
      <c r="LFO33" s="148"/>
      <c r="LFP33" s="148"/>
      <c r="LFQ33" s="148"/>
      <c r="LFR33" s="148"/>
      <c r="LFS33" s="148"/>
      <c r="LFT33" s="148"/>
      <c r="LFU33" s="148"/>
      <c r="LFV33" s="148"/>
      <c r="LFW33" s="148"/>
      <c r="LFX33" s="148"/>
      <c r="LFY33" s="148"/>
      <c r="LFZ33" s="148"/>
      <c r="LGA33" s="148"/>
      <c r="LGB33" s="148"/>
      <c r="LGC33" s="148"/>
      <c r="LGD33" s="148"/>
      <c r="LGE33" s="148"/>
      <c r="LGF33" s="148"/>
      <c r="LGG33" s="148"/>
      <c r="LGH33" s="148"/>
      <c r="LGI33" s="148"/>
      <c r="LGJ33" s="148"/>
      <c r="LGK33" s="148"/>
      <c r="LGL33" s="148"/>
      <c r="LGM33" s="148"/>
      <c r="LGN33" s="148"/>
      <c r="LGO33" s="148"/>
      <c r="LGP33" s="148"/>
      <c r="LGQ33" s="148"/>
      <c r="LGR33" s="148"/>
      <c r="LGS33" s="148"/>
      <c r="LGT33" s="148"/>
      <c r="LGU33" s="148"/>
      <c r="LGV33" s="148"/>
      <c r="LGW33" s="148"/>
      <c r="LGX33" s="148"/>
      <c r="LGY33" s="148"/>
      <c r="LGZ33" s="148"/>
      <c r="LHA33" s="148"/>
      <c r="LHB33" s="148"/>
      <c r="LHC33" s="148"/>
      <c r="LHD33" s="148"/>
      <c r="LHE33" s="148"/>
      <c r="LHF33" s="148"/>
      <c r="LHG33" s="148"/>
      <c r="LHH33" s="148"/>
      <c r="LHI33" s="148"/>
      <c r="LHJ33" s="148"/>
      <c r="LHK33" s="148"/>
      <c r="LHL33" s="148"/>
      <c r="LHM33" s="148"/>
      <c r="LHN33" s="148"/>
      <c r="LHO33" s="148"/>
      <c r="LHP33" s="148"/>
      <c r="LHQ33" s="148"/>
      <c r="LHR33" s="148"/>
      <c r="LHS33" s="148"/>
      <c r="LHT33" s="148"/>
      <c r="LHU33" s="148"/>
      <c r="LHV33" s="148"/>
      <c r="LHW33" s="148"/>
      <c r="LHX33" s="148"/>
      <c r="LHY33" s="148"/>
      <c r="LHZ33" s="148"/>
      <c r="LIA33" s="148"/>
      <c r="LIB33" s="148"/>
      <c r="LIC33" s="148"/>
      <c r="LID33" s="148"/>
      <c r="LIE33" s="148"/>
      <c r="LIF33" s="148"/>
      <c r="LIG33" s="148"/>
      <c r="LIH33" s="148"/>
      <c r="LII33" s="148"/>
      <c r="LIJ33" s="148"/>
      <c r="LIK33" s="148"/>
      <c r="LIL33" s="148"/>
      <c r="LIM33" s="148"/>
      <c r="LIN33" s="148"/>
      <c r="LIO33" s="148"/>
      <c r="LIP33" s="148"/>
      <c r="LIQ33" s="148"/>
      <c r="LIR33" s="148"/>
      <c r="LIS33" s="148"/>
      <c r="LIT33" s="148"/>
      <c r="LIU33" s="148"/>
      <c r="LIV33" s="148"/>
      <c r="LIW33" s="148"/>
      <c r="LIX33" s="148"/>
      <c r="LIY33" s="148"/>
      <c r="LIZ33" s="148"/>
      <c r="LJA33" s="148"/>
      <c r="LJB33" s="148"/>
      <c r="LJC33" s="148"/>
      <c r="LJD33" s="148"/>
      <c r="LJE33" s="148"/>
      <c r="LJF33" s="148"/>
      <c r="LJG33" s="148"/>
      <c r="LJH33" s="148"/>
      <c r="LJI33" s="148"/>
      <c r="LJJ33" s="148"/>
      <c r="LJK33" s="148"/>
      <c r="LJL33" s="148"/>
      <c r="LJM33" s="148"/>
      <c r="LJN33" s="148"/>
      <c r="LJO33" s="148"/>
      <c r="LJP33" s="148"/>
      <c r="LJQ33" s="148"/>
      <c r="LJR33" s="148"/>
      <c r="LJS33" s="148"/>
      <c r="LJT33" s="148"/>
      <c r="LJU33" s="148"/>
      <c r="LJV33" s="148"/>
      <c r="LJW33" s="148"/>
      <c r="LJX33" s="148"/>
      <c r="LJY33" s="148"/>
      <c r="LJZ33" s="148"/>
      <c r="LKA33" s="148"/>
      <c r="LKB33" s="148"/>
      <c r="LKC33" s="148"/>
      <c r="LKD33" s="148"/>
      <c r="LKE33" s="148"/>
      <c r="LKF33" s="148"/>
      <c r="LKG33" s="148"/>
      <c r="LKH33" s="148"/>
      <c r="LKI33" s="148"/>
      <c r="LKJ33" s="148"/>
      <c r="LKK33" s="148"/>
      <c r="LKL33" s="148"/>
      <c r="LKM33" s="148"/>
      <c r="LKN33" s="148"/>
      <c r="LKO33" s="148"/>
      <c r="LKP33" s="148"/>
      <c r="LKQ33" s="148"/>
      <c r="LKR33" s="148"/>
      <c r="LKS33" s="148"/>
      <c r="LKT33" s="148"/>
      <c r="LKU33" s="148"/>
      <c r="LKV33" s="148"/>
      <c r="LKW33" s="148"/>
      <c r="LKX33" s="148"/>
      <c r="LKY33" s="148"/>
      <c r="LKZ33" s="148"/>
      <c r="LLA33" s="148"/>
      <c r="LLB33" s="148"/>
      <c r="LLC33" s="148"/>
      <c r="LLD33" s="148"/>
      <c r="LLE33" s="148"/>
      <c r="LLF33" s="148"/>
      <c r="LLG33" s="148"/>
      <c r="LLH33" s="148"/>
      <c r="LLI33" s="148"/>
      <c r="LLJ33" s="148"/>
      <c r="LLK33" s="148"/>
      <c r="LLL33" s="148"/>
      <c r="LLM33" s="148"/>
      <c r="LLN33" s="148"/>
      <c r="LLO33" s="148"/>
      <c r="LLP33" s="148"/>
      <c r="LLQ33" s="148"/>
      <c r="LLR33" s="148"/>
      <c r="LLS33" s="148"/>
      <c r="LLT33" s="148"/>
      <c r="LLU33" s="148"/>
      <c r="LLV33" s="148"/>
      <c r="LLW33" s="148"/>
      <c r="LLX33" s="148"/>
      <c r="LLY33" s="148"/>
      <c r="LLZ33" s="148"/>
      <c r="LMA33" s="148"/>
      <c r="LMB33" s="148"/>
      <c r="LMC33" s="148"/>
      <c r="LMD33" s="148"/>
      <c r="LME33" s="148"/>
      <c r="LMF33" s="148"/>
      <c r="LMG33" s="148"/>
      <c r="LMH33" s="148"/>
      <c r="LMI33" s="148"/>
      <c r="LMJ33" s="148"/>
      <c r="LMK33" s="148"/>
      <c r="LML33" s="148"/>
      <c r="LMM33" s="148"/>
      <c r="LMN33" s="148"/>
      <c r="LMO33" s="148"/>
      <c r="LMP33" s="148"/>
      <c r="LMQ33" s="148"/>
      <c r="LMR33" s="148"/>
      <c r="LMS33" s="148"/>
      <c r="LMT33" s="148"/>
      <c r="LMU33" s="148"/>
      <c r="LMV33" s="148"/>
      <c r="LMW33" s="148"/>
      <c r="LMX33" s="148"/>
      <c r="LMY33" s="148"/>
      <c r="LMZ33" s="148"/>
      <c r="LNA33" s="148"/>
      <c r="LNB33" s="148"/>
      <c r="LNC33" s="148"/>
      <c r="LND33" s="148"/>
      <c r="LNE33" s="148"/>
      <c r="LNF33" s="148"/>
      <c r="LNG33" s="148"/>
      <c r="LNH33" s="148"/>
      <c r="LNI33" s="148"/>
      <c r="LNJ33" s="148"/>
      <c r="LNK33" s="148"/>
      <c r="LNL33" s="148"/>
      <c r="LNM33" s="148"/>
      <c r="LNN33" s="148"/>
      <c r="LNO33" s="148"/>
      <c r="LNP33" s="148"/>
      <c r="LNQ33" s="148"/>
      <c r="LNR33" s="148"/>
      <c r="LNS33" s="148"/>
      <c r="LNT33" s="148"/>
      <c r="LNU33" s="148"/>
      <c r="LNV33" s="148"/>
      <c r="LNW33" s="148"/>
      <c r="LNX33" s="148"/>
      <c r="LNY33" s="148"/>
      <c r="LNZ33" s="148"/>
      <c r="LOA33" s="148"/>
      <c r="LOB33" s="148"/>
      <c r="LOC33" s="148"/>
      <c r="LOD33" s="148"/>
      <c r="LOE33" s="148"/>
      <c r="LOF33" s="148"/>
      <c r="LOG33" s="148"/>
      <c r="LOH33" s="148"/>
      <c r="LOI33" s="148"/>
      <c r="LOJ33" s="148"/>
      <c r="LOK33" s="148"/>
      <c r="LOL33" s="148"/>
      <c r="LOM33" s="148"/>
      <c r="LON33" s="148"/>
      <c r="LOO33" s="148"/>
      <c r="LOP33" s="148"/>
      <c r="LOQ33" s="148"/>
      <c r="LOR33" s="148"/>
      <c r="LOS33" s="148"/>
      <c r="LOT33" s="148"/>
      <c r="LOU33" s="148"/>
      <c r="LOV33" s="148"/>
      <c r="LOW33" s="148"/>
      <c r="LOX33" s="148"/>
      <c r="LOY33" s="148"/>
      <c r="LOZ33" s="148"/>
      <c r="LPA33" s="148"/>
      <c r="LPB33" s="148"/>
      <c r="LPC33" s="148"/>
      <c r="LPD33" s="148"/>
      <c r="LPE33" s="148"/>
      <c r="LPF33" s="148"/>
      <c r="LPG33" s="148"/>
      <c r="LPH33" s="148"/>
      <c r="LPI33" s="148"/>
      <c r="LPJ33" s="148"/>
      <c r="LPK33" s="148"/>
      <c r="LPL33" s="148"/>
      <c r="LPM33" s="148"/>
      <c r="LPN33" s="148"/>
      <c r="LPO33" s="148"/>
      <c r="LPP33" s="148"/>
      <c r="LPQ33" s="148"/>
      <c r="LPR33" s="148"/>
      <c r="LPS33" s="148"/>
      <c r="LPT33" s="148"/>
      <c r="LPU33" s="148"/>
      <c r="LPV33" s="148"/>
      <c r="LPW33" s="148"/>
      <c r="LPX33" s="148"/>
      <c r="LPY33" s="148"/>
      <c r="LPZ33" s="148"/>
      <c r="LQA33" s="148"/>
      <c r="LQB33" s="148"/>
      <c r="LQC33" s="148"/>
      <c r="LQD33" s="148"/>
      <c r="LQE33" s="148"/>
      <c r="LQF33" s="148"/>
      <c r="LQG33" s="148"/>
      <c r="LQH33" s="148"/>
      <c r="LQI33" s="148"/>
      <c r="LQJ33" s="148"/>
      <c r="LQK33" s="148"/>
      <c r="LQL33" s="148"/>
      <c r="LQM33" s="148"/>
      <c r="LQN33" s="148"/>
      <c r="LQO33" s="148"/>
      <c r="LQP33" s="148"/>
      <c r="LQQ33" s="148"/>
      <c r="LQR33" s="148"/>
      <c r="LQS33" s="148"/>
      <c r="LQT33" s="148"/>
      <c r="LQU33" s="148"/>
      <c r="LQV33" s="148"/>
      <c r="LQW33" s="148"/>
      <c r="LQX33" s="148"/>
      <c r="LQY33" s="148"/>
      <c r="LQZ33" s="148"/>
      <c r="LRA33" s="148"/>
      <c r="LRB33" s="148"/>
      <c r="LRC33" s="148"/>
      <c r="LRD33" s="148"/>
      <c r="LRE33" s="148"/>
      <c r="LRF33" s="148"/>
      <c r="LRG33" s="148"/>
      <c r="LRH33" s="148"/>
      <c r="LRI33" s="148"/>
      <c r="LRJ33" s="148"/>
      <c r="LRK33" s="148"/>
      <c r="LRL33" s="148"/>
      <c r="LRM33" s="148"/>
      <c r="LRN33" s="148"/>
      <c r="LRO33" s="148"/>
      <c r="LRP33" s="148"/>
      <c r="LRQ33" s="148"/>
      <c r="LRR33" s="148"/>
      <c r="LRS33" s="148"/>
      <c r="LRT33" s="148"/>
      <c r="LRU33" s="148"/>
      <c r="LRV33" s="148"/>
      <c r="LRW33" s="148"/>
      <c r="LRX33" s="148"/>
      <c r="LRY33" s="148"/>
      <c r="LRZ33" s="148"/>
      <c r="LSA33" s="148"/>
      <c r="LSB33" s="148"/>
      <c r="LSC33" s="148"/>
      <c r="LSD33" s="148"/>
      <c r="LSE33" s="148"/>
      <c r="LSF33" s="148"/>
      <c r="LSG33" s="148"/>
      <c r="LSH33" s="148"/>
      <c r="LSI33" s="148"/>
      <c r="LSJ33" s="148"/>
      <c r="LSK33" s="148"/>
      <c r="LSL33" s="148"/>
      <c r="LSM33" s="148"/>
      <c r="LSN33" s="148"/>
      <c r="LSO33" s="148"/>
      <c r="LSP33" s="148"/>
      <c r="LSQ33" s="148"/>
      <c r="LSR33" s="148"/>
      <c r="LSS33" s="148"/>
      <c r="LST33" s="148"/>
      <c r="LSU33" s="148"/>
      <c r="LSV33" s="148"/>
      <c r="LSW33" s="148"/>
      <c r="LSX33" s="148"/>
      <c r="LSY33" s="148"/>
      <c r="LSZ33" s="148"/>
      <c r="LTA33" s="148"/>
      <c r="LTB33" s="148"/>
      <c r="LTC33" s="148"/>
      <c r="LTD33" s="148"/>
      <c r="LTE33" s="148"/>
      <c r="LTF33" s="148"/>
      <c r="LTG33" s="148"/>
      <c r="LTH33" s="148"/>
      <c r="LTI33" s="148"/>
      <c r="LTJ33" s="148"/>
      <c r="LTK33" s="148"/>
      <c r="LTL33" s="148"/>
      <c r="LTM33" s="148"/>
      <c r="LTN33" s="148"/>
      <c r="LTO33" s="148"/>
      <c r="LTP33" s="148"/>
      <c r="LTQ33" s="148"/>
      <c r="LTR33" s="148"/>
      <c r="LTS33" s="148"/>
      <c r="LTT33" s="148"/>
      <c r="LTU33" s="148"/>
      <c r="LTV33" s="148"/>
      <c r="LTW33" s="148"/>
      <c r="LTX33" s="148"/>
      <c r="LTY33" s="148"/>
      <c r="LTZ33" s="148"/>
      <c r="LUA33" s="148"/>
      <c r="LUB33" s="148"/>
      <c r="LUC33" s="148"/>
      <c r="LUD33" s="148"/>
      <c r="LUE33" s="148"/>
      <c r="LUF33" s="148"/>
      <c r="LUG33" s="148"/>
      <c r="LUH33" s="148"/>
      <c r="LUI33" s="148"/>
      <c r="LUJ33" s="148"/>
      <c r="LUK33" s="148"/>
      <c r="LUL33" s="148"/>
      <c r="LUM33" s="148"/>
      <c r="LUN33" s="148"/>
      <c r="LUO33" s="148"/>
      <c r="LUP33" s="148"/>
      <c r="LUQ33" s="148"/>
      <c r="LUR33" s="148"/>
      <c r="LUS33" s="148"/>
      <c r="LUT33" s="148"/>
      <c r="LUU33" s="148"/>
      <c r="LUV33" s="148"/>
      <c r="LUW33" s="148"/>
      <c r="LUX33" s="148"/>
      <c r="LUY33" s="148"/>
      <c r="LUZ33" s="148"/>
      <c r="LVA33" s="148"/>
      <c r="LVB33" s="148"/>
      <c r="LVC33" s="148"/>
      <c r="LVD33" s="148"/>
      <c r="LVE33" s="148"/>
      <c r="LVF33" s="148"/>
      <c r="LVG33" s="148"/>
      <c r="LVH33" s="148"/>
      <c r="LVI33" s="148"/>
      <c r="LVJ33" s="148"/>
      <c r="LVK33" s="148"/>
      <c r="LVL33" s="148"/>
      <c r="LVM33" s="148"/>
      <c r="LVN33" s="148"/>
      <c r="LVO33" s="148"/>
      <c r="LVP33" s="148"/>
      <c r="LVQ33" s="148"/>
      <c r="LVR33" s="148"/>
      <c r="LVS33" s="148"/>
      <c r="LVT33" s="148"/>
      <c r="LVU33" s="148"/>
      <c r="LVV33" s="148"/>
      <c r="LVW33" s="148"/>
      <c r="LVX33" s="148"/>
      <c r="LVY33" s="148"/>
      <c r="LVZ33" s="148"/>
      <c r="LWA33" s="148"/>
      <c r="LWB33" s="148"/>
      <c r="LWC33" s="148"/>
      <c r="LWD33" s="148"/>
      <c r="LWE33" s="148"/>
      <c r="LWF33" s="148"/>
      <c r="LWG33" s="148"/>
      <c r="LWH33" s="148"/>
      <c r="LWI33" s="148"/>
      <c r="LWJ33" s="148"/>
      <c r="LWK33" s="148"/>
      <c r="LWL33" s="148"/>
      <c r="LWM33" s="148"/>
      <c r="LWN33" s="148"/>
      <c r="LWO33" s="148"/>
      <c r="LWP33" s="148"/>
      <c r="LWQ33" s="148"/>
      <c r="LWR33" s="148"/>
      <c r="LWS33" s="148"/>
      <c r="LWT33" s="148"/>
      <c r="LWU33" s="148"/>
      <c r="LWV33" s="148"/>
      <c r="LWW33" s="148"/>
      <c r="LWX33" s="148"/>
      <c r="LWY33" s="148"/>
      <c r="LWZ33" s="148"/>
      <c r="LXA33" s="148"/>
      <c r="LXB33" s="148"/>
      <c r="LXC33" s="148"/>
      <c r="LXD33" s="148"/>
      <c r="LXE33" s="148"/>
      <c r="LXF33" s="148"/>
      <c r="LXG33" s="148"/>
      <c r="LXH33" s="148"/>
      <c r="LXI33" s="148"/>
      <c r="LXJ33" s="148"/>
      <c r="LXK33" s="148"/>
      <c r="LXL33" s="148"/>
      <c r="LXM33" s="148"/>
      <c r="LXN33" s="148"/>
      <c r="LXO33" s="148"/>
      <c r="LXP33" s="148"/>
      <c r="LXQ33" s="148"/>
      <c r="LXR33" s="148"/>
      <c r="LXS33" s="148"/>
      <c r="LXT33" s="148"/>
      <c r="LXU33" s="148"/>
      <c r="LXV33" s="148"/>
      <c r="LXW33" s="148"/>
      <c r="LXX33" s="148"/>
      <c r="LXY33" s="148"/>
      <c r="LXZ33" s="148"/>
      <c r="LYA33" s="148"/>
      <c r="LYB33" s="148"/>
      <c r="LYC33" s="148"/>
      <c r="LYD33" s="148"/>
      <c r="LYE33" s="148"/>
      <c r="LYF33" s="148"/>
      <c r="LYG33" s="148"/>
      <c r="LYH33" s="148"/>
      <c r="LYI33" s="148"/>
      <c r="LYJ33" s="148"/>
      <c r="LYK33" s="148"/>
      <c r="LYL33" s="148"/>
      <c r="LYM33" s="148"/>
      <c r="LYN33" s="148"/>
      <c r="LYO33" s="148"/>
      <c r="LYP33" s="148"/>
      <c r="LYQ33" s="148"/>
      <c r="LYR33" s="148"/>
      <c r="LYS33" s="148"/>
      <c r="LYT33" s="148"/>
      <c r="LYU33" s="148"/>
      <c r="LYV33" s="148"/>
      <c r="LYW33" s="148"/>
      <c r="LYX33" s="148"/>
      <c r="LYY33" s="148"/>
      <c r="LYZ33" s="148"/>
      <c r="LZA33" s="148"/>
      <c r="LZB33" s="148"/>
      <c r="LZC33" s="148"/>
      <c r="LZD33" s="148"/>
      <c r="LZE33" s="148"/>
      <c r="LZF33" s="148"/>
      <c r="LZG33" s="148"/>
      <c r="LZH33" s="148"/>
      <c r="LZI33" s="148"/>
      <c r="LZJ33" s="148"/>
      <c r="LZK33" s="148"/>
      <c r="LZL33" s="148"/>
      <c r="LZM33" s="148"/>
      <c r="LZN33" s="148"/>
      <c r="LZO33" s="148"/>
      <c r="LZP33" s="148"/>
      <c r="LZQ33" s="148"/>
      <c r="LZR33" s="148"/>
      <c r="LZS33" s="148"/>
      <c r="LZT33" s="148"/>
      <c r="LZU33" s="148"/>
      <c r="LZV33" s="148"/>
      <c r="LZW33" s="148"/>
      <c r="LZX33" s="148"/>
      <c r="LZY33" s="148"/>
      <c r="LZZ33" s="148"/>
      <c r="MAA33" s="148"/>
      <c r="MAB33" s="148"/>
      <c r="MAC33" s="148"/>
      <c r="MAD33" s="148"/>
      <c r="MAE33" s="148"/>
      <c r="MAF33" s="148"/>
      <c r="MAG33" s="148"/>
      <c r="MAH33" s="148"/>
      <c r="MAI33" s="148"/>
      <c r="MAJ33" s="148"/>
      <c r="MAK33" s="148"/>
      <c r="MAL33" s="148"/>
      <c r="MAM33" s="148"/>
      <c r="MAN33" s="148"/>
      <c r="MAO33" s="148"/>
      <c r="MAP33" s="148"/>
      <c r="MAQ33" s="148"/>
      <c r="MAR33" s="148"/>
      <c r="MAS33" s="148"/>
      <c r="MAT33" s="148"/>
      <c r="MAU33" s="148"/>
      <c r="MAV33" s="148"/>
      <c r="MAW33" s="148"/>
      <c r="MAX33" s="148"/>
      <c r="MAY33" s="148"/>
      <c r="MAZ33" s="148"/>
      <c r="MBA33" s="148"/>
      <c r="MBB33" s="148"/>
      <c r="MBC33" s="148"/>
      <c r="MBD33" s="148"/>
      <c r="MBE33" s="148"/>
      <c r="MBF33" s="148"/>
      <c r="MBG33" s="148"/>
      <c r="MBH33" s="148"/>
      <c r="MBI33" s="148"/>
      <c r="MBJ33" s="148"/>
      <c r="MBK33" s="148"/>
      <c r="MBL33" s="148"/>
      <c r="MBM33" s="148"/>
      <c r="MBN33" s="148"/>
      <c r="MBO33" s="148"/>
      <c r="MBP33" s="148"/>
      <c r="MBQ33" s="148"/>
      <c r="MBR33" s="148"/>
      <c r="MBS33" s="148"/>
      <c r="MBT33" s="148"/>
      <c r="MBU33" s="148"/>
      <c r="MBV33" s="148"/>
      <c r="MBW33" s="148"/>
      <c r="MBX33" s="148"/>
      <c r="MBY33" s="148"/>
      <c r="MBZ33" s="148"/>
      <c r="MCA33" s="148"/>
      <c r="MCB33" s="148"/>
      <c r="MCC33" s="148"/>
      <c r="MCD33" s="148"/>
      <c r="MCE33" s="148"/>
      <c r="MCF33" s="148"/>
      <c r="MCG33" s="148"/>
      <c r="MCH33" s="148"/>
      <c r="MCI33" s="148"/>
      <c r="MCJ33" s="148"/>
      <c r="MCK33" s="148"/>
      <c r="MCL33" s="148"/>
      <c r="MCM33" s="148"/>
      <c r="MCN33" s="148"/>
      <c r="MCO33" s="148"/>
      <c r="MCP33" s="148"/>
      <c r="MCQ33" s="148"/>
      <c r="MCR33" s="148"/>
      <c r="MCS33" s="148"/>
      <c r="MCT33" s="148"/>
      <c r="MCU33" s="148"/>
      <c r="MCV33" s="148"/>
      <c r="MCW33" s="148"/>
      <c r="MCX33" s="148"/>
      <c r="MCY33" s="148"/>
      <c r="MCZ33" s="148"/>
      <c r="MDA33" s="148"/>
      <c r="MDB33" s="148"/>
      <c r="MDC33" s="148"/>
      <c r="MDD33" s="148"/>
      <c r="MDE33" s="148"/>
      <c r="MDF33" s="148"/>
      <c r="MDG33" s="148"/>
      <c r="MDH33" s="148"/>
      <c r="MDI33" s="148"/>
      <c r="MDJ33" s="148"/>
      <c r="MDK33" s="148"/>
      <c r="MDL33" s="148"/>
      <c r="MDM33" s="148"/>
      <c r="MDN33" s="148"/>
      <c r="MDO33" s="148"/>
      <c r="MDP33" s="148"/>
      <c r="MDQ33" s="148"/>
      <c r="MDR33" s="148"/>
      <c r="MDS33" s="148"/>
      <c r="MDT33" s="148"/>
      <c r="MDU33" s="148"/>
      <c r="MDV33" s="148"/>
      <c r="MDW33" s="148"/>
      <c r="MDX33" s="148"/>
      <c r="MDY33" s="148"/>
      <c r="MDZ33" s="148"/>
      <c r="MEA33" s="148"/>
      <c r="MEB33" s="148"/>
      <c r="MEC33" s="148"/>
      <c r="MED33" s="148"/>
      <c r="MEE33" s="148"/>
      <c r="MEF33" s="148"/>
      <c r="MEG33" s="148"/>
      <c r="MEH33" s="148"/>
      <c r="MEI33" s="148"/>
      <c r="MEJ33" s="148"/>
      <c r="MEK33" s="148"/>
      <c r="MEL33" s="148"/>
      <c r="MEM33" s="148"/>
      <c r="MEN33" s="148"/>
      <c r="MEO33" s="148"/>
      <c r="MEP33" s="148"/>
      <c r="MEQ33" s="148"/>
      <c r="MER33" s="148"/>
      <c r="MES33" s="148"/>
      <c r="MET33" s="148"/>
      <c r="MEU33" s="148"/>
      <c r="MEV33" s="148"/>
      <c r="MEW33" s="148"/>
      <c r="MEX33" s="148"/>
      <c r="MEY33" s="148"/>
      <c r="MEZ33" s="148"/>
      <c r="MFA33" s="148"/>
      <c r="MFB33" s="148"/>
      <c r="MFC33" s="148"/>
      <c r="MFD33" s="148"/>
      <c r="MFE33" s="148"/>
      <c r="MFF33" s="148"/>
      <c r="MFG33" s="148"/>
      <c r="MFH33" s="148"/>
      <c r="MFI33" s="148"/>
      <c r="MFJ33" s="148"/>
      <c r="MFK33" s="148"/>
      <c r="MFL33" s="148"/>
      <c r="MFM33" s="148"/>
      <c r="MFN33" s="148"/>
      <c r="MFO33" s="148"/>
      <c r="MFP33" s="148"/>
      <c r="MFQ33" s="148"/>
      <c r="MFR33" s="148"/>
      <c r="MFS33" s="148"/>
      <c r="MFT33" s="148"/>
      <c r="MFU33" s="148"/>
      <c r="MFV33" s="148"/>
      <c r="MFW33" s="148"/>
      <c r="MFX33" s="148"/>
      <c r="MFY33" s="148"/>
      <c r="MFZ33" s="148"/>
      <c r="MGA33" s="148"/>
      <c r="MGB33" s="148"/>
      <c r="MGC33" s="148"/>
      <c r="MGD33" s="148"/>
      <c r="MGE33" s="148"/>
      <c r="MGF33" s="148"/>
      <c r="MGG33" s="148"/>
      <c r="MGH33" s="148"/>
      <c r="MGI33" s="148"/>
      <c r="MGJ33" s="148"/>
      <c r="MGK33" s="148"/>
      <c r="MGL33" s="148"/>
      <c r="MGM33" s="148"/>
      <c r="MGN33" s="148"/>
      <c r="MGO33" s="148"/>
      <c r="MGP33" s="148"/>
      <c r="MGQ33" s="148"/>
      <c r="MGR33" s="148"/>
      <c r="MGS33" s="148"/>
      <c r="MGT33" s="148"/>
      <c r="MGU33" s="148"/>
      <c r="MGV33" s="148"/>
      <c r="MGW33" s="148"/>
      <c r="MGX33" s="148"/>
      <c r="MGY33" s="148"/>
      <c r="MGZ33" s="148"/>
      <c r="MHA33" s="148"/>
      <c r="MHB33" s="148"/>
      <c r="MHC33" s="148"/>
      <c r="MHD33" s="148"/>
      <c r="MHE33" s="148"/>
      <c r="MHF33" s="148"/>
      <c r="MHG33" s="148"/>
      <c r="MHH33" s="148"/>
      <c r="MHI33" s="148"/>
      <c r="MHJ33" s="148"/>
      <c r="MHK33" s="148"/>
      <c r="MHL33" s="148"/>
      <c r="MHM33" s="148"/>
      <c r="MHN33" s="148"/>
      <c r="MHO33" s="148"/>
      <c r="MHP33" s="148"/>
      <c r="MHQ33" s="148"/>
      <c r="MHR33" s="148"/>
      <c r="MHS33" s="148"/>
      <c r="MHT33" s="148"/>
      <c r="MHU33" s="148"/>
      <c r="MHV33" s="148"/>
      <c r="MHW33" s="148"/>
      <c r="MHX33" s="148"/>
      <c r="MHY33" s="148"/>
      <c r="MHZ33" s="148"/>
      <c r="MIA33" s="148"/>
      <c r="MIB33" s="148"/>
      <c r="MIC33" s="148"/>
      <c r="MID33" s="148"/>
      <c r="MIE33" s="148"/>
      <c r="MIF33" s="148"/>
      <c r="MIG33" s="148"/>
      <c r="MIH33" s="148"/>
      <c r="MII33" s="148"/>
      <c r="MIJ33" s="148"/>
      <c r="MIK33" s="148"/>
      <c r="MIL33" s="148"/>
      <c r="MIM33" s="148"/>
      <c r="MIN33" s="148"/>
      <c r="MIO33" s="148"/>
      <c r="MIP33" s="148"/>
      <c r="MIQ33" s="148"/>
      <c r="MIR33" s="148"/>
      <c r="MIS33" s="148"/>
      <c r="MIT33" s="148"/>
      <c r="MIU33" s="148"/>
      <c r="MIV33" s="148"/>
      <c r="MIW33" s="148"/>
      <c r="MIX33" s="148"/>
      <c r="MIY33" s="148"/>
      <c r="MIZ33" s="148"/>
      <c r="MJA33" s="148"/>
      <c r="MJB33" s="148"/>
      <c r="MJC33" s="148"/>
      <c r="MJD33" s="148"/>
      <c r="MJE33" s="148"/>
      <c r="MJF33" s="148"/>
      <c r="MJG33" s="148"/>
      <c r="MJH33" s="148"/>
      <c r="MJI33" s="148"/>
      <c r="MJJ33" s="148"/>
      <c r="MJK33" s="148"/>
      <c r="MJL33" s="148"/>
      <c r="MJM33" s="148"/>
      <c r="MJN33" s="148"/>
      <c r="MJO33" s="148"/>
      <c r="MJP33" s="148"/>
      <c r="MJQ33" s="148"/>
      <c r="MJR33" s="148"/>
      <c r="MJS33" s="148"/>
      <c r="MJT33" s="148"/>
      <c r="MJU33" s="148"/>
      <c r="MJV33" s="148"/>
      <c r="MJW33" s="148"/>
      <c r="MJX33" s="148"/>
      <c r="MJY33" s="148"/>
      <c r="MJZ33" s="148"/>
      <c r="MKA33" s="148"/>
      <c r="MKB33" s="148"/>
      <c r="MKC33" s="148"/>
      <c r="MKD33" s="148"/>
      <c r="MKE33" s="148"/>
      <c r="MKF33" s="148"/>
      <c r="MKG33" s="148"/>
      <c r="MKH33" s="148"/>
      <c r="MKI33" s="148"/>
      <c r="MKJ33" s="148"/>
      <c r="MKK33" s="148"/>
      <c r="MKL33" s="148"/>
      <c r="MKM33" s="148"/>
      <c r="MKN33" s="148"/>
      <c r="MKO33" s="148"/>
      <c r="MKP33" s="148"/>
      <c r="MKQ33" s="148"/>
      <c r="MKR33" s="148"/>
      <c r="MKS33" s="148"/>
      <c r="MKT33" s="148"/>
      <c r="MKU33" s="148"/>
      <c r="MKV33" s="148"/>
      <c r="MKW33" s="148"/>
      <c r="MKX33" s="148"/>
      <c r="MKY33" s="148"/>
      <c r="MKZ33" s="148"/>
      <c r="MLA33" s="148"/>
      <c r="MLB33" s="148"/>
      <c r="MLC33" s="148"/>
      <c r="MLD33" s="148"/>
      <c r="MLE33" s="148"/>
      <c r="MLF33" s="148"/>
      <c r="MLG33" s="148"/>
      <c r="MLH33" s="148"/>
      <c r="MLI33" s="148"/>
      <c r="MLJ33" s="148"/>
      <c r="MLK33" s="148"/>
      <c r="MLL33" s="148"/>
      <c r="MLM33" s="148"/>
      <c r="MLN33" s="148"/>
      <c r="MLO33" s="148"/>
      <c r="MLP33" s="148"/>
      <c r="MLQ33" s="148"/>
      <c r="MLR33" s="148"/>
      <c r="MLS33" s="148"/>
      <c r="MLT33" s="148"/>
      <c r="MLU33" s="148"/>
      <c r="MLV33" s="148"/>
      <c r="MLW33" s="148"/>
      <c r="MLX33" s="148"/>
      <c r="MLY33" s="148"/>
      <c r="MLZ33" s="148"/>
      <c r="MMA33" s="148"/>
      <c r="MMB33" s="148"/>
      <c r="MMC33" s="148"/>
      <c r="MMD33" s="148"/>
      <c r="MME33" s="148"/>
      <c r="MMF33" s="148"/>
      <c r="MMG33" s="148"/>
      <c r="MMH33" s="148"/>
      <c r="MMI33" s="148"/>
      <c r="MMJ33" s="148"/>
      <c r="MMK33" s="148"/>
      <c r="MML33" s="148"/>
      <c r="MMM33" s="148"/>
      <c r="MMN33" s="148"/>
      <c r="MMO33" s="148"/>
      <c r="MMP33" s="148"/>
      <c r="MMQ33" s="148"/>
      <c r="MMR33" s="148"/>
      <c r="MMS33" s="148"/>
      <c r="MMT33" s="148"/>
      <c r="MMU33" s="148"/>
      <c r="MMV33" s="148"/>
      <c r="MMW33" s="148"/>
      <c r="MMX33" s="148"/>
      <c r="MMY33" s="148"/>
      <c r="MMZ33" s="148"/>
      <c r="MNA33" s="148"/>
      <c r="MNB33" s="148"/>
      <c r="MNC33" s="148"/>
      <c r="MND33" s="148"/>
      <c r="MNE33" s="148"/>
      <c r="MNF33" s="148"/>
      <c r="MNG33" s="148"/>
      <c r="MNH33" s="148"/>
      <c r="MNI33" s="148"/>
      <c r="MNJ33" s="148"/>
      <c r="MNK33" s="148"/>
      <c r="MNL33" s="148"/>
      <c r="MNM33" s="148"/>
      <c r="MNN33" s="148"/>
      <c r="MNO33" s="148"/>
      <c r="MNP33" s="148"/>
      <c r="MNQ33" s="148"/>
      <c r="MNR33" s="148"/>
      <c r="MNS33" s="148"/>
      <c r="MNT33" s="148"/>
      <c r="MNU33" s="148"/>
      <c r="MNV33" s="148"/>
      <c r="MNW33" s="148"/>
      <c r="MNX33" s="148"/>
      <c r="MNY33" s="148"/>
      <c r="MNZ33" s="148"/>
      <c r="MOA33" s="148"/>
      <c r="MOB33" s="148"/>
      <c r="MOC33" s="148"/>
      <c r="MOD33" s="148"/>
      <c r="MOE33" s="148"/>
      <c r="MOF33" s="148"/>
      <c r="MOG33" s="148"/>
      <c r="MOH33" s="148"/>
      <c r="MOI33" s="148"/>
      <c r="MOJ33" s="148"/>
      <c r="MOK33" s="148"/>
      <c r="MOL33" s="148"/>
      <c r="MOM33" s="148"/>
      <c r="MON33" s="148"/>
      <c r="MOO33" s="148"/>
      <c r="MOP33" s="148"/>
      <c r="MOQ33" s="148"/>
      <c r="MOR33" s="148"/>
      <c r="MOS33" s="148"/>
      <c r="MOT33" s="148"/>
      <c r="MOU33" s="148"/>
      <c r="MOV33" s="148"/>
      <c r="MOW33" s="148"/>
      <c r="MOX33" s="148"/>
      <c r="MOY33" s="148"/>
      <c r="MOZ33" s="148"/>
      <c r="MPA33" s="148"/>
      <c r="MPB33" s="148"/>
      <c r="MPC33" s="148"/>
      <c r="MPD33" s="148"/>
      <c r="MPE33" s="148"/>
      <c r="MPF33" s="148"/>
      <c r="MPG33" s="148"/>
      <c r="MPH33" s="148"/>
      <c r="MPI33" s="148"/>
      <c r="MPJ33" s="148"/>
      <c r="MPK33" s="148"/>
      <c r="MPL33" s="148"/>
      <c r="MPM33" s="148"/>
      <c r="MPN33" s="148"/>
      <c r="MPO33" s="148"/>
      <c r="MPP33" s="148"/>
      <c r="MPQ33" s="148"/>
      <c r="MPR33" s="148"/>
      <c r="MPS33" s="148"/>
      <c r="MPT33" s="148"/>
      <c r="MPU33" s="148"/>
      <c r="MPV33" s="148"/>
      <c r="MPW33" s="148"/>
      <c r="MPX33" s="148"/>
      <c r="MPY33" s="148"/>
      <c r="MPZ33" s="148"/>
      <c r="MQA33" s="148"/>
      <c r="MQB33" s="148"/>
      <c r="MQC33" s="148"/>
      <c r="MQD33" s="148"/>
      <c r="MQE33" s="148"/>
      <c r="MQF33" s="148"/>
      <c r="MQG33" s="148"/>
      <c r="MQH33" s="148"/>
      <c r="MQI33" s="148"/>
      <c r="MQJ33" s="148"/>
      <c r="MQK33" s="148"/>
      <c r="MQL33" s="148"/>
      <c r="MQM33" s="148"/>
      <c r="MQN33" s="148"/>
      <c r="MQO33" s="148"/>
      <c r="MQP33" s="148"/>
      <c r="MQQ33" s="148"/>
      <c r="MQR33" s="148"/>
      <c r="MQS33" s="148"/>
      <c r="MQT33" s="148"/>
      <c r="MQU33" s="148"/>
      <c r="MQV33" s="148"/>
      <c r="MQW33" s="148"/>
      <c r="MQX33" s="148"/>
      <c r="MQY33" s="148"/>
      <c r="MQZ33" s="148"/>
      <c r="MRA33" s="148"/>
      <c r="MRB33" s="148"/>
      <c r="MRC33" s="148"/>
      <c r="MRD33" s="148"/>
      <c r="MRE33" s="148"/>
      <c r="MRF33" s="148"/>
      <c r="MRG33" s="148"/>
      <c r="MRH33" s="148"/>
      <c r="MRI33" s="148"/>
      <c r="MRJ33" s="148"/>
      <c r="MRK33" s="148"/>
      <c r="MRL33" s="148"/>
      <c r="MRM33" s="148"/>
      <c r="MRN33" s="148"/>
      <c r="MRO33" s="148"/>
      <c r="MRP33" s="148"/>
      <c r="MRQ33" s="148"/>
      <c r="MRR33" s="148"/>
      <c r="MRS33" s="148"/>
      <c r="MRT33" s="148"/>
      <c r="MRU33" s="148"/>
      <c r="MRV33" s="148"/>
      <c r="MRW33" s="148"/>
      <c r="MRX33" s="148"/>
      <c r="MRY33" s="148"/>
      <c r="MRZ33" s="148"/>
      <c r="MSA33" s="148"/>
      <c r="MSB33" s="148"/>
      <c r="MSC33" s="148"/>
      <c r="MSD33" s="148"/>
      <c r="MSE33" s="148"/>
      <c r="MSF33" s="148"/>
      <c r="MSG33" s="148"/>
      <c r="MSH33" s="148"/>
      <c r="MSI33" s="148"/>
      <c r="MSJ33" s="148"/>
      <c r="MSK33" s="148"/>
      <c r="MSL33" s="148"/>
      <c r="MSM33" s="148"/>
      <c r="MSN33" s="148"/>
      <c r="MSO33" s="148"/>
      <c r="MSP33" s="148"/>
      <c r="MSQ33" s="148"/>
      <c r="MSR33" s="148"/>
      <c r="MSS33" s="148"/>
      <c r="MST33" s="148"/>
      <c r="MSU33" s="148"/>
      <c r="MSV33" s="148"/>
      <c r="MSW33" s="148"/>
      <c r="MSX33" s="148"/>
      <c r="MSY33" s="148"/>
      <c r="MSZ33" s="148"/>
      <c r="MTA33" s="148"/>
      <c r="MTB33" s="148"/>
      <c r="MTC33" s="148"/>
      <c r="MTD33" s="148"/>
      <c r="MTE33" s="148"/>
      <c r="MTF33" s="148"/>
      <c r="MTG33" s="148"/>
      <c r="MTH33" s="148"/>
      <c r="MTI33" s="148"/>
      <c r="MTJ33" s="148"/>
      <c r="MTK33" s="148"/>
      <c r="MTL33" s="148"/>
      <c r="MTM33" s="148"/>
      <c r="MTN33" s="148"/>
      <c r="MTO33" s="148"/>
      <c r="MTP33" s="148"/>
      <c r="MTQ33" s="148"/>
      <c r="MTR33" s="148"/>
      <c r="MTS33" s="148"/>
      <c r="MTT33" s="148"/>
      <c r="MTU33" s="148"/>
      <c r="MTV33" s="148"/>
      <c r="MTW33" s="148"/>
      <c r="MTX33" s="148"/>
      <c r="MTY33" s="148"/>
      <c r="MTZ33" s="148"/>
      <c r="MUA33" s="148"/>
      <c r="MUB33" s="148"/>
      <c r="MUC33" s="148"/>
      <c r="MUD33" s="148"/>
      <c r="MUE33" s="148"/>
      <c r="MUF33" s="148"/>
      <c r="MUG33" s="148"/>
      <c r="MUH33" s="148"/>
      <c r="MUI33" s="148"/>
      <c r="MUJ33" s="148"/>
      <c r="MUK33" s="148"/>
      <c r="MUL33" s="148"/>
      <c r="MUM33" s="148"/>
      <c r="MUN33" s="148"/>
      <c r="MUO33" s="148"/>
      <c r="MUP33" s="148"/>
      <c r="MUQ33" s="148"/>
      <c r="MUR33" s="148"/>
      <c r="MUS33" s="148"/>
      <c r="MUT33" s="148"/>
      <c r="MUU33" s="148"/>
      <c r="MUV33" s="148"/>
      <c r="MUW33" s="148"/>
      <c r="MUX33" s="148"/>
      <c r="MUY33" s="148"/>
      <c r="MUZ33" s="148"/>
      <c r="MVA33" s="148"/>
      <c r="MVB33" s="148"/>
      <c r="MVC33" s="148"/>
      <c r="MVD33" s="148"/>
      <c r="MVE33" s="148"/>
      <c r="MVF33" s="148"/>
      <c r="MVG33" s="148"/>
      <c r="MVH33" s="148"/>
      <c r="MVI33" s="148"/>
      <c r="MVJ33" s="148"/>
      <c r="MVK33" s="148"/>
      <c r="MVL33" s="148"/>
      <c r="MVM33" s="148"/>
      <c r="MVN33" s="148"/>
      <c r="MVO33" s="148"/>
      <c r="MVP33" s="148"/>
      <c r="MVQ33" s="148"/>
      <c r="MVR33" s="148"/>
      <c r="MVS33" s="148"/>
      <c r="MVT33" s="148"/>
      <c r="MVU33" s="148"/>
      <c r="MVV33" s="148"/>
      <c r="MVW33" s="148"/>
      <c r="MVX33" s="148"/>
      <c r="MVY33" s="148"/>
      <c r="MVZ33" s="148"/>
      <c r="MWA33" s="148"/>
      <c r="MWB33" s="148"/>
      <c r="MWC33" s="148"/>
      <c r="MWD33" s="148"/>
      <c r="MWE33" s="148"/>
      <c r="MWF33" s="148"/>
      <c r="MWG33" s="148"/>
      <c r="MWH33" s="148"/>
      <c r="MWI33" s="148"/>
      <c r="MWJ33" s="148"/>
      <c r="MWK33" s="148"/>
      <c r="MWL33" s="148"/>
      <c r="MWM33" s="148"/>
      <c r="MWN33" s="148"/>
      <c r="MWO33" s="148"/>
      <c r="MWP33" s="148"/>
      <c r="MWQ33" s="148"/>
      <c r="MWR33" s="148"/>
      <c r="MWS33" s="148"/>
      <c r="MWT33" s="148"/>
      <c r="MWU33" s="148"/>
      <c r="MWV33" s="148"/>
      <c r="MWW33" s="148"/>
      <c r="MWX33" s="148"/>
      <c r="MWY33" s="148"/>
      <c r="MWZ33" s="148"/>
      <c r="MXA33" s="148"/>
      <c r="MXB33" s="148"/>
      <c r="MXC33" s="148"/>
      <c r="MXD33" s="148"/>
      <c r="MXE33" s="148"/>
      <c r="MXF33" s="148"/>
      <c r="MXG33" s="148"/>
      <c r="MXH33" s="148"/>
      <c r="MXI33" s="148"/>
      <c r="MXJ33" s="148"/>
      <c r="MXK33" s="148"/>
      <c r="MXL33" s="148"/>
      <c r="MXM33" s="148"/>
      <c r="MXN33" s="148"/>
      <c r="MXO33" s="148"/>
      <c r="MXP33" s="148"/>
      <c r="MXQ33" s="148"/>
      <c r="MXR33" s="148"/>
      <c r="MXS33" s="148"/>
      <c r="MXT33" s="148"/>
      <c r="MXU33" s="148"/>
      <c r="MXV33" s="148"/>
      <c r="MXW33" s="148"/>
      <c r="MXX33" s="148"/>
      <c r="MXY33" s="148"/>
      <c r="MXZ33" s="148"/>
      <c r="MYA33" s="148"/>
      <c r="MYB33" s="148"/>
      <c r="MYC33" s="148"/>
      <c r="MYD33" s="148"/>
      <c r="MYE33" s="148"/>
      <c r="MYF33" s="148"/>
      <c r="MYG33" s="148"/>
      <c r="MYH33" s="148"/>
      <c r="MYI33" s="148"/>
      <c r="MYJ33" s="148"/>
      <c r="MYK33" s="148"/>
      <c r="MYL33" s="148"/>
      <c r="MYM33" s="148"/>
      <c r="MYN33" s="148"/>
      <c r="MYO33" s="148"/>
      <c r="MYP33" s="148"/>
      <c r="MYQ33" s="148"/>
      <c r="MYR33" s="148"/>
      <c r="MYS33" s="148"/>
      <c r="MYT33" s="148"/>
      <c r="MYU33" s="148"/>
      <c r="MYV33" s="148"/>
      <c r="MYW33" s="148"/>
      <c r="MYX33" s="148"/>
      <c r="MYY33" s="148"/>
      <c r="MYZ33" s="148"/>
      <c r="MZA33" s="148"/>
      <c r="MZB33" s="148"/>
      <c r="MZC33" s="148"/>
      <c r="MZD33" s="148"/>
      <c r="MZE33" s="148"/>
      <c r="MZF33" s="148"/>
      <c r="MZG33" s="148"/>
      <c r="MZH33" s="148"/>
      <c r="MZI33" s="148"/>
      <c r="MZJ33" s="148"/>
      <c r="MZK33" s="148"/>
      <c r="MZL33" s="148"/>
      <c r="MZM33" s="148"/>
      <c r="MZN33" s="148"/>
      <c r="MZO33" s="148"/>
      <c r="MZP33" s="148"/>
      <c r="MZQ33" s="148"/>
      <c r="MZR33" s="148"/>
      <c r="MZS33" s="148"/>
      <c r="MZT33" s="148"/>
      <c r="MZU33" s="148"/>
      <c r="MZV33" s="148"/>
      <c r="MZW33" s="148"/>
      <c r="MZX33" s="148"/>
      <c r="MZY33" s="148"/>
      <c r="MZZ33" s="148"/>
      <c r="NAA33" s="148"/>
      <c r="NAB33" s="148"/>
      <c r="NAC33" s="148"/>
      <c r="NAD33" s="148"/>
      <c r="NAE33" s="148"/>
      <c r="NAF33" s="148"/>
      <c r="NAG33" s="148"/>
      <c r="NAH33" s="148"/>
      <c r="NAI33" s="148"/>
      <c r="NAJ33" s="148"/>
      <c r="NAK33" s="148"/>
      <c r="NAL33" s="148"/>
      <c r="NAM33" s="148"/>
      <c r="NAN33" s="148"/>
      <c r="NAO33" s="148"/>
      <c r="NAP33" s="148"/>
      <c r="NAQ33" s="148"/>
      <c r="NAR33" s="148"/>
      <c r="NAS33" s="148"/>
      <c r="NAT33" s="148"/>
      <c r="NAU33" s="148"/>
      <c r="NAV33" s="148"/>
      <c r="NAW33" s="148"/>
      <c r="NAX33" s="148"/>
      <c r="NAY33" s="148"/>
      <c r="NAZ33" s="148"/>
      <c r="NBA33" s="148"/>
      <c r="NBB33" s="148"/>
      <c r="NBC33" s="148"/>
      <c r="NBD33" s="148"/>
      <c r="NBE33" s="148"/>
      <c r="NBF33" s="148"/>
      <c r="NBG33" s="148"/>
      <c r="NBH33" s="148"/>
      <c r="NBI33" s="148"/>
      <c r="NBJ33" s="148"/>
      <c r="NBK33" s="148"/>
      <c r="NBL33" s="148"/>
      <c r="NBM33" s="148"/>
      <c r="NBN33" s="148"/>
      <c r="NBO33" s="148"/>
      <c r="NBP33" s="148"/>
      <c r="NBQ33" s="148"/>
      <c r="NBR33" s="148"/>
      <c r="NBS33" s="148"/>
      <c r="NBT33" s="148"/>
      <c r="NBU33" s="148"/>
      <c r="NBV33" s="148"/>
      <c r="NBW33" s="148"/>
      <c r="NBX33" s="148"/>
      <c r="NBY33" s="148"/>
      <c r="NBZ33" s="148"/>
      <c r="NCA33" s="148"/>
      <c r="NCB33" s="148"/>
      <c r="NCC33" s="148"/>
      <c r="NCD33" s="148"/>
      <c r="NCE33" s="148"/>
      <c r="NCF33" s="148"/>
      <c r="NCG33" s="148"/>
      <c r="NCH33" s="148"/>
      <c r="NCI33" s="148"/>
      <c r="NCJ33" s="148"/>
      <c r="NCK33" s="148"/>
      <c r="NCL33" s="148"/>
      <c r="NCM33" s="148"/>
      <c r="NCN33" s="148"/>
      <c r="NCO33" s="148"/>
      <c r="NCP33" s="148"/>
      <c r="NCQ33" s="148"/>
      <c r="NCR33" s="148"/>
      <c r="NCS33" s="148"/>
      <c r="NCT33" s="148"/>
      <c r="NCU33" s="148"/>
      <c r="NCV33" s="148"/>
      <c r="NCW33" s="148"/>
      <c r="NCX33" s="148"/>
      <c r="NCY33" s="148"/>
      <c r="NCZ33" s="148"/>
      <c r="NDA33" s="148"/>
      <c r="NDB33" s="148"/>
      <c r="NDC33" s="148"/>
      <c r="NDD33" s="148"/>
      <c r="NDE33" s="148"/>
      <c r="NDF33" s="148"/>
      <c r="NDG33" s="148"/>
      <c r="NDH33" s="148"/>
      <c r="NDI33" s="148"/>
      <c r="NDJ33" s="148"/>
      <c r="NDK33" s="148"/>
      <c r="NDL33" s="148"/>
      <c r="NDM33" s="148"/>
      <c r="NDN33" s="148"/>
      <c r="NDO33" s="148"/>
      <c r="NDP33" s="148"/>
      <c r="NDQ33" s="148"/>
      <c r="NDR33" s="148"/>
      <c r="NDS33" s="148"/>
      <c r="NDT33" s="148"/>
      <c r="NDU33" s="148"/>
      <c r="NDV33" s="148"/>
      <c r="NDW33" s="148"/>
      <c r="NDX33" s="148"/>
      <c r="NDY33" s="148"/>
      <c r="NDZ33" s="148"/>
      <c r="NEA33" s="148"/>
      <c r="NEB33" s="148"/>
      <c r="NEC33" s="148"/>
      <c r="NED33" s="148"/>
      <c r="NEE33" s="148"/>
      <c r="NEF33" s="148"/>
      <c r="NEG33" s="148"/>
      <c r="NEH33" s="148"/>
      <c r="NEI33" s="148"/>
      <c r="NEJ33" s="148"/>
      <c r="NEK33" s="148"/>
      <c r="NEL33" s="148"/>
      <c r="NEM33" s="148"/>
      <c r="NEN33" s="148"/>
      <c r="NEO33" s="148"/>
      <c r="NEP33" s="148"/>
      <c r="NEQ33" s="148"/>
      <c r="NER33" s="148"/>
      <c r="NES33" s="148"/>
      <c r="NET33" s="148"/>
      <c r="NEU33" s="148"/>
      <c r="NEV33" s="148"/>
      <c r="NEW33" s="148"/>
      <c r="NEX33" s="148"/>
      <c r="NEY33" s="148"/>
      <c r="NEZ33" s="148"/>
      <c r="NFA33" s="148"/>
      <c r="NFB33" s="148"/>
      <c r="NFC33" s="148"/>
      <c r="NFD33" s="148"/>
      <c r="NFE33" s="148"/>
      <c r="NFF33" s="148"/>
      <c r="NFG33" s="148"/>
      <c r="NFH33" s="148"/>
      <c r="NFI33" s="148"/>
      <c r="NFJ33" s="148"/>
      <c r="NFK33" s="148"/>
      <c r="NFL33" s="148"/>
      <c r="NFM33" s="148"/>
      <c r="NFN33" s="148"/>
      <c r="NFO33" s="148"/>
      <c r="NFP33" s="148"/>
      <c r="NFQ33" s="148"/>
      <c r="NFR33" s="148"/>
      <c r="NFS33" s="148"/>
      <c r="NFT33" s="148"/>
      <c r="NFU33" s="148"/>
      <c r="NFV33" s="148"/>
      <c r="NFW33" s="148"/>
      <c r="NFX33" s="148"/>
      <c r="NFY33" s="148"/>
      <c r="NFZ33" s="148"/>
      <c r="NGA33" s="148"/>
      <c r="NGB33" s="148"/>
      <c r="NGC33" s="148"/>
      <c r="NGD33" s="148"/>
      <c r="NGE33" s="148"/>
      <c r="NGF33" s="148"/>
      <c r="NGG33" s="148"/>
      <c r="NGH33" s="148"/>
      <c r="NGI33" s="148"/>
      <c r="NGJ33" s="148"/>
      <c r="NGK33" s="148"/>
      <c r="NGL33" s="148"/>
      <c r="NGM33" s="148"/>
      <c r="NGN33" s="148"/>
      <c r="NGO33" s="148"/>
      <c r="NGP33" s="148"/>
      <c r="NGQ33" s="148"/>
      <c r="NGR33" s="148"/>
      <c r="NGS33" s="148"/>
      <c r="NGT33" s="148"/>
      <c r="NGU33" s="148"/>
      <c r="NGV33" s="148"/>
      <c r="NGW33" s="148"/>
      <c r="NGX33" s="148"/>
      <c r="NGY33" s="148"/>
      <c r="NGZ33" s="148"/>
      <c r="NHA33" s="148"/>
      <c r="NHB33" s="148"/>
      <c r="NHC33" s="148"/>
      <c r="NHD33" s="148"/>
      <c r="NHE33" s="148"/>
      <c r="NHF33" s="148"/>
      <c r="NHG33" s="148"/>
      <c r="NHH33" s="148"/>
      <c r="NHI33" s="148"/>
      <c r="NHJ33" s="148"/>
      <c r="NHK33" s="148"/>
      <c r="NHL33" s="148"/>
      <c r="NHM33" s="148"/>
      <c r="NHN33" s="148"/>
      <c r="NHO33" s="148"/>
      <c r="NHP33" s="148"/>
      <c r="NHQ33" s="148"/>
      <c r="NHR33" s="148"/>
      <c r="NHS33" s="148"/>
      <c r="NHT33" s="148"/>
      <c r="NHU33" s="148"/>
      <c r="NHV33" s="148"/>
      <c r="NHW33" s="148"/>
      <c r="NHX33" s="148"/>
      <c r="NHY33" s="148"/>
      <c r="NHZ33" s="148"/>
      <c r="NIA33" s="148"/>
      <c r="NIB33" s="148"/>
      <c r="NIC33" s="148"/>
      <c r="NID33" s="148"/>
      <c r="NIE33" s="148"/>
      <c r="NIF33" s="148"/>
      <c r="NIG33" s="148"/>
      <c r="NIH33" s="148"/>
      <c r="NII33" s="148"/>
      <c r="NIJ33" s="148"/>
      <c r="NIK33" s="148"/>
      <c r="NIL33" s="148"/>
      <c r="NIM33" s="148"/>
      <c r="NIN33" s="148"/>
      <c r="NIO33" s="148"/>
      <c r="NIP33" s="148"/>
      <c r="NIQ33" s="148"/>
      <c r="NIR33" s="148"/>
      <c r="NIS33" s="148"/>
      <c r="NIT33" s="148"/>
      <c r="NIU33" s="148"/>
      <c r="NIV33" s="148"/>
      <c r="NIW33" s="148"/>
      <c r="NIX33" s="148"/>
      <c r="NIY33" s="148"/>
      <c r="NIZ33" s="148"/>
      <c r="NJA33" s="148"/>
      <c r="NJB33" s="148"/>
      <c r="NJC33" s="148"/>
      <c r="NJD33" s="148"/>
      <c r="NJE33" s="148"/>
      <c r="NJF33" s="148"/>
      <c r="NJG33" s="148"/>
      <c r="NJH33" s="148"/>
      <c r="NJI33" s="148"/>
      <c r="NJJ33" s="148"/>
      <c r="NJK33" s="148"/>
      <c r="NJL33" s="148"/>
      <c r="NJM33" s="148"/>
      <c r="NJN33" s="148"/>
      <c r="NJO33" s="148"/>
      <c r="NJP33" s="148"/>
      <c r="NJQ33" s="148"/>
      <c r="NJR33" s="148"/>
      <c r="NJS33" s="148"/>
      <c r="NJT33" s="148"/>
      <c r="NJU33" s="148"/>
      <c r="NJV33" s="148"/>
      <c r="NJW33" s="148"/>
      <c r="NJX33" s="148"/>
      <c r="NJY33" s="148"/>
      <c r="NJZ33" s="148"/>
      <c r="NKA33" s="148"/>
      <c r="NKB33" s="148"/>
      <c r="NKC33" s="148"/>
      <c r="NKD33" s="148"/>
      <c r="NKE33" s="148"/>
      <c r="NKF33" s="148"/>
      <c r="NKG33" s="148"/>
      <c r="NKH33" s="148"/>
      <c r="NKI33" s="148"/>
      <c r="NKJ33" s="148"/>
      <c r="NKK33" s="148"/>
      <c r="NKL33" s="148"/>
      <c r="NKM33" s="148"/>
      <c r="NKN33" s="148"/>
      <c r="NKO33" s="148"/>
      <c r="NKP33" s="148"/>
      <c r="NKQ33" s="148"/>
      <c r="NKR33" s="148"/>
      <c r="NKS33" s="148"/>
      <c r="NKT33" s="148"/>
      <c r="NKU33" s="148"/>
      <c r="NKV33" s="148"/>
      <c r="NKW33" s="148"/>
      <c r="NKX33" s="148"/>
      <c r="NKY33" s="148"/>
      <c r="NKZ33" s="148"/>
      <c r="NLA33" s="148"/>
      <c r="NLB33" s="148"/>
      <c r="NLC33" s="148"/>
      <c r="NLD33" s="148"/>
      <c r="NLE33" s="148"/>
      <c r="NLF33" s="148"/>
      <c r="NLG33" s="148"/>
      <c r="NLH33" s="148"/>
      <c r="NLI33" s="148"/>
      <c r="NLJ33" s="148"/>
      <c r="NLK33" s="148"/>
      <c r="NLL33" s="148"/>
      <c r="NLM33" s="148"/>
      <c r="NLN33" s="148"/>
      <c r="NLO33" s="148"/>
      <c r="NLP33" s="148"/>
      <c r="NLQ33" s="148"/>
      <c r="NLR33" s="148"/>
      <c r="NLS33" s="148"/>
      <c r="NLT33" s="148"/>
      <c r="NLU33" s="148"/>
      <c r="NLV33" s="148"/>
      <c r="NLW33" s="148"/>
      <c r="NLX33" s="148"/>
      <c r="NLY33" s="148"/>
      <c r="NLZ33" s="148"/>
      <c r="NMA33" s="148"/>
      <c r="NMB33" s="148"/>
      <c r="NMC33" s="148"/>
      <c r="NMD33" s="148"/>
      <c r="NME33" s="148"/>
      <c r="NMF33" s="148"/>
      <c r="NMG33" s="148"/>
      <c r="NMH33" s="148"/>
      <c r="NMI33" s="148"/>
      <c r="NMJ33" s="148"/>
      <c r="NMK33" s="148"/>
      <c r="NML33" s="148"/>
      <c r="NMM33" s="148"/>
      <c r="NMN33" s="148"/>
      <c r="NMO33" s="148"/>
      <c r="NMP33" s="148"/>
      <c r="NMQ33" s="148"/>
      <c r="NMR33" s="148"/>
      <c r="NMS33" s="148"/>
      <c r="NMT33" s="148"/>
      <c r="NMU33" s="148"/>
      <c r="NMV33" s="148"/>
      <c r="NMW33" s="148"/>
      <c r="NMX33" s="148"/>
      <c r="NMY33" s="148"/>
      <c r="NMZ33" s="148"/>
      <c r="NNA33" s="148"/>
      <c r="NNB33" s="148"/>
      <c r="NNC33" s="148"/>
      <c r="NND33" s="148"/>
      <c r="NNE33" s="148"/>
      <c r="NNF33" s="148"/>
      <c r="NNG33" s="148"/>
      <c r="NNH33" s="148"/>
      <c r="NNI33" s="148"/>
      <c r="NNJ33" s="148"/>
      <c r="NNK33" s="148"/>
      <c r="NNL33" s="148"/>
      <c r="NNM33" s="148"/>
      <c r="NNN33" s="148"/>
      <c r="NNO33" s="148"/>
      <c r="NNP33" s="148"/>
      <c r="NNQ33" s="148"/>
      <c r="NNR33" s="148"/>
      <c r="NNS33" s="148"/>
      <c r="NNT33" s="148"/>
      <c r="NNU33" s="148"/>
      <c r="NNV33" s="148"/>
      <c r="NNW33" s="148"/>
      <c r="NNX33" s="148"/>
      <c r="NNY33" s="148"/>
      <c r="NNZ33" s="148"/>
      <c r="NOA33" s="148"/>
      <c r="NOB33" s="148"/>
      <c r="NOC33" s="148"/>
      <c r="NOD33" s="148"/>
      <c r="NOE33" s="148"/>
      <c r="NOF33" s="148"/>
      <c r="NOG33" s="148"/>
      <c r="NOH33" s="148"/>
      <c r="NOI33" s="148"/>
      <c r="NOJ33" s="148"/>
      <c r="NOK33" s="148"/>
      <c r="NOL33" s="148"/>
      <c r="NOM33" s="148"/>
      <c r="NON33" s="148"/>
      <c r="NOO33" s="148"/>
      <c r="NOP33" s="148"/>
      <c r="NOQ33" s="148"/>
      <c r="NOR33" s="148"/>
      <c r="NOS33" s="148"/>
      <c r="NOT33" s="148"/>
      <c r="NOU33" s="148"/>
      <c r="NOV33" s="148"/>
      <c r="NOW33" s="148"/>
      <c r="NOX33" s="148"/>
      <c r="NOY33" s="148"/>
      <c r="NOZ33" s="148"/>
      <c r="NPA33" s="148"/>
      <c r="NPB33" s="148"/>
      <c r="NPC33" s="148"/>
      <c r="NPD33" s="148"/>
      <c r="NPE33" s="148"/>
      <c r="NPF33" s="148"/>
      <c r="NPG33" s="148"/>
      <c r="NPH33" s="148"/>
      <c r="NPI33" s="148"/>
      <c r="NPJ33" s="148"/>
      <c r="NPK33" s="148"/>
      <c r="NPL33" s="148"/>
      <c r="NPM33" s="148"/>
      <c r="NPN33" s="148"/>
      <c r="NPO33" s="148"/>
      <c r="NPP33" s="148"/>
      <c r="NPQ33" s="148"/>
      <c r="NPR33" s="148"/>
      <c r="NPS33" s="148"/>
      <c r="NPT33" s="148"/>
      <c r="NPU33" s="148"/>
      <c r="NPV33" s="148"/>
      <c r="NPW33" s="148"/>
      <c r="NPX33" s="148"/>
      <c r="NPY33" s="148"/>
      <c r="NPZ33" s="148"/>
      <c r="NQA33" s="148"/>
      <c r="NQB33" s="148"/>
      <c r="NQC33" s="148"/>
      <c r="NQD33" s="148"/>
      <c r="NQE33" s="148"/>
      <c r="NQF33" s="148"/>
      <c r="NQG33" s="148"/>
      <c r="NQH33" s="148"/>
      <c r="NQI33" s="148"/>
      <c r="NQJ33" s="148"/>
      <c r="NQK33" s="148"/>
      <c r="NQL33" s="148"/>
      <c r="NQM33" s="148"/>
      <c r="NQN33" s="148"/>
      <c r="NQO33" s="148"/>
      <c r="NQP33" s="148"/>
      <c r="NQQ33" s="148"/>
      <c r="NQR33" s="148"/>
      <c r="NQS33" s="148"/>
      <c r="NQT33" s="148"/>
      <c r="NQU33" s="148"/>
      <c r="NQV33" s="148"/>
      <c r="NQW33" s="148"/>
      <c r="NQX33" s="148"/>
      <c r="NQY33" s="148"/>
      <c r="NQZ33" s="148"/>
      <c r="NRA33" s="148"/>
      <c r="NRB33" s="148"/>
      <c r="NRC33" s="148"/>
      <c r="NRD33" s="148"/>
      <c r="NRE33" s="148"/>
      <c r="NRF33" s="148"/>
      <c r="NRG33" s="148"/>
      <c r="NRH33" s="148"/>
      <c r="NRI33" s="148"/>
      <c r="NRJ33" s="148"/>
      <c r="NRK33" s="148"/>
      <c r="NRL33" s="148"/>
      <c r="NRM33" s="148"/>
      <c r="NRN33" s="148"/>
      <c r="NRO33" s="148"/>
      <c r="NRP33" s="148"/>
      <c r="NRQ33" s="148"/>
      <c r="NRR33" s="148"/>
      <c r="NRS33" s="148"/>
      <c r="NRT33" s="148"/>
      <c r="NRU33" s="148"/>
      <c r="NRV33" s="148"/>
      <c r="NRW33" s="148"/>
      <c r="NRX33" s="148"/>
      <c r="NRY33" s="148"/>
      <c r="NRZ33" s="148"/>
      <c r="NSA33" s="148"/>
      <c r="NSB33" s="148"/>
      <c r="NSC33" s="148"/>
      <c r="NSD33" s="148"/>
      <c r="NSE33" s="148"/>
      <c r="NSF33" s="148"/>
      <c r="NSG33" s="148"/>
      <c r="NSH33" s="148"/>
      <c r="NSI33" s="148"/>
      <c r="NSJ33" s="148"/>
      <c r="NSK33" s="148"/>
      <c r="NSL33" s="148"/>
      <c r="NSM33" s="148"/>
      <c r="NSN33" s="148"/>
      <c r="NSO33" s="148"/>
      <c r="NSP33" s="148"/>
      <c r="NSQ33" s="148"/>
      <c r="NSR33" s="148"/>
      <c r="NSS33" s="148"/>
      <c r="NST33" s="148"/>
      <c r="NSU33" s="148"/>
      <c r="NSV33" s="148"/>
      <c r="NSW33" s="148"/>
      <c r="NSX33" s="148"/>
      <c r="NSY33" s="148"/>
      <c r="NSZ33" s="148"/>
      <c r="NTA33" s="148"/>
      <c r="NTB33" s="148"/>
      <c r="NTC33" s="148"/>
      <c r="NTD33" s="148"/>
      <c r="NTE33" s="148"/>
      <c r="NTF33" s="148"/>
      <c r="NTG33" s="148"/>
      <c r="NTH33" s="148"/>
      <c r="NTI33" s="148"/>
      <c r="NTJ33" s="148"/>
      <c r="NTK33" s="148"/>
      <c r="NTL33" s="148"/>
      <c r="NTM33" s="148"/>
      <c r="NTN33" s="148"/>
      <c r="NTO33" s="148"/>
      <c r="NTP33" s="148"/>
      <c r="NTQ33" s="148"/>
      <c r="NTR33" s="148"/>
      <c r="NTS33" s="148"/>
      <c r="NTT33" s="148"/>
      <c r="NTU33" s="148"/>
      <c r="NTV33" s="148"/>
      <c r="NTW33" s="148"/>
      <c r="NTX33" s="148"/>
      <c r="NTY33" s="148"/>
      <c r="NTZ33" s="148"/>
      <c r="NUA33" s="148"/>
      <c r="NUB33" s="148"/>
      <c r="NUC33" s="148"/>
      <c r="NUD33" s="148"/>
      <c r="NUE33" s="148"/>
      <c r="NUF33" s="148"/>
      <c r="NUG33" s="148"/>
      <c r="NUH33" s="148"/>
      <c r="NUI33" s="148"/>
      <c r="NUJ33" s="148"/>
      <c r="NUK33" s="148"/>
      <c r="NUL33" s="148"/>
      <c r="NUM33" s="148"/>
      <c r="NUN33" s="148"/>
      <c r="NUO33" s="148"/>
      <c r="NUP33" s="148"/>
      <c r="NUQ33" s="148"/>
      <c r="NUR33" s="148"/>
      <c r="NUS33" s="148"/>
      <c r="NUT33" s="148"/>
      <c r="NUU33" s="148"/>
      <c r="NUV33" s="148"/>
      <c r="NUW33" s="148"/>
      <c r="NUX33" s="148"/>
      <c r="NUY33" s="148"/>
      <c r="NUZ33" s="148"/>
      <c r="NVA33" s="148"/>
      <c r="NVB33" s="148"/>
      <c r="NVC33" s="148"/>
      <c r="NVD33" s="148"/>
      <c r="NVE33" s="148"/>
      <c r="NVF33" s="148"/>
      <c r="NVG33" s="148"/>
      <c r="NVH33" s="148"/>
      <c r="NVI33" s="148"/>
      <c r="NVJ33" s="148"/>
      <c r="NVK33" s="148"/>
      <c r="NVL33" s="148"/>
      <c r="NVM33" s="148"/>
      <c r="NVN33" s="148"/>
      <c r="NVO33" s="148"/>
      <c r="NVP33" s="148"/>
      <c r="NVQ33" s="148"/>
      <c r="NVR33" s="148"/>
      <c r="NVS33" s="148"/>
      <c r="NVT33" s="148"/>
      <c r="NVU33" s="148"/>
      <c r="NVV33" s="148"/>
      <c r="NVW33" s="148"/>
      <c r="NVX33" s="148"/>
      <c r="NVY33" s="148"/>
      <c r="NVZ33" s="148"/>
      <c r="NWA33" s="148"/>
      <c r="NWB33" s="148"/>
      <c r="NWC33" s="148"/>
      <c r="NWD33" s="148"/>
      <c r="NWE33" s="148"/>
      <c r="NWF33" s="148"/>
      <c r="NWG33" s="148"/>
      <c r="NWH33" s="148"/>
      <c r="NWI33" s="148"/>
      <c r="NWJ33" s="148"/>
      <c r="NWK33" s="148"/>
      <c r="NWL33" s="148"/>
      <c r="NWM33" s="148"/>
      <c r="NWN33" s="148"/>
      <c r="NWO33" s="148"/>
      <c r="NWP33" s="148"/>
      <c r="NWQ33" s="148"/>
      <c r="NWR33" s="148"/>
      <c r="NWS33" s="148"/>
      <c r="NWT33" s="148"/>
      <c r="NWU33" s="148"/>
      <c r="NWV33" s="148"/>
      <c r="NWW33" s="148"/>
      <c r="NWX33" s="148"/>
      <c r="NWY33" s="148"/>
      <c r="NWZ33" s="148"/>
      <c r="NXA33" s="148"/>
      <c r="NXB33" s="148"/>
      <c r="NXC33" s="148"/>
      <c r="NXD33" s="148"/>
      <c r="NXE33" s="148"/>
      <c r="NXF33" s="148"/>
      <c r="NXG33" s="148"/>
      <c r="NXH33" s="148"/>
      <c r="NXI33" s="148"/>
      <c r="NXJ33" s="148"/>
      <c r="NXK33" s="148"/>
      <c r="NXL33" s="148"/>
      <c r="NXM33" s="148"/>
      <c r="NXN33" s="148"/>
      <c r="NXO33" s="148"/>
      <c r="NXP33" s="148"/>
      <c r="NXQ33" s="148"/>
      <c r="NXR33" s="148"/>
      <c r="NXS33" s="148"/>
      <c r="NXT33" s="148"/>
      <c r="NXU33" s="148"/>
      <c r="NXV33" s="148"/>
      <c r="NXW33" s="148"/>
      <c r="NXX33" s="148"/>
      <c r="NXY33" s="148"/>
      <c r="NXZ33" s="148"/>
      <c r="NYA33" s="148"/>
      <c r="NYB33" s="148"/>
      <c r="NYC33" s="148"/>
      <c r="NYD33" s="148"/>
      <c r="NYE33" s="148"/>
      <c r="NYF33" s="148"/>
      <c r="NYG33" s="148"/>
      <c r="NYH33" s="148"/>
      <c r="NYI33" s="148"/>
      <c r="NYJ33" s="148"/>
      <c r="NYK33" s="148"/>
      <c r="NYL33" s="148"/>
      <c r="NYM33" s="148"/>
      <c r="NYN33" s="148"/>
      <c r="NYO33" s="148"/>
      <c r="NYP33" s="148"/>
      <c r="NYQ33" s="148"/>
      <c r="NYR33" s="148"/>
      <c r="NYS33" s="148"/>
      <c r="NYT33" s="148"/>
      <c r="NYU33" s="148"/>
      <c r="NYV33" s="148"/>
      <c r="NYW33" s="148"/>
      <c r="NYX33" s="148"/>
      <c r="NYY33" s="148"/>
      <c r="NYZ33" s="148"/>
      <c r="NZA33" s="148"/>
      <c r="NZB33" s="148"/>
      <c r="NZC33" s="148"/>
      <c r="NZD33" s="148"/>
      <c r="NZE33" s="148"/>
      <c r="NZF33" s="148"/>
      <c r="NZG33" s="148"/>
      <c r="NZH33" s="148"/>
      <c r="NZI33" s="148"/>
      <c r="NZJ33" s="148"/>
      <c r="NZK33" s="148"/>
      <c r="NZL33" s="148"/>
      <c r="NZM33" s="148"/>
      <c r="NZN33" s="148"/>
      <c r="NZO33" s="148"/>
      <c r="NZP33" s="148"/>
      <c r="NZQ33" s="148"/>
      <c r="NZR33" s="148"/>
      <c r="NZS33" s="148"/>
      <c r="NZT33" s="148"/>
      <c r="NZU33" s="148"/>
      <c r="NZV33" s="148"/>
      <c r="NZW33" s="148"/>
      <c r="NZX33" s="148"/>
      <c r="NZY33" s="148"/>
      <c r="NZZ33" s="148"/>
      <c r="OAA33" s="148"/>
      <c r="OAB33" s="148"/>
      <c r="OAC33" s="148"/>
      <c r="OAD33" s="148"/>
      <c r="OAE33" s="148"/>
      <c r="OAF33" s="148"/>
      <c r="OAG33" s="148"/>
      <c r="OAH33" s="148"/>
      <c r="OAI33" s="148"/>
      <c r="OAJ33" s="148"/>
      <c r="OAK33" s="148"/>
      <c r="OAL33" s="148"/>
      <c r="OAM33" s="148"/>
      <c r="OAN33" s="148"/>
      <c r="OAO33" s="148"/>
      <c r="OAP33" s="148"/>
      <c r="OAQ33" s="148"/>
      <c r="OAR33" s="148"/>
      <c r="OAS33" s="148"/>
      <c r="OAT33" s="148"/>
      <c r="OAU33" s="148"/>
      <c r="OAV33" s="148"/>
      <c r="OAW33" s="148"/>
      <c r="OAX33" s="148"/>
      <c r="OAY33" s="148"/>
      <c r="OAZ33" s="148"/>
      <c r="OBA33" s="148"/>
      <c r="OBB33" s="148"/>
      <c r="OBC33" s="148"/>
      <c r="OBD33" s="148"/>
      <c r="OBE33" s="148"/>
      <c r="OBF33" s="148"/>
      <c r="OBG33" s="148"/>
      <c r="OBH33" s="148"/>
      <c r="OBI33" s="148"/>
      <c r="OBJ33" s="148"/>
      <c r="OBK33" s="148"/>
      <c r="OBL33" s="148"/>
      <c r="OBM33" s="148"/>
      <c r="OBN33" s="148"/>
      <c r="OBO33" s="148"/>
      <c r="OBP33" s="148"/>
      <c r="OBQ33" s="148"/>
      <c r="OBR33" s="148"/>
      <c r="OBS33" s="148"/>
      <c r="OBT33" s="148"/>
      <c r="OBU33" s="148"/>
      <c r="OBV33" s="148"/>
      <c r="OBW33" s="148"/>
      <c r="OBX33" s="148"/>
      <c r="OBY33" s="148"/>
      <c r="OBZ33" s="148"/>
      <c r="OCA33" s="148"/>
      <c r="OCB33" s="148"/>
      <c r="OCC33" s="148"/>
      <c r="OCD33" s="148"/>
      <c r="OCE33" s="148"/>
      <c r="OCF33" s="148"/>
      <c r="OCG33" s="148"/>
      <c r="OCH33" s="148"/>
      <c r="OCI33" s="148"/>
      <c r="OCJ33" s="148"/>
      <c r="OCK33" s="148"/>
      <c r="OCL33" s="148"/>
      <c r="OCM33" s="148"/>
      <c r="OCN33" s="148"/>
      <c r="OCO33" s="148"/>
      <c r="OCP33" s="148"/>
      <c r="OCQ33" s="148"/>
      <c r="OCR33" s="148"/>
      <c r="OCS33" s="148"/>
      <c r="OCT33" s="148"/>
      <c r="OCU33" s="148"/>
      <c r="OCV33" s="148"/>
      <c r="OCW33" s="148"/>
      <c r="OCX33" s="148"/>
      <c r="OCY33" s="148"/>
      <c r="OCZ33" s="148"/>
      <c r="ODA33" s="148"/>
      <c r="ODB33" s="148"/>
      <c r="ODC33" s="148"/>
      <c r="ODD33" s="148"/>
      <c r="ODE33" s="148"/>
      <c r="ODF33" s="148"/>
      <c r="ODG33" s="148"/>
      <c r="ODH33" s="148"/>
      <c r="ODI33" s="148"/>
      <c r="ODJ33" s="148"/>
      <c r="ODK33" s="148"/>
      <c r="ODL33" s="148"/>
      <c r="ODM33" s="148"/>
      <c r="ODN33" s="148"/>
      <c r="ODO33" s="148"/>
      <c r="ODP33" s="148"/>
      <c r="ODQ33" s="148"/>
      <c r="ODR33" s="148"/>
      <c r="ODS33" s="148"/>
      <c r="ODT33" s="148"/>
      <c r="ODU33" s="148"/>
      <c r="ODV33" s="148"/>
      <c r="ODW33" s="148"/>
      <c r="ODX33" s="148"/>
      <c r="ODY33" s="148"/>
      <c r="ODZ33" s="148"/>
      <c r="OEA33" s="148"/>
      <c r="OEB33" s="148"/>
      <c r="OEC33" s="148"/>
      <c r="OED33" s="148"/>
      <c r="OEE33" s="148"/>
      <c r="OEF33" s="148"/>
      <c r="OEG33" s="148"/>
      <c r="OEH33" s="148"/>
      <c r="OEI33" s="148"/>
      <c r="OEJ33" s="148"/>
      <c r="OEK33" s="148"/>
      <c r="OEL33" s="148"/>
      <c r="OEM33" s="148"/>
      <c r="OEN33" s="148"/>
      <c r="OEO33" s="148"/>
      <c r="OEP33" s="148"/>
      <c r="OEQ33" s="148"/>
      <c r="OER33" s="148"/>
      <c r="OES33" s="148"/>
      <c r="OET33" s="148"/>
      <c r="OEU33" s="148"/>
      <c r="OEV33" s="148"/>
      <c r="OEW33" s="148"/>
      <c r="OEX33" s="148"/>
      <c r="OEY33" s="148"/>
      <c r="OEZ33" s="148"/>
      <c r="OFA33" s="148"/>
      <c r="OFB33" s="148"/>
      <c r="OFC33" s="148"/>
      <c r="OFD33" s="148"/>
      <c r="OFE33" s="148"/>
      <c r="OFF33" s="148"/>
      <c r="OFG33" s="148"/>
      <c r="OFH33" s="148"/>
      <c r="OFI33" s="148"/>
      <c r="OFJ33" s="148"/>
      <c r="OFK33" s="148"/>
      <c r="OFL33" s="148"/>
      <c r="OFM33" s="148"/>
      <c r="OFN33" s="148"/>
      <c r="OFO33" s="148"/>
      <c r="OFP33" s="148"/>
      <c r="OFQ33" s="148"/>
      <c r="OFR33" s="148"/>
      <c r="OFS33" s="148"/>
      <c r="OFT33" s="148"/>
      <c r="OFU33" s="148"/>
      <c r="OFV33" s="148"/>
      <c r="OFW33" s="148"/>
      <c r="OFX33" s="148"/>
      <c r="OFY33" s="148"/>
      <c r="OFZ33" s="148"/>
      <c r="OGA33" s="148"/>
      <c r="OGB33" s="148"/>
      <c r="OGC33" s="148"/>
      <c r="OGD33" s="148"/>
      <c r="OGE33" s="148"/>
      <c r="OGF33" s="148"/>
      <c r="OGG33" s="148"/>
      <c r="OGH33" s="148"/>
      <c r="OGI33" s="148"/>
      <c r="OGJ33" s="148"/>
      <c r="OGK33" s="148"/>
      <c r="OGL33" s="148"/>
      <c r="OGM33" s="148"/>
      <c r="OGN33" s="148"/>
      <c r="OGO33" s="148"/>
      <c r="OGP33" s="148"/>
      <c r="OGQ33" s="148"/>
      <c r="OGR33" s="148"/>
      <c r="OGS33" s="148"/>
      <c r="OGT33" s="148"/>
      <c r="OGU33" s="148"/>
      <c r="OGV33" s="148"/>
      <c r="OGW33" s="148"/>
      <c r="OGX33" s="148"/>
      <c r="OGY33" s="148"/>
      <c r="OGZ33" s="148"/>
      <c r="OHA33" s="148"/>
      <c r="OHB33" s="148"/>
      <c r="OHC33" s="148"/>
      <c r="OHD33" s="148"/>
      <c r="OHE33" s="148"/>
      <c r="OHF33" s="148"/>
      <c r="OHG33" s="148"/>
      <c r="OHH33" s="148"/>
      <c r="OHI33" s="148"/>
      <c r="OHJ33" s="148"/>
      <c r="OHK33" s="148"/>
      <c r="OHL33" s="148"/>
      <c r="OHM33" s="148"/>
      <c r="OHN33" s="148"/>
      <c r="OHO33" s="148"/>
      <c r="OHP33" s="148"/>
      <c r="OHQ33" s="148"/>
      <c r="OHR33" s="148"/>
      <c r="OHS33" s="148"/>
      <c r="OHT33" s="148"/>
      <c r="OHU33" s="148"/>
      <c r="OHV33" s="148"/>
      <c r="OHW33" s="148"/>
      <c r="OHX33" s="148"/>
      <c r="OHY33" s="148"/>
      <c r="OHZ33" s="148"/>
      <c r="OIA33" s="148"/>
      <c r="OIB33" s="148"/>
      <c r="OIC33" s="148"/>
      <c r="OID33" s="148"/>
      <c r="OIE33" s="148"/>
      <c r="OIF33" s="148"/>
      <c r="OIG33" s="148"/>
      <c r="OIH33" s="148"/>
      <c r="OII33" s="148"/>
      <c r="OIJ33" s="148"/>
      <c r="OIK33" s="148"/>
      <c r="OIL33" s="148"/>
      <c r="OIM33" s="148"/>
      <c r="OIN33" s="148"/>
      <c r="OIO33" s="148"/>
      <c r="OIP33" s="148"/>
      <c r="OIQ33" s="148"/>
      <c r="OIR33" s="148"/>
      <c r="OIS33" s="148"/>
      <c r="OIT33" s="148"/>
      <c r="OIU33" s="148"/>
      <c r="OIV33" s="148"/>
      <c r="OIW33" s="148"/>
      <c r="OIX33" s="148"/>
      <c r="OIY33" s="148"/>
      <c r="OIZ33" s="148"/>
      <c r="OJA33" s="148"/>
      <c r="OJB33" s="148"/>
      <c r="OJC33" s="148"/>
      <c r="OJD33" s="148"/>
      <c r="OJE33" s="148"/>
      <c r="OJF33" s="148"/>
      <c r="OJG33" s="148"/>
      <c r="OJH33" s="148"/>
      <c r="OJI33" s="148"/>
      <c r="OJJ33" s="148"/>
      <c r="OJK33" s="148"/>
      <c r="OJL33" s="148"/>
      <c r="OJM33" s="148"/>
      <c r="OJN33" s="148"/>
      <c r="OJO33" s="148"/>
      <c r="OJP33" s="148"/>
      <c r="OJQ33" s="148"/>
      <c r="OJR33" s="148"/>
      <c r="OJS33" s="148"/>
      <c r="OJT33" s="148"/>
      <c r="OJU33" s="148"/>
      <c r="OJV33" s="148"/>
      <c r="OJW33" s="148"/>
      <c r="OJX33" s="148"/>
      <c r="OJY33" s="148"/>
      <c r="OJZ33" s="148"/>
      <c r="OKA33" s="148"/>
      <c r="OKB33" s="148"/>
      <c r="OKC33" s="148"/>
      <c r="OKD33" s="148"/>
      <c r="OKE33" s="148"/>
      <c r="OKF33" s="148"/>
      <c r="OKG33" s="148"/>
      <c r="OKH33" s="148"/>
      <c r="OKI33" s="148"/>
      <c r="OKJ33" s="148"/>
      <c r="OKK33" s="148"/>
      <c r="OKL33" s="148"/>
      <c r="OKM33" s="148"/>
      <c r="OKN33" s="148"/>
      <c r="OKO33" s="148"/>
      <c r="OKP33" s="148"/>
      <c r="OKQ33" s="148"/>
      <c r="OKR33" s="148"/>
      <c r="OKS33" s="148"/>
      <c r="OKT33" s="148"/>
      <c r="OKU33" s="148"/>
      <c r="OKV33" s="148"/>
      <c r="OKW33" s="148"/>
      <c r="OKX33" s="148"/>
      <c r="OKY33" s="148"/>
      <c r="OKZ33" s="148"/>
      <c r="OLA33" s="148"/>
      <c r="OLB33" s="148"/>
      <c r="OLC33" s="148"/>
      <c r="OLD33" s="148"/>
      <c r="OLE33" s="148"/>
      <c r="OLF33" s="148"/>
      <c r="OLG33" s="148"/>
      <c r="OLH33" s="148"/>
      <c r="OLI33" s="148"/>
      <c r="OLJ33" s="148"/>
      <c r="OLK33" s="148"/>
      <c r="OLL33" s="148"/>
      <c r="OLM33" s="148"/>
      <c r="OLN33" s="148"/>
      <c r="OLO33" s="148"/>
      <c r="OLP33" s="148"/>
      <c r="OLQ33" s="148"/>
      <c r="OLR33" s="148"/>
      <c r="OLS33" s="148"/>
      <c r="OLT33" s="148"/>
      <c r="OLU33" s="148"/>
      <c r="OLV33" s="148"/>
      <c r="OLW33" s="148"/>
      <c r="OLX33" s="148"/>
      <c r="OLY33" s="148"/>
      <c r="OLZ33" s="148"/>
      <c r="OMA33" s="148"/>
      <c r="OMB33" s="148"/>
      <c r="OMC33" s="148"/>
      <c r="OMD33" s="148"/>
      <c r="OME33" s="148"/>
      <c r="OMF33" s="148"/>
      <c r="OMG33" s="148"/>
      <c r="OMH33" s="148"/>
      <c r="OMI33" s="148"/>
      <c r="OMJ33" s="148"/>
      <c r="OMK33" s="148"/>
      <c r="OML33" s="148"/>
      <c r="OMM33" s="148"/>
      <c r="OMN33" s="148"/>
      <c r="OMO33" s="148"/>
      <c r="OMP33" s="148"/>
      <c r="OMQ33" s="148"/>
      <c r="OMR33" s="148"/>
      <c r="OMS33" s="148"/>
      <c r="OMT33" s="148"/>
      <c r="OMU33" s="148"/>
      <c r="OMV33" s="148"/>
      <c r="OMW33" s="148"/>
      <c r="OMX33" s="148"/>
      <c r="OMY33" s="148"/>
      <c r="OMZ33" s="148"/>
      <c r="ONA33" s="148"/>
      <c r="ONB33" s="148"/>
      <c r="ONC33" s="148"/>
      <c r="OND33" s="148"/>
      <c r="ONE33" s="148"/>
      <c r="ONF33" s="148"/>
      <c r="ONG33" s="148"/>
      <c r="ONH33" s="148"/>
      <c r="ONI33" s="148"/>
      <c r="ONJ33" s="148"/>
      <c r="ONK33" s="148"/>
      <c r="ONL33" s="148"/>
      <c r="ONM33" s="148"/>
      <c r="ONN33" s="148"/>
      <c r="ONO33" s="148"/>
      <c r="ONP33" s="148"/>
      <c r="ONQ33" s="148"/>
      <c r="ONR33" s="148"/>
      <c r="ONS33" s="148"/>
      <c r="ONT33" s="148"/>
      <c r="ONU33" s="148"/>
      <c r="ONV33" s="148"/>
      <c r="ONW33" s="148"/>
      <c r="ONX33" s="148"/>
      <c r="ONY33" s="148"/>
      <c r="ONZ33" s="148"/>
      <c r="OOA33" s="148"/>
      <c r="OOB33" s="148"/>
      <c r="OOC33" s="148"/>
      <c r="OOD33" s="148"/>
      <c r="OOE33" s="148"/>
      <c r="OOF33" s="148"/>
      <c r="OOG33" s="148"/>
      <c r="OOH33" s="148"/>
      <c r="OOI33" s="148"/>
      <c r="OOJ33" s="148"/>
      <c r="OOK33" s="148"/>
      <c r="OOL33" s="148"/>
      <c r="OOM33" s="148"/>
      <c r="OON33" s="148"/>
      <c r="OOO33" s="148"/>
      <c r="OOP33" s="148"/>
      <c r="OOQ33" s="148"/>
      <c r="OOR33" s="148"/>
      <c r="OOS33" s="148"/>
      <c r="OOT33" s="148"/>
      <c r="OOU33" s="148"/>
      <c r="OOV33" s="148"/>
      <c r="OOW33" s="148"/>
      <c r="OOX33" s="148"/>
      <c r="OOY33" s="148"/>
      <c r="OOZ33" s="148"/>
      <c r="OPA33" s="148"/>
      <c r="OPB33" s="148"/>
      <c r="OPC33" s="148"/>
      <c r="OPD33" s="148"/>
      <c r="OPE33" s="148"/>
      <c r="OPF33" s="148"/>
      <c r="OPG33" s="148"/>
      <c r="OPH33" s="148"/>
      <c r="OPI33" s="148"/>
      <c r="OPJ33" s="148"/>
      <c r="OPK33" s="148"/>
      <c r="OPL33" s="148"/>
      <c r="OPM33" s="148"/>
      <c r="OPN33" s="148"/>
      <c r="OPO33" s="148"/>
      <c r="OPP33" s="148"/>
      <c r="OPQ33" s="148"/>
      <c r="OPR33" s="148"/>
      <c r="OPS33" s="148"/>
      <c r="OPT33" s="148"/>
      <c r="OPU33" s="148"/>
      <c r="OPV33" s="148"/>
      <c r="OPW33" s="148"/>
      <c r="OPX33" s="148"/>
      <c r="OPY33" s="148"/>
      <c r="OPZ33" s="148"/>
      <c r="OQA33" s="148"/>
      <c r="OQB33" s="148"/>
      <c r="OQC33" s="148"/>
      <c r="OQD33" s="148"/>
      <c r="OQE33" s="148"/>
      <c r="OQF33" s="148"/>
      <c r="OQG33" s="148"/>
      <c r="OQH33" s="148"/>
      <c r="OQI33" s="148"/>
      <c r="OQJ33" s="148"/>
      <c r="OQK33" s="148"/>
      <c r="OQL33" s="148"/>
      <c r="OQM33" s="148"/>
      <c r="OQN33" s="148"/>
      <c r="OQO33" s="148"/>
      <c r="OQP33" s="148"/>
      <c r="OQQ33" s="148"/>
      <c r="OQR33" s="148"/>
      <c r="OQS33" s="148"/>
      <c r="OQT33" s="148"/>
      <c r="OQU33" s="148"/>
      <c r="OQV33" s="148"/>
      <c r="OQW33" s="148"/>
      <c r="OQX33" s="148"/>
      <c r="OQY33" s="148"/>
      <c r="OQZ33" s="148"/>
      <c r="ORA33" s="148"/>
      <c r="ORB33" s="148"/>
      <c r="ORC33" s="148"/>
      <c r="ORD33" s="148"/>
      <c r="ORE33" s="148"/>
      <c r="ORF33" s="148"/>
      <c r="ORG33" s="148"/>
      <c r="ORH33" s="148"/>
      <c r="ORI33" s="148"/>
      <c r="ORJ33" s="148"/>
      <c r="ORK33" s="148"/>
      <c r="ORL33" s="148"/>
      <c r="ORM33" s="148"/>
      <c r="ORN33" s="148"/>
      <c r="ORO33" s="148"/>
      <c r="ORP33" s="148"/>
      <c r="ORQ33" s="148"/>
      <c r="ORR33" s="148"/>
      <c r="ORS33" s="148"/>
      <c r="ORT33" s="148"/>
      <c r="ORU33" s="148"/>
      <c r="ORV33" s="148"/>
      <c r="ORW33" s="148"/>
      <c r="ORX33" s="148"/>
      <c r="ORY33" s="148"/>
      <c r="ORZ33" s="148"/>
      <c r="OSA33" s="148"/>
      <c r="OSB33" s="148"/>
      <c r="OSC33" s="148"/>
      <c r="OSD33" s="148"/>
      <c r="OSE33" s="148"/>
      <c r="OSF33" s="148"/>
      <c r="OSG33" s="148"/>
      <c r="OSH33" s="148"/>
      <c r="OSI33" s="148"/>
      <c r="OSJ33" s="148"/>
      <c r="OSK33" s="148"/>
      <c r="OSL33" s="148"/>
      <c r="OSM33" s="148"/>
      <c r="OSN33" s="148"/>
      <c r="OSO33" s="148"/>
      <c r="OSP33" s="148"/>
      <c r="OSQ33" s="148"/>
      <c r="OSR33" s="148"/>
      <c r="OSS33" s="148"/>
      <c r="OST33" s="148"/>
      <c r="OSU33" s="148"/>
      <c r="OSV33" s="148"/>
      <c r="OSW33" s="148"/>
      <c r="OSX33" s="148"/>
      <c r="OSY33" s="148"/>
      <c r="OSZ33" s="148"/>
      <c r="OTA33" s="148"/>
      <c r="OTB33" s="148"/>
      <c r="OTC33" s="148"/>
      <c r="OTD33" s="148"/>
      <c r="OTE33" s="148"/>
      <c r="OTF33" s="148"/>
      <c r="OTG33" s="148"/>
      <c r="OTH33" s="148"/>
      <c r="OTI33" s="148"/>
      <c r="OTJ33" s="148"/>
      <c r="OTK33" s="148"/>
      <c r="OTL33" s="148"/>
      <c r="OTM33" s="148"/>
      <c r="OTN33" s="148"/>
      <c r="OTO33" s="148"/>
      <c r="OTP33" s="148"/>
      <c r="OTQ33" s="148"/>
      <c r="OTR33" s="148"/>
      <c r="OTS33" s="148"/>
      <c r="OTT33" s="148"/>
      <c r="OTU33" s="148"/>
      <c r="OTV33" s="148"/>
      <c r="OTW33" s="148"/>
      <c r="OTX33" s="148"/>
      <c r="OTY33" s="148"/>
      <c r="OTZ33" s="148"/>
      <c r="OUA33" s="148"/>
      <c r="OUB33" s="148"/>
      <c r="OUC33" s="148"/>
      <c r="OUD33" s="148"/>
      <c r="OUE33" s="148"/>
      <c r="OUF33" s="148"/>
      <c r="OUG33" s="148"/>
      <c r="OUH33" s="148"/>
      <c r="OUI33" s="148"/>
      <c r="OUJ33" s="148"/>
      <c r="OUK33" s="148"/>
      <c r="OUL33" s="148"/>
      <c r="OUM33" s="148"/>
      <c r="OUN33" s="148"/>
      <c r="OUO33" s="148"/>
      <c r="OUP33" s="148"/>
      <c r="OUQ33" s="148"/>
      <c r="OUR33" s="148"/>
      <c r="OUS33" s="148"/>
      <c r="OUT33" s="148"/>
      <c r="OUU33" s="148"/>
      <c r="OUV33" s="148"/>
      <c r="OUW33" s="148"/>
      <c r="OUX33" s="148"/>
      <c r="OUY33" s="148"/>
      <c r="OUZ33" s="148"/>
      <c r="OVA33" s="148"/>
      <c r="OVB33" s="148"/>
      <c r="OVC33" s="148"/>
      <c r="OVD33" s="148"/>
      <c r="OVE33" s="148"/>
      <c r="OVF33" s="148"/>
      <c r="OVG33" s="148"/>
      <c r="OVH33" s="148"/>
      <c r="OVI33" s="148"/>
      <c r="OVJ33" s="148"/>
      <c r="OVK33" s="148"/>
      <c r="OVL33" s="148"/>
      <c r="OVM33" s="148"/>
      <c r="OVN33" s="148"/>
      <c r="OVO33" s="148"/>
      <c r="OVP33" s="148"/>
      <c r="OVQ33" s="148"/>
      <c r="OVR33" s="148"/>
      <c r="OVS33" s="148"/>
      <c r="OVT33" s="148"/>
      <c r="OVU33" s="148"/>
      <c r="OVV33" s="148"/>
      <c r="OVW33" s="148"/>
      <c r="OVX33" s="148"/>
      <c r="OVY33" s="148"/>
      <c r="OVZ33" s="148"/>
      <c r="OWA33" s="148"/>
      <c r="OWB33" s="148"/>
      <c r="OWC33" s="148"/>
      <c r="OWD33" s="148"/>
      <c r="OWE33" s="148"/>
      <c r="OWF33" s="148"/>
      <c r="OWG33" s="148"/>
      <c r="OWH33" s="148"/>
      <c r="OWI33" s="148"/>
      <c r="OWJ33" s="148"/>
      <c r="OWK33" s="148"/>
      <c r="OWL33" s="148"/>
      <c r="OWM33" s="148"/>
      <c r="OWN33" s="148"/>
      <c r="OWO33" s="148"/>
      <c r="OWP33" s="148"/>
      <c r="OWQ33" s="148"/>
      <c r="OWR33" s="148"/>
      <c r="OWS33" s="148"/>
      <c r="OWT33" s="148"/>
      <c r="OWU33" s="148"/>
      <c r="OWV33" s="148"/>
      <c r="OWW33" s="148"/>
      <c r="OWX33" s="148"/>
      <c r="OWY33" s="148"/>
      <c r="OWZ33" s="148"/>
      <c r="OXA33" s="148"/>
      <c r="OXB33" s="148"/>
      <c r="OXC33" s="148"/>
      <c r="OXD33" s="148"/>
      <c r="OXE33" s="148"/>
      <c r="OXF33" s="148"/>
      <c r="OXG33" s="148"/>
      <c r="OXH33" s="148"/>
      <c r="OXI33" s="148"/>
      <c r="OXJ33" s="148"/>
      <c r="OXK33" s="148"/>
      <c r="OXL33" s="148"/>
      <c r="OXM33" s="148"/>
      <c r="OXN33" s="148"/>
      <c r="OXO33" s="148"/>
      <c r="OXP33" s="148"/>
      <c r="OXQ33" s="148"/>
      <c r="OXR33" s="148"/>
      <c r="OXS33" s="148"/>
      <c r="OXT33" s="148"/>
      <c r="OXU33" s="148"/>
      <c r="OXV33" s="148"/>
      <c r="OXW33" s="148"/>
      <c r="OXX33" s="148"/>
      <c r="OXY33" s="148"/>
      <c r="OXZ33" s="148"/>
      <c r="OYA33" s="148"/>
      <c r="OYB33" s="148"/>
      <c r="OYC33" s="148"/>
      <c r="OYD33" s="148"/>
      <c r="OYE33" s="148"/>
      <c r="OYF33" s="148"/>
      <c r="OYG33" s="148"/>
      <c r="OYH33" s="148"/>
      <c r="OYI33" s="148"/>
      <c r="OYJ33" s="148"/>
      <c r="OYK33" s="148"/>
      <c r="OYL33" s="148"/>
      <c r="OYM33" s="148"/>
      <c r="OYN33" s="148"/>
      <c r="OYO33" s="148"/>
      <c r="OYP33" s="148"/>
      <c r="OYQ33" s="148"/>
      <c r="OYR33" s="148"/>
      <c r="OYS33" s="148"/>
      <c r="OYT33" s="148"/>
      <c r="OYU33" s="148"/>
      <c r="OYV33" s="148"/>
      <c r="OYW33" s="148"/>
      <c r="OYX33" s="148"/>
      <c r="OYY33" s="148"/>
      <c r="OYZ33" s="148"/>
      <c r="OZA33" s="148"/>
      <c r="OZB33" s="148"/>
      <c r="OZC33" s="148"/>
      <c r="OZD33" s="148"/>
      <c r="OZE33" s="148"/>
      <c r="OZF33" s="148"/>
      <c r="OZG33" s="148"/>
      <c r="OZH33" s="148"/>
      <c r="OZI33" s="148"/>
      <c r="OZJ33" s="148"/>
      <c r="OZK33" s="148"/>
      <c r="OZL33" s="148"/>
      <c r="OZM33" s="148"/>
      <c r="OZN33" s="148"/>
      <c r="OZO33" s="148"/>
      <c r="OZP33" s="148"/>
      <c r="OZQ33" s="148"/>
      <c r="OZR33" s="148"/>
      <c r="OZS33" s="148"/>
      <c r="OZT33" s="148"/>
      <c r="OZU33" s="148"/>
      <c r="OZV33" s="148"/>
      <c r="OZW33" s="148"/>
      <c r="OZX33" s="148"/>
      <c r="OZY33" s="148"/>
      <c r="OZZ33" s="148"/>
      <c r="PAA33" s="148"/>
      <c r="PAB33" s="148"/>
      <c r="PAC33" s="148"/>
      <c r="PAD33" s="148"/>
      <c r="PAE33" s="148"/>
      <c r="PAF33" s="148"/>
      <c r="PAG33" s="148"/>
      <c r="PAH33" s="148"/>
      <c r="PAI33" s="148"/>
      <c r="PAJ33" s="148"/>
      <c r="PAK33" s="148"/>
      <c r="PAL33" s="148"/>
      <c r="PAM33" s="148"/>
      <c r="PAN33" s="148"/>
      <c r="PAO33" s="148"/>
      <c r="PAP33" s="148"/>
      <c r="PAQ33" s="148"/>
      <c r="PAR33" s="148"/>
      <c r="PAS33" s="148"/>
      <c r="PAT33" s="148"/>
      <c r="PAU33" s="148"/>
      <c r="PAV33" s="148"/>
      <c r="PAW33" s="148"/>
      <c r="PAX33" s="148"/>
      <c r="PAY33" s="148"/>
      <c r="PAZ33" s="148"/>
      <c r="PBA33" s="148"/>
      <c r="PBB33" s="148"/>
      <c r="PBC33" s="148"/>
      <c r="PBD33" s="148"/>
      <c r="PBE33" s="148"/>
      <c r="PBF33" s="148"/>
      <c r="PBG33" s="148"/>
      <c r="PBH33" s="148"/>
      <c r="PBI33" s="148"/>
      <c r="PBJ33" s="148"/>
      <c r="PBK33" s="148"/>
      <c r="PBL33" s="148"/>
      <c r="PBM33" s="148"/>
      <c r="PBN33" s="148"/>
      <c r="PBO33" s="148"/>
      <c r="PBP33" s="148"/>
      <c r="PBQ33" s="148"/>
      <c r="PBR33" s="148"/>
      <c r="PBS33" s="148"/>
      <c r="PBT33" s="148"/>
      <c r="PBU33" s="148"/>
      <c r="PBV33" s="148"/>
      <c r="PBW33" s="148"/>
      <c r="PBX33" s="148"/>
      <c r="PBY33" s="148"/>
      <c r="PBZ33" s="148"/>
      <c r="PCA33" s="148"/>
      <c r="PCB33" s="148"/>
      <c r="PCC33" s="148"/>
      <c r="PCD33" s="148"/>
      <c r="PCE33" s="148"/>
      <c r="PCF33" s="148"/>
      <c r="PCG33" s="148"/>
      <c r="PCH33" s="148"/>
      <c r="PCI33" s="148"/>
      <c r="PCJ33" s="148"/>
      <c r="PCK33" s="148"/>
      <c r="PCL33" s="148"/>
      <c r="PCM33" s="148"/>
      <c r="PCN33" s="148"/>
      <c r="PCO33" s="148"/>
      <c r="PCP33" s="148"/>
      <c r="PCQ33" s="148"/>
      <c r="PCR33" s="148"/>
      <c r="PCS33" s="148"/>
      <c r="PCT33" s="148"/>
      <c r="PCU33" s="148"/>
      <c r="PCV33" s="148"/>
      <c r="PCW33" s="148"/>
      <c r="PCX33" s="148"/>
      <c r="PCY33" s="148"/>
      <c r="PCZ33" s="148"/>
      <c r="PDA33" s="148"/>
      <c r="PDB33" s="148"/>
      <c r="PDC33" s="148"/>
      <c r="PDD33" s="148"/>
      <c r="PDE33" s="148"/>
      <c r="PDF33" s="148"/>
      <c r="PDG33" s="148"/>
      <c r="PDH33" s="148"/>
      <c r="PDI33" s="148"/>
      <c r="PDJ33" s="148"/>
      <c r="PDK33" s="148"/>
      <c r="PDL33" s="148"/>
      <c r="PDM33" s="148"/>
      <c r="PDN33" s="148"/>
      <c r="PDO33" s="148"/>
      <c r="PDP33" s="148"/>
      <c r="PDQ33" s="148"/>
      <c r="PDR33" s="148"/>
      <c r="PDS33" s="148"/>
      <c r="PDT33" s="148"/>
      <c r="PDU33" s="148"/>
      <c r="PDV33" s="148"/>
      <c r="PDW33" s="148"/>
      <c r="PDX33" s="148"/>
      <c r="PDY33" s="148"/>
      <c r="PDZ33" s="148"/>
      <c r="PEA33" s="148"/>
      <c r="PEB33" s="148"/>
      <c r="PEC33" s="148"/>
      <c r="PED33" s="148"/>
      <c r="PEE33" s="148"/>
      <c r="PEF33" s="148"/>
      <c r="PEG33" s="148"/>
      <c r="PEH33" s="148"/>
      <c r="PEI33" s="148"/>
      <c r="PEJ33" s="148"/>
      <c r="PEK33" s="148"/>
      <c r="PEL33" s="148"/>
      <c r="PEM33" s="148"/>
      <c r="PEN33" s="148"/>
      <c r="PEO33" s="148"/>
      <c r="PEP33" s="148"/>
      <c r="PEQ33" s="148"/>
      <c r="PER33" s="148"/>
      <c r="PES33" s="148"/>
      <c r="PET33" s="148"/>
      <c r="PEU33" s="148"/>
      <c r="PEV33" s="148"/>
      <c r="PEW33" s="148"/>
      <c r="PEX33" s="148"/>
      <c r="PEY33" s="148"/>
      <c r="PEZ33" s="148"/>
      <c r="PFA33" s="148"/>
      <c r="PFB33" s="148"/>
      <c r="PFC33" s="148"/>
      <c r="PFD33" s="148"/>
      <c r="PFE33" s="148"/>
      <c r="PFF33" s="148"/>
      <c r="PFG33" s="148"/>
      <c r="PFH33" s="148"/>
      <c r="PFI33" s="148"/>
      <c r="PFJ33" s="148"/>
      <c r="PFK33" s="148"/>
      <c r="PFL33" s="148"/>
      <c r="PFM33" s="148"/>
      <c r="PFN33" s="148"/>
      <c r="PFO33" s="148"/>
      <c r="PFP33" s="148"/>
      <c r="PFQ33" s="148"/>
      <c r="PFR33" s="148"/>
      <c r="PFS33" s="148"/>
      <c r="PFT33" s="148"/>
      <c r="PFU33" s="148"/>
      <c r="PFV33" s="148"/>
      <c r="PFW33" s="148"/>
      <c r="PFX33" s="148"/>
      <c r="PFY33" s="148"/>
      <c r="PFZ33" s="148"/>
      <c r="PGA33" s="148"/>
      <c r="PGB33" s="148"/>
      <c r="PGC33" s="148"/>
      <c r="PGD33" s="148"/>
      <c r="PGE33" s="148"/>
      <c r="PGF33" s="148"/>
      <c r="PGG33" s="148"/>
      <c r="PGH33" s="148"/>
      <c r="PGI33" s="148"/>
      <c r="PGJ33" s="148"/>
      <c r="PGK33" s="148"/>
      <c r="PGL33" s="148"/>
      <c r="PGM33" s="148"/>
      <c r="PGN33" s="148"/>
      <c r="PGO33" s="148"/>
      <c r="PGP33" s="148"/>
      <c r="PGQ33" s="148"/>
      <c r="PGR33" s="148"/>
      <c r="PGS33" s="148"/>
      <c r="PGT33" s="148"/>
      <c r="PGU33" s="148"/>
      <c r="PGV33" s="148"/>
      <c r="PGW33" s="148"/>
      <c r="PGX33" s="148"/>
      <c r="PGY33" s="148"/>
      <c r="PGZ33" s="148"/>
      <c r="PHA33" s="148"/>
      <c r="PHB33" s="148"/>
      <c r="PHC33" s="148"/>
      <c r="PHD33" s="148"/>
      <c r="PHE33" s="148"/>
      <c r="PHF33" s="148"/>
      <c r="PHG33" s="148"/>
      <c r="PHH33" s="148"/>
      <c r="PHI33" s="148"/>
      <c r="PHJ33" s="148"/>
      <c r="PHK33" s="148"/>
      <c r="PHL33" s="148"/>
      <c r="PHM33" s="148"/>
      <c r="PHN33" s="148"/>
      <c r="PHO33" s="148"/>
      <c r="PHP33" s="148"/>
      <c r="PHQ33" s="148"/>
      <c r="PHR33" s="148"/>
      <c r="PHS33" s="148"/>
      <c r="PHT33" s="148"/>
      <c r="PHU33" s="148"/>
      <c r="PHV33" s="148"/>
      <c r="PHW33" s="148"/>
      <c r="PHX33" s="148"/>
      <c r="PHY33" s="148"/>
      <c r="PHZ33" s="148"/>
      <c r="PIA33" s="148"/>
      <c r="PIB33" s="148"/>
      <c r="PIC33" s="148"/>
      <c r="PID33" s="148"/>
      <c r="PIE33" s="148"/>
      <c r="PIF33" s="148"/>
      <c r="PIG33" s="148"/>
      <c r="PIH33" s="148"/>
      <c r="PII33" s="148"/>
      <c r="PIJ33" s="148"/>
      <c r="PIK33" s="148"/>
      <c r="PIL33" s="148"/>
      <c r="PIM33" s="148"/>
      <c r="PIN33" s="148"/>
      <c r="PIO33" s="148"/>
      <c r="PIP33" s="148"/>
      <c r="PIQ33" s="148"/>
      <c r="PIR33" s="148"/>
      <c r="PIS33" s="148"/>
      <c r="PIT33" s="148"/>
      <c r="PIU33" s="148"/>
      <c r="PIV33" s="148"/>
      <c r="PIW33" s="148"/>
      <c r="PIX33" s="148"/>
      <c r="PIY33" s="148"/>
      <c r="PIZ33" s="148"/>
      <c r="PJA33" s="148"/>
      <c r="PJB33" s="148"/>
      <c r="PJC33" s="148"/>
      <c r="PJD33" s="148"/>
      <c r="PJE33" s="148"/>
      <c r="PJF33" s="148"/>
      <c r="PJG33" s="148"/>
      <c r="PJH33" s="148"/>
      <c r="PJI33" s="148"/>
      <c r="PJJ33" s="148"/>
      <c r="PJK33" s="148"/>
      <c r="PJL33" s="148"/>
      <c r="PJM33" s="148"/>
      <c r="PJN33" s="148"/>
      <c r="PJO33" s="148"/>
      <c r="PJP33" s="148"/>
      <c r="PJQ33" s="148"/>
      <c r="PJR33" s="148"/>
      <c r="PJS33" s="148"/>
      <c r="PJT33" s="148"/>
      <c r="PJU33" s="148"/>
      <c r="PJV33" s="148"/>
      <c r="PJW33" s="148"/>
      <c r="PJX33" s="148"/>
      <c r="PJY33" s="148"/>
      <c r="PJZ33" s="148"/>
      <c r="PKA33" s="148"/>
      <c r="PKB33" s="148"/>
      <c r="PKC33" s="148"/>
      <c r="PKD33" s="148"/>
      <c r="PKE33" s="148"/>
      <c r="PKF33" s="148"/>
      <c r="PKG33" s="148"/>
      <c r="PKH33" s="148"/>
      <c r="PKI33" s="148"/>
      <c r="PKJ33" s="148"/>
      <c r="PKK33" s="148"/>
      <c r="PKL33" s="148"/>
      <c r="PKM33" s="148"/>
      <c r="PKN33" s="148"/>
      <c r="PKO33" s="148"/>
      <c r="PKP33" s="148"/>
      <c r="PKQ33" s="148"/>
      <c r="PKR33" s="148"/>
      <c r="PKS33" s="148"/>
      <c r="PKT33" s="148"/>
      <c r="PKU33" s="148"/>
      <c r="PKV33" s="148"/>
      <c r="PKW33" s="148"/>
      <c r="PKX33" s="148"/>
      <c r="PKY33" s="148"/>
      <c r="PKZ33" s="148"/>
      <c r="PLA33" s="148"/>
      <c r="PLB33" s="148"/>
      <c r="PLC33" s="148"/>
      <c r="PLD33" s="148"/>
      <c r="PLE33" s="148"/>
      <c r="PLF33" s="148"/>
      <c r="PLG33" s="148"/>
      <c r="PLH33" s="148"/>
      <c r="PLI33" s="148"/>
      <c r="PLJ33" s="148"/>
      <c r="PLK33" s="148"/>
      <c r="PLL33" s="148"/>
      <c r="PLM33" s="148"/>
      <c r="PLN33" s="148"/>
      <c r="PLO33" s="148"/>
      <c r="PLP33" s="148"/>
      <c r="PLQ33" s="148"/>
      <c r="PLR33" s="148"/>
      <c r="PLS33" s="148"/>
      <c r="PLT33" s="148"/>
      <c r="PLU33" s="148"/>
      <c r="PLV33" s="148"/>
      <c r="PLW33" s="148"/>
      <c r="PLX33" s="148"/>
      <c r="PLY33" s="148"/>
      <c r="PLZ33" s="148"/>
      <c r="PMA33" s="148"/>
      <c r="PMB33" s="148"/>
      <c r="PMC33" s="148"/>
      <c r="PMD33" s="148"/>
      <c r="PME33" s="148"/>
      <c r="PMF33" s="148"/>
      <c r="PMG33" s="148"/>
      <c r="PMH33" s="148"/>
      <c r="PMI33" s="148"/>
      <c r="PMJ33" s="148"/>
      <c r="PMK33" s="148"/>
      <c r="PML33" s="148"/>
      <c r="PMM33" s="148"/>
      <c r="PMN33" s="148"/>
      <c r="PMO33" s="148"/>
      <c r="PMP33" s="148"/>
      <c r="PMQ33" s="148"/>
      <c r="PMR33" s="148"/>
      <c r="PMS33" s="148"/>
      <c r="PMT33" s="148"/>
      <c r="PMU33" s="148"/>
      <c r="PMV33" s="148"/>
      <c r="PMW33" s="148"/>
      <c r="PMX33" s="148"/>
      <c r="PMY33" s="148"/>
      <c r="PMZ33" s="148"/>
      <c r="PNA33" s="148"/>
      <c r="PNB33" s="148"/>
      <c r="PNC33" s="148"/>
      <c r="PND33" s="148"/>
      <c r="PNE33" s="148"/>
      <c r="PNF33" s="148"/>
      <c r="PNG33" s="148"/>
      <c r="PNH33" s="148"/>
      <c r="PNI33" s="148"/>
      <c r="PNJ33" s="148"/>
      <c r="PNK33" s="148"/>
      <c r="PNL33" s="148"/>
      <c r="PNM33" s="148"/>
      <c r="PNN33" s="148"/>
      <c r="PNO33" s="148"/>
      <c r="PNP33" s="148"/>
      <c r="PNQ33" s="148"/>
      <c r="PNR33" s="148"/>
      <c r="PNS33" s="148"/>
      <c r="PNT33" s="148"/>
      <c r="PNU33" s="148"/>
      <c r="PNV33" s="148"/>
      <c r="PNW33" s="148"/>
      <c r="PNX33" s="148"/>
      <c r="PNY33" s="148"/>
      <c r="PNZ33" s="148"/>
      <c r="POA33" s="148"/>
      <c r="POB33" s="148"/>
      <c r="POC33" s="148"/>
      <c r="POD33" s="148"/>
      <c r="POE33" s="148"/>
      <c r="POF33" s="148"/>
      <c r="POG33" s="148"/>
      <c r="POH33" s="148"/>
      <c r="POI33" s="148"/>
      <c r="POJ33" s="148"/>
      <c r="POK33" s="148"/>
      <c r="POL33" s="148"/>
      <c r="POM33" s="148"/>
      <c r="PON33" s="148"/>
      <c r="POO33" s="148"/>
      <c r="POP33" s="148"/>
      <c r="POQ33" s="148"/>
      <c r="POR33" s="148"/>
      <c r="POS33" s="148"/>
      <c r="POT33" s="148"/>
      <c r="POU33" s="148"/>
      <c r="POV33" s="148"/>
      <c r="POW33" s="148"/>
      <c r="POX33" s="148"/>
      <c r="POY33" s="148"/>
      <c r="POZ33" s="148"/>
      <c r="PPA33" s="148"/>
      <c r="PPB33" s="148"/>
      <c r="PPC33" s="148"/>
      <c r="PPD33" s="148"/>
      <c r="PPE33" s="148"/>
      <c r="PPF33" s="148"/>
      <c r="PPG33" s="148"/>
      <c r="PPH33" s="148"/>
      <c r="PPI33" s="148"/>
      <c r="PPJ33" s="148"/>
      <c r="PPK33" s="148"/>
      <c r="PPL33" s="148"/>
      <c r="PPM33" s="148"/>
      <c r="PPN33" s="148"/>
      <c r="PPO33" s="148"/>
      <c r="PPP33" s="148"/>
      <c r="PPQ33" s="148"/>
      <c r="PPR33" s="148"/>
      <c r="PPS33" s="148"/>
      <c r="PPT33" s="148"/>
      <c r="PPU33" s="148"/>
      <c r="PPV33" s="148"/>
      <c r="PPW33" s="148"/>
      <c r="PPX33" s="148"/>
      <c r="PPY33" s="148"/>
      <c r="PPZ33" s="148"/>
      <c r="PQA33" s="148"/>
      <c r="PQB33" s="148"/>
      <c r="PQC33" s="148"/>
      <c r="PQD33" s="148"/>
      <c r="PQE33" s="148"/>
      <c r="PQF33" s="148"/>
      <c r="PQG33" s="148"/>
      <c r="PQH33" s="148"/>
      <c r="PQI33" s="148"/>
      <c r="PQJ33" s="148"/>
      <c r="PQK33" s="148"/>
      <c r="PQL33" s="148"/>
      <c r="PQM33" s="148"/>
      <c r="PQN33" s="148"/>
      <c r="PQO33" s="148"/>
      <c r="PQP33" s="148"/>
      <c r="PQQ33" s="148"/>
      <c r="PQR33" s="148"/>
      <c r="PQS33" s="148"/>
      <c r="PQT33" s="148"/>
      <c r="PQU33" s="148"/>
      <c r="PQV33" s="148"/>
      <c r="PQW33" s="148"/>
      <c r="PQX33" s="148"/>
      <c r="PQY33" s="148"/>
      <c r="PQZ33" s="148"/>
      <c r="PRA33" s="148"/>
      <c r="PRB33" s="148"/>
      <c r="PRC33" s="148"/>
      <c r="PRD33" s="148"/>
      <c r="PRE33" s="148"/>
      <c r="PRF33" s="148"/>
      <c r="PRG33" s="148"/>
      <c r="PRH33" s="148"/>
      <c r="PRI33" s="148"/>
      <c r="PRJ33" s="148"/>
      <c r="PRK33" s="148"/>
      <c r="PRL33" s="148"/>
      <c r="PRM33" s="148"/>
      <c r="PRN33" s="148"/>
      <c r="PRO33" s="148"/>
      <c r="PRP33" s="148"/>
      <c r="PRQ33" s="148"/>
      <c r="PRR33" s="148"/>
      <c r="PRS33" s="148"/>
      <c r="PRT33" s="148"/>
      <c r="PRU33" s="148"/>
      <c r="PRV33" s="148"/>
      <c r="PRW33" s="148"/>
      <c r="PRX33" s="148"/>
      <c r="PRY33" s="148"/>
      <c r="PRZ33" s="148"/>
      <c r="PSA33" s="148"/>
      <c r="PSB33" s="148"/>
      <c r="PSC33" s="148"/>
      <c r="PSD33" s="148"/>
      <c r="PSE33" s="148"/>
      <c r="PSF33" s="148"/>
      <c r="PSG33" s="148"/>
      <c r="PSH33" s="148"/>
      <c r="PSI33" s="148"/>
      <c r="PSJ33" s="148"/>
      <c r="PSK33" s="148"/>
      <c r="PSL33" s="148"/>
      <c r="PSM33" s="148"/>
      <c r="PSN33" s="148"/>
      <c r="PSO33" s="148"/>
      <c r="PSP33" s="148"/>
      <c r="PSQ33" s="148"/>
      <c r="PSR33" s="148"/>
      <c r="PSS33" s="148"/>
      <c r="PST33" s="148"/>
      <c r="PSU33" s="148"/>
      <c r="PSV33" s="148"/>
      <c r="PSW33" s="148"/>
      <c r="PSX33" s="148"/>
      <c r="PSY33" s="148"/>
      <c r="PSZ33" s="148"/>
      <c r="PTA33" s="148"/>
      <c r="PTB33" s="148"/>
      <c r="PTC33" s="148"/>
      <c r="PTD33" s="148"/>
      <c r="PTE33" s="148"/>
      <c r="PTF33" s="148"/>
      <c r="PTG33" s="148"/>
      <c r="PTH33" s="148"/>
      <c r="PTI33" s="148"/>
      <c r="PTJ33" s="148"/>
      <c r="PTK33" s="148"/>
      <c r="PTL33" s="148"/>
      <c r="PTM33" s="148"/>
      <c r="PTN33" s="148"/>
      <c r="PTO33" s="148"/>
      <c r="PTP33" s="148"/>
      <c r="PTQ33" s="148"/>
      <c r="PTR33" s="148"/>
      <c r="PTS33" s="148"/>
      <c r="PTT33" s="148"/>
      <c r="PTU33" s="148"/>
      <c r="PTV33" s="148"/>
      <c r="PTW33" s="148"/>
      <c r="PTX33" s="148"/>
      <c r="PTY33" s="148"/>
      <c r="PTZ33" s="148"/>
      <c r="PUA33" s="148"/>
      <c r="PUB33" s="148"/>
      <c r="PUC33" s="148"/>
      <c r="PUD33" s="148"/>
      <c r="PUE33" s="148"/>
      <c r="PUF33" s="148"/>
      <c r="PUG33" s="148"/>
      <c r="PUH33" s="148"/>
      <c r="PUI33" s="148"/>
      <c r="PUJ33" s="148"/>
      <c r="PUK33" s="148"/>
      <c r="PUL33" s="148"/>
      <c r="PUM33" s="148"/>
      <c r="PUN33" s="148"/>
      <c r="PUO33" s="148"/>
      <c r="PUP33" s="148"/>
      <c r="PUQ33" s="148"/>
      <c r="PUR33" s="148"/>
      <c r="PUS33" s="148"/>
      <c r="PUT33" s="148"/>
      <c r="PUU33" s="148"/>
      <c r="PUV33" s="148"/>
      <c r="PUW33" s="148"/>
      <c r="PUX33" s="148"/>
      <c r="PUY33" s="148"/>
      <c r="PUZ33" s="148"/>
      <c r="PVA33" s="148"/>
      <c r="PVB33" s="148"/>
      <c r="PVC33" s="148"/>
      <c r="PVD33" s="148"/>
      <c r="PVE33" s="148"/>
      <c r="PVF33" s="148"/>
      <c r="PVG33" s="148"/>
      <c r="PVH33" s="148"/>
      <c r="PVI33" s="148"/>
      <c r="PVJ33" s="148"/>
      <c r="PVK33" s="148"/>
      <c r="PVL33" s="148"/>
      <c r="PVM33" s="148"/>
      <c r="PVN33" s="148"/>
      <c r="PVO33" s="148"/>
      <c r="PVP33" s="148"/>
      <c r="PVQ33" s="148"/>
      <c r="PVR33" s="148"/>
      <c r="PVS33" s="148"/>
      <c r="PVT33" s="148"/>
      <c r="PVU33" s="148"/>
      <c r="PVV33" s="148"/>
      <c r="PVW33" s="148"/>
      <c r="PVX33" s="148"/>
      <c r="PVY33" s="148"/>
      <c r="PVZ33" s="148"/>
      <c r="PWA33" s="148"/>
      <c r="PWB33" s="148"/>
      <c r="PWC33" s="148"/>
      <c r="PWD33" s="148"/>
      <c r="PWE33" s="148"/>
      <c r="PWF33" s="148"/>
      <c r="PWG33" s="148"/>
      <c r="PWH33" s="148"/>
      <c r="PWI33" s="148"/>
      <c r="PWJ33" s="148"/>
      <c r="PWK33" s="148"/>
      <c r="PWL33" s="148"/>
      <c r="PWM33" s="148"/>
      <c r="PWN33" s="148"/>
      <c r="PWO33" s="148"/>
      <c r="PWP33" s="148"/>
      <c r="PWQ33" s="148"/>
      <c r="PWR33" s="148"/>
      <c r="PWS33" s="148"/>
      <c r="PWT33" s="148"/>
      <c r="PWU33" s="148"/>
      <c r="PWV33" s="148"/>
      <c r="PWW33" s="148"/>
      <c r="PWX33" s="148"/>
      <c r="PWY33" s="148"/>
      <c r="PWZ33" s="148"/>
      <c r="PXA33" s="148"/>
      <c r="PXB33" s="148"/>
      <c r="PXC33" s="148"/>
      <c r="PXD33" s="148"/>
      <c r="PXE33" s="148"/>
      <c r="PXF33" s="148"/>
      <c r="PXG33" s="148"/>
      <c r="PXH33" s="148"/>
      <c r="PXI33" s="148"/>
      <c r="PXJ33" s="148"/>
      <c r="PXK33" s="148"/>
      <c r="PXL33" s="148"/>
      <c r="PXM33" s="148"/>
      <c r="PXN33" s="148"/>
      <c r="PXO33" s="148"/>
      <c r="PXP33" s="148"/>
      <c r="PXQ33" s="148"/>
      <c r="PXR33" s="148"/>
      <c r="PXS33" s="148"/>
      <c r="PXT33" s="148"/>
      <c r="PXU33" s="148"/>
      <c r="PXV33" s="148"/>
      <c r="PXW33" s="148"/>
      <c r="PXX33" s="148"/>
      <c r="PXY33" s="148"/>
      <c r="PXZ33" s="148"/>
      <c r="PYA33" s="148"/>
      <c r="PYB33" s="148"/>
      <c r="PYC33" s="148"/>
      <c r="PYD33" s="148"/>
      <c r="PYE33" s="148"/>
      <c r="PYF33" s="148"/>
      <c r="PYG33" s="148"/>
      <c r="PYH33" s="148"/>
      <c r="PYI33" s="148"/>
      <c r="PYJ33" s="148"/>
      <c r="PYK33" s="148"/>
      <c r="PYL33" s="148"/>
      <c r="PYM33" s="148"/>
      <c r="PYN33" s="148"/>
      <c r="PYO33" s="148"/>
      <c r="PYP33" s="148"/>
      <c r="PYQ33" s="148"/>
      <c r="PYR33" s="148"/>
      <c r="PYS33" s="148"/>
      <c r="PYT33" s="148"/>
      <c r="PYU33" s="148"/>
      <c r="PYV33" s="148"/>
      <c r="PYW33" s="148"/>
      <c r="PYX33" s="148"/>
      <c r="PYY33" s="148"/>
      <c r="PYZ33" s="148"/>
      <c r="PZA33" s="148"/>
      <c r="PZB33" s="148"/>
      <c r="PZC33" s="148"/>
      <c r="PZD33" s="148"/>
      <c r="PZE33" s="148"/>
      <c r="PZF33" s="148"/>
      <c r="PZG33" s="148"/>
      <c r="PZH33" s="148"/>
      <c r="PZI33" s="148"/>
      <c r="PZJ33" s="148"/>
      <c r="PZK33" s="148"/>
      <c r="PZL33" s="148"/>
      <c r="PZM33" s="148"/>
      <c r="PZN33" s="148"/>
      <c r="PZO33" s="148"/>
      <c r="PZP33" s="148"/>
      <c r="PZQ33" s="148"/>
      <c r="PZR33" s="148"/>
      <c r="PZS33" s="148"/>
      <c r="PZT33" s="148"/>
      <c r="PZU33" s="148"/>
      <c r="PZV33" s="148"/>
      <c r="PZW33" s="148"/>
      <c r="PZX33" s="148"/>
      <c r="PZY33" s="148"/>
      <c r="PZZ33" s="148"/>
      <c r="QAA33" s="148"/>
      <c r="QAB33" s="148"/>
      <c r="QAC33" s="148"/>
      <c r="QAD33" s="148"/>
      <c r="QAE33" s="148"/>
      <c r="QAF33" s="148"/>
      <c r="QAG33" s="148"/>
      <c r="QAH33" s="148"/>
      <c r="QAI33" s="148"/>
      <c r="QAJ33" s="148"/>
      <c r="QAK33" s="148"/>
      <c r="QAL33" s="148"/>
      <c r="QAM33" s="148"/>
      <c r="QAN33" s="148"/>
      <c r="QAO33" s="148"/>
      <c r="QAP33" s="148"/>
      <c r="QAQ33" s="148"/>
      <c r="QAR33" s="148"/>
      <c r="QAS33" s="148"/>
      <c r="QAT33" s="148"/>
      <c r="QAU33" s="148"/>
      <c r="QAV33" s="148"/>
      <c r="QAW33" s="148"/>
      <c r="QAX33" s="148"/>
      <c r="QAY33" s="148"/>
      <c r="QAZ33" s="148"/>
      <c r="QBA33" s="148"/>
      <c r="QBB33" s="148"/>
      <c r="QBC33" s="148"/>
      <c r="QBD33" s="148"/>
      <c r="QBE33" s="148"/>
      <c r="QBF33" s="148"/>
      <c r="QBG33" s="148"/>
      <c r="QBH33" s="148"/>
      <c r="QBI33" s="148"/>
      <c r="QBJ33" s="148"/>
      <c r="QBK33" s="148"/>
      <c r="QBL33" s="148"/>
      <c r="QBM33" s="148"/>
      <c r="QBN33" s="148"/>
      <c r="QBO33" s="148"/>
      <c r="QBP33" s="148"/>
      <c r="QBQ33" s="148"/>
      <c r="QBR33" s="148"/>
      <c r="QBS33" s="148"/>
      <c r="QBT33" s="148"/>
      <c r="QBU33" s="148"/>
      <c r="QBV33" s="148"/>
      <c r="QBW33" s="148"/>
      <c r="QBX33" s="148"/>
      <c r="QBY33" s="148"/>
      <c r="QBZ33" s="148"/>
      <c r="QCA33" s="148"/>
      <c r="QCB33" s="148"/>
      <c r="QCC33" s="148"/>
      <c r="QCD33" s="148"/>
      <c r="QCE33" s="148"/>
      <c r="QCF33" s="148"/>
      <c r="QCG33" s="148"/>
      <c r="QCH33" s="148"/>
      <c r="QCI33" s="148"/>
      <c r="QCJ33" s="148"/>
      <c r="QCK33" s="148"/>
      <c r="QCL33" s="148"/>
      <c r="QCM33" s="148"/>
      <c r="QCN33" s="148"/>
      <c r="QCO33" s="148"/>
      <c r="QCP33" s="148"/>
      <c r="QCQ33" s="148"/>
      <c r="QCR33" s="148"/>
      <c r="QCS33" s="148"/>
      <c r="QCT33" s="148"/>
      <c r="QCU33" s="148"/>
      <c r="QCV33" s="148"/>
      <c r="QCW33" s="148"/>
      <c r="QCX33" s="148"/>
      <c r="QCY33" s="148"/>
      <c r="QCZ33" s="148"/>
      <c r="QDA33" s="148"/>
      <c r="QDB33" s="148"/>
      <c r="QDC33" s="148"/>
      <c r="QDD33" s="148"/>
      <c r="QDE33" s="148"/>
      <c r="QDF33" s="148"/>
      <c r="QDG33" s="148"/>
      <c r="QDH33" s="148"/>
      <c r="QDI33" s="148"/>
      <c r="QDJ33" s="148"/>
      <c r="QDK33" s="148"/>
      <c r="QDL33" s="148"/>
      <c r="QDM33" s="148"/>
      <c r="QDN33" s="148"/>
      <c r="QDO33" s="148"/>
      <c r="QDP33" s="148"/>
      <c r="QDQ33" s="148"/>
      <c r="QDR33" s="148"/>
      <c r="QDS33" s="148"/>
      <c r="QDT33" s="148"/>
      <c r="QDU33" s="148"/>
      <c r="QDV33" s="148"/>
      <c r="QDW33" s="148"/>
      <c r="QDX33" s="148"/>
      <c r="QDY33" s="148"/>
      <c r="QDZ33" s="148"/>
      <c r="QEA33" s="148"/>
      <c r="QEB33" s="148"/>
      <c r="QEC33" s="148"/>
      <c r="QED33" s="148"/>
      <c r="QEE33" s="148"/>
      <c r="QEF33" s="148"/>
      <c r="QEG33" s="148"/>
      <c r="QEH33" s="148"/>
      <c r="QEI33" s="148"/>
      <c r="QEJ33" s="148"/>
      <c r="QEK33" s="148"/>
      <c r="QEL33" s="148"/>
      <c r="QEM33" s="148"/>
      <c r="QEN33" s="148"/>
      <c r="QEO33" s="148"/>
      <c r="QEP33" s="148"/>
      <c r="QEQ33" s="148"/>
      <c r="QER33" s="148"/>
      <c r="QES33" s="148"/>
      <c r="QET33" s="148"/>
      <c r="QEU33" s="148"/>
      <c r="QEV33" s="148"/>
      <c r="QEW33" s="148"/>
      <c r="QEX33" s="148"/>
      <c r="QEY33" s="148"/>
      <c r="QEZ33" s="148"/>
      <c r="QFA33" s="148"/>
      <c r="QFB33" s="148"/>
      <c r="QFC33" s="148"/>
      <c r="QFD33" s="148"/>
      <c r="QFE33" s="148"/>
      <c r="QFF33" s="148"/>
      <c r="QFG33" s="148"/>
      <c r="QFH33" s="148"/>
      <c r="QFI33" s="148"/>
      <c r="QFJ33" s="148"/>
      <c r="QFK33" s="148"/>
      <c r="QFL33" s="148"/>
      <c r="QFM33" s="148"/>
      <c r="QFN33" s="148"/>
      <c r="QFO33" s="148"/>
      <c r="QFP33" s="148"/>
      <c r="QFQ33" s="148"/>
      <c r="QFR33" s="148"/>
      <c r="QFS33" s="148"/>
      <c r="QFT33" s="148"/>
      <c r="QFU33" s="148"/>
      <c r="QFV33" s="148"/>
      <c r="QFW33" s="148"/>
      <c r="QFX33" s="148"/>
      <c r="QFY33" s="148"/>
      <c r="QFZ33" s="148"/>
      <c r="QGA33" s="148"/>
      <c r="QGB33" s="148"/>
      <c r="QGC33" s="148"/>
      <c r="QGD33" s="148"/>
      <c r="QGE33" s="148"/>
      <c r="QGF33" s="148"/>
      <c r="QGG33" s="148"/>
      <c r="QGH33" s="148"/>
      <c r="QGI33" s="148"/>
      <c r="QGJ33" s="148"/>
      <c r="QGK33" s="148"/>
      <c r="QGL33" s="148"/>
      <c r="QGM33" s="148"/>
      <c r="QGN33" s="148"/>
      <c r="QGO33" s="148"/>
      <c r="QGP33" s="148"/>
      <c r="QGQ33" s="148"/>
      <c r="QGR33" s="148"/>
      <c r="QGS33" s="148"/>
      <c r="QGT33" s="148"/>
      <c r="QGU33" s="148"/>
      <c r="QGV33" s="148"/>
      <c r="QGW33" s="148"/>
      <c r="QGX33" s="148"/>
      <c r="QGY33" s="148"/>
      <c r="QGZ33" s="148"/>
      <c r="QHA33" s="148"/>
      <c r="QHB33" s="148"/>
      <c r="QHC33" s="148"/>
      <c r="QHD33" s="148"/>
      <c r="QHE33" s="148"/>
      <c r="QHF33" s="148"/>
      <c r="QHG33" s="148"/>
      <c r="QHH33" s="148"/>
      <c r="QHI33" s="148"/>
      <c r="QHJ33" s="148"/>
      <c r="QHK33" s="148"/>
      <c r="QHL33" s="148"/>
      <c r="QHM33" s="148"/>
      <c r="QHN33" s="148"/>
      <c r="QHO33" s="148"/>
      <c r="QHP33" s="148"/>
      <c r="QHQ33" s="148"/>
      <c r="QHR33" s="148"/>
      <c r="QHS33" s="148"/>
      <c r="QHT33" s="148"/>
      <c r="QHU33" s="148"/>
      <c r="QHV33" s="148"/>
      <c r="QHW33" s="148"/>
      <c r="QHX33" s="148"/>
      <c r="QHY33" s="148"/>
      <c r="QHZ33" s="148"/>
      <c r="QIA33" s="148"/>
      <c r="QIB33" s="148"/>
      <c r="QIC33" s="148"/>
      <c r="QID33" s="148"/>
      <c r="QIE33" s="148"/>
      <c r="QIF33" s="148"/>
      <c r="QIG33" s="148"/>
      <c r="QIH33" s="148"/>
      <c r="QII33" s="148"/>
      <c r="QIJ33" s="148"/>
      <c r="QIK33" s="148"/>
      <c r="QIL33" s="148"/>
      <c r="QIM33" s="148"/>
      <c r="QIN33" s="148"/>
      <c r="QIO33" s="148"/>
      <c r="QIP33" s="148"/>
      <c r="QIQ33" s="148"/>
      <c r="QIR33" s="148"/>
      <c r="QIS33" s="148"/>
      <c r="QIT33" s="148"/>
      <c r="QIU33" s="148"/>
      <c r="QIV33" s="148"/>
      <c r="QIW33" s="148"/>
      <c r="QIX33" s="148"/>
      <c r="QIY33" s="148"/>
      <c r="QIZ33" s="148"/>
      <c r="QJA33" s="148"/>
      <c r="QJB33" s="148"/>
      <c r="QJC33" s="148"/>
      <c r="QJD33" s="148"/>
      <c r="QJE33" s="148"/>
      <c r="QJF33" s="148"/>
      <c r="QJG33" s="148"/>
      <c r="QJH33" s="148"/>
      <c r="QJI33" s="148"/>
      <c r="QJJ33" s="148"/>
      <c r="QJK33" s="148"/>
      <c r="QJL33" s="148"/>
      <c r="QJM33" s="148"/>
      <c r="QJN33" s="148"/>
      <c r="QJO33" s="148"/>
      <c r="QJP33" s="148"/>
      <c r="QJQ33" s="148"/>
      <c r="QJR33" s="148"/>
      <c r="QJS33" s="148"/>
      <c r="QJT33" s="148"/>
      <c r="QJU33" s="148"/>
      <c r="QJV33" s="148"/>
      <c r="QJW33" s="148"/>
      <c r="QJX33" s="148"/>
      <c r="QJY33" s="148"/>
      <c r="QJZ33" s="148"/>
      <c r="QKA33" s="148"/>
      <c r="QKB33" s="148"/>
      <c r="QKC33" s="148"/>
      <c r="QKD33" s="148"/>
      <c r="QKE33" s="148"/>
      <c r="QKF33" s="148"/>
      <c r="QKG33" s="148"/>
      <c r="QKH33" s="148"/>
      <c r="QKI33" s="148"/>
      <c r="QKJ33" s="148"/>
      <c r="QKK33" s="148"/>
      <c r="QKL33" s="148"/>
      <c r="QKM33" s="148"/>
      <c r="QKN33" s="148"/>
      <c r="QKO33" s="148"/>
      <c r="QKP33" s="148"/>
      <c r="QKQ33" s="148"/>
      <c r="QKR33" s="148"/>
      <c r="QKS33" s="148"/>
      <c r="QKT33" s="148"/>
      <c r="QKU33" s="148"/>
      <c r="QKV33" s="148"/>
      <c r="QKW33" s="148"/>
      <c r="QKX33" s="148"/>
      <c r="QKY33" s="148"/>
      <c r="QKZ33" s="148"/>
      <c r="QLA33" s="148"/>
      <c r="QLB33" s="148"/>
      <c r="QLC33" s="148"/>
      <c r="QLD33" s="148"/>
      <c r="QLE33" s="148"/>
      <c r="QLF33" s="148"/>
      <c r="QLG33" s="148"/>
      <c r="QLH33" s="148"/>
      <c r="QLI33" s="148"/>
      <c r="QLJ33" s="148"/>
      <c r="QLK33" s="148"/>
      <c r="QLL33" s="148"/>
      <c r="QLM33" s="148"/>
      <c r="QLN33" s="148"/>
      <c r="QLO33" s="148"/>
      <c r="QLP33" s="148"/>
      <c r="QLQ33" s="148"/>
      <c r="QLR33" s="148"/>
      <c r="QLS33" s="148"/>
      <c r="QLT33" s="148"/>
      <c r="QLU33" s="148"/>
      <c r="QLV33" s="148"/>
      <c r="QLW33" s="148"/>
      <c r="QLX33" s="148"/>
      <c r="QLY33" s="148"/>
      <c r="QLZ33" s="148"/>
      <c r="QMA33" s="148"/>
      <c r="QMB33" s="148"/>
      <c r="QMC33" s="148"/>
      <c r="QMD33" s="148"/>
      <c r="QME33" s="148"/>
      <c r="QMF33" s="148"/>
      <c r="QMG33" s="148"/>
      <c r="QMH33" s="148"/>
      <c r="QMI33" s="148"/>
      <c r="QMJ33" s="148"/>
      <c r="QMK33" s="148"/>
      <c r="QML33" s="148"/>
      <c r="QMM33" s="148"/>
      <c r="QMN33" s="148"/>
      <c r="QMO33" s="148"/>
      <c r="QMP33" s="148"/>
      <c r="QMQ33" s="148"/>
      <c r="QMR33" s="148"/>
      <c r="QMS33" s="148"/>
      <c r="QMT33" s="148"/>
      <c r="QMU33" s="148"/>
      <c r="QMV33" s="148"/>
      <c r="QMW33" s="148"/>
      <c r="QMX33" s="148"/>
      <c r="QMY33" s="148"/>
      <c r="QMZ33" s="148"/>
      <c r="QNA33" s="148"/>
      <c r="QNB33" s="148"/>
      <c r="QNC33" s="148"/>
      <c r="QND33" s="148"/>
      <c r="QNE33" s="148"/>
      <c r="QNF33" s="148"/>
      <c r="QNG33" s="148"/>
      <c r="QNH33" s="148"/>
      <c r="QNI33" s="148"/>
      <c r="QNJ33" s="148"/>
      <c r="QNK33" s="148"/>
      <c r="QNL33" s="148"/>
      <c r="QNM33" s="148"/>
      <c r="QNN33" s="148"/>
      <c r="QNO33" s="148"/>
      <c r="QNP33" s="148"/>
      <c r="QNQ33" s="148"/>
      <c r="QNR33" s="148"/>
      <c r="QNS33" s="148"/>
      <c r="QNT33" s="148"/>
      <c r="QNU33" s="148"/>
      <c r="QNV33" s="148"/>
      <c r="QNW33" s="148"/>
      <c r="QNX33" s="148"/>
      <c r="QNY33" s="148"/>
      <c r="QNZ33" s="148"/>
      <c r="QOA33" s="148"/>
      <c r="QOB33" s="148"/>
      <c r="QOC33" s="148"/>
      <c r="QOD33" s="148"/>
      <c r="QOE33" s="148"/>
      <c r="QOF33" s="148"/>
      <c r="QOG33" s="148"/>
      <c r="QOH33" s="148"/>
      <c r="QOI33" s="148"/>
      <c r="QOJ33" s="148"/>
      <c r="QOK33" s="148"/>
      <c r="QOL33" s="148"/>
      <c r="QOM33" s="148"/>
      <c r="QON33" s="148"/>
      <c r="QOO33" s="148"/>
      <c r="QOP33" s="148"/>
      <c r="QOQ33" s="148"/>
      <c r="QOR33" s="148"/>
      <c r="QOS33" s="148"/>
      <c r="QOT33" s="148"/>
      <c r="QOU33" s="148"/>
      <c r="QOV33" s="148"/>
      <c r="QOW33" s="148"/>
      <c r="QOX33" s="148"/>
      <c r="QOY33" s="148"/>
      <c r="QOZ33" s="148"/>
      <c r="QPA33" s="148"/>
      <c r="QPB33" s="148"/>
      <c r="QPC33" s="148"/>
      <c r="QPD33" s="148"/>
      <c r="QPE33" s="148"/>
      <c r="QPF33" s="148"/>
      <c r="QPG33" s="148"/>
      <c r="QPH33" s="148"/>
      <c r="QPI33" s="148"/>
      <c r="QPJ33" s="148"/>
      <c r="QPK33" s="148"/>
      <c r="QPL33" s="148"/>
      <c r="QPM33" s="148"/>
      <c r="QPN33" s="148"/>
      <c r="QPO33" s="148"/>
      <c r="QPP33" s="148"/>
      <c r="QPQ33" s="148"/>
      <c r="QPR33" s="148"/>
      <c r="QPS33" s="148"/>
      <c r="QPT33" s="148"/>
      <c r="QPU33" s="148"/>
      <c r="QPV33" s="148"/>
      <c r="QPW33" s="148"/>
      <c r="QPX33" s="148"/>
      <c r="QPY33" s="148"/>
      <c r="QPZ33" s="148"/>
      <c r="QQA33" s="148"/>
      <c r="QQB33" s="148"/>
      <c r="QQC33" s="148"/>
      <c r="QQD33" s="148"/>
      <c r="QQE33" s="148"/>
      <c r="QQF33" s="148"/>
      <c r="QQG33" s="148"/>
      <c r="QQH33" s="148"/>
      <c r="QQI33" s="148"/>
      <c r="QQJ33" s="148"/>
      <c r="QQK33" s="148"/>
      <c r="QQL33" s="148"/>
      <c r="QQM33" s="148"/>
      <c r="QQN33" s="148"/>
      <c r="QQO33" s="148"/>
      <c r="QQP33" s="148"/>
      <c r="QQQ33" s="148"/>
      <c r="QQR33" s="148"/>
      <c r="QQS33" s="148"/>
      <c r="QQT33" s="148"/>
      <c r="QQU33" s="148"/>
      <c r="QQV33" s="148"/>
      <c r="QQW33" s="148"/>
      <c r="QQX33" s="148"/>
      <c r="QQY33" s="148"/>
      <c r="QQZ33" s="148"/>
      <c r="QRA33" s="148"/>
      <c r="QRB33" s="148"/>
      <c r="QRC33" s="148"/>
      <c r="QRD33" s="148"/>
      <c r="QRE33" s="148"/>
      <c r="QRF33" s="148"/>
      <c r="QRG33" s="148"/>
      <c r="QRH33" s="148"/>
      <c r="QRI33" s="148"/>
      <c r="QRJ33" s="148"/>
      <c r="QRK33" s="148"/>
      <c r="QRL33" s="148"/>
      <c r="QRM33" s="148"/>
      <c r="QRN33" s="148"/>
      <c r="QRO33" s="148"/>
      <c r="QRP33" s="148"/>
      <c r="QRQ33" s="148"/>
      <c r="QRR33" s="148"/>
      <c r="QRS33" s="148"/>
      <c r="QRT33" s="148"/>
      <c r="QRU33" s="148"/>
      <c r="QRV33" s="148"/>
      <c r="QRW33" s="148"/>
      <c r="QRX33" s="148"/>
      <c r="QRY33" s="148"/>
      <c r="QRZ33" s="148"/>
      <c r="QSA33" s="148"/>
      <c r="QSB33" s="148"/>
      <c r="QSC33" s="148"/>
      <c r="QSD33" s="148"/>
      <c r="QSE33" s="148"/>
      <c r="QSF33" s="148"/>
      <c r="QSG33" s="148"/>
      <c r="QSH33" s="148"/>
      <c r="QSI33" s="148"/>
      <c r="QSJ33" s="148"/>
      <c r="QSK33" s="148"/>
      <c r="QSL33" s="148"/>
      <c r="QSM33" s="148"/>
      <c r="QSN33" s="148"/>
      <c r="QSO33" s="148"/>
      <c r="QSP33" s="148"/>
      <c r="QSQ33" s="148"/>
      <c r="QSR33" s="148"/>
      <c r="QSS33" s="148"/>
      <c r="QST33" s="148"/>
      <c r="QSU33" s="148"/>
      <c r="QSV33" s="148"/>
      <c r="QSW33" s="148"/>
      <c r="QSX33" s="148"/>
      <c r="QSY33" s="148"/>
      <c r="QSZ33" s="148"/>
      <c r="QTA33" s="148"/>
      <c r="QTB33" s="148"/>
      <c r="QTC33" s="148"/>
      <c r="QTD33" s="148"/>
      <c r="QTE33" s="148"/>
      <c r="QTF33" s="148"/>
      <c r="QTG33" s="148"/>
      <c r="QTH33" s="148"/>
      <c r="QTI33" s="148"/>
      <c r="QTJ33" s="148"/>
      <c r="QTK33" s="148"/>
      <c r="QTL33" s="148"/>
      <c r="QTM33" s="148"/>
      <c r="QTN33" s="148"/>
      <c r="QTO33" s="148"/>
      <c r="QTP33" s="148"/>
      <c r="QTQ33" s="148"/>
      <c r="QTR33" s="148"/>
      <c r="QTS33" s="148"/>
      <c r="QTT33" s="148"/>
      <c r="QTU33" s="148"/>
      <c r="QTV33" s="148"/>
      <c r="QTW33" s="148"/>
      <c r="QTX33" s="148"/>
      <c r="QTY33" s="148"/>
      <c r="QTZ33" s="148"/>
      <c r="QUA33" s="148"/>
      <c r="QUB33" s="148"/>
      <c r="QUC33" s="148"/>
      <c r="QUD33" s="148"/>
      <c r="QUE33" s="148"/>
      <c r="QUF33" s="148"/>
      <c r="QUG33" s="148"/>
      <c r="QUH33" s="148"/>
      <c r="QUI33" s="148"/>
      <c r="QUJ33" s="148"/>
      <c r="QUK33" s="148"/>
      <c r="QUL33" s="148"/>
      <c r="QUM33" s="148"/>
      <c r="QUN33" s="148"/>
      <c r="QUO33" s="148"/>
      <c r="QUP33" s="148"/>
      <c r="QUQ33" s="148"/>
      <c r="QUR33" s="148"/>
      <c r="QUS33" s="148"/>
      <c r="QUT33" s="148"/>
      <c r="QUU33" s="148"/>
      <c r="QUV33" s="148"/>
      <c r="QUW33" s="148"/>
      <c r="QUX33" s="148"/>
      <c r="QUY33" s="148"/>
      <c r="QUZ33" s="148"/>
      <c r="QVA33" s="148"/>
      <c r="QVB33" s="148"/>
      <c r="QVC33" s="148"/>
      <c r="QVD33" s="148"/>
      <c r="QVE33" s="148"/>
      <c r="QVF33" s="148"/>
      <c r="QVG33" s="148"/>
      <c r="QVH33" s="148"/>
      <c r="QVI33" s="148"/>
      <c r="QVJ33" s="148"/>
      <c r="QVK33" s="148"/>
      <c r="QVL33" s="148"/>
      <c r="QVM33" s="148"/>
      <c r="QVN33" s="148"/>
      <c r="QVO33" s="148"/>
      <c r="QVP33" s="148"/>
      <c r="QVQ33" s="148"/>
      <c r="QVR33" s="148"/>
      <c r="QVS33" s="148"/>
      <c r="QVT33" s="148"/>
      <c r="QVU33" s="148"/>
      <c r="QVV33" s="148"/>
      <c r="QVW33" s="148"/>
      <c r="QVX33" s="148"/>
      <c r="QVY33" s="148"/>
      <c r="QVZ33" s="148"/>
      <c r="QWA33" s="148"/>
      <c r="QWB33" s="148"/>
      <c r="QWC33" s="148"/>
      <c r="QWD33" s="148"/>
      <c r="QWE33" s="148"/>
      <c r="QWF33" s="148"/>
      <c r="QWG33" s="148"/>
      <c r="QWH33" s="148"/>
      <c r="QWI33" s="148"/>
      <c r="QWJ33" s="148"/>
      <c r="QWK33" s="148"/>
      <c r="QWL33" s="148"/>
      <c r="QWM33" s="148"/>
      <c r="QWN33" s="148"/>
      <c r="QWO33" s="148"/>
      <c r="QWP33" s="148"/>
      <c r="QWQ33" s="148"/>
      <c r="QWR33" s="148"/>
      <c r="QWS33" s="148"/>
      <c r="QWT33" s="148"/>
      <c r="QWU33" s="148"/>
      <c r="QWV33" s="148"/>
      <c r="QWW33" s="148"/>
      <c r="QWX33" s="148"/>
      <c r="QWY33" s="148"/>
      <c r="QWZ33" s="148"/>
      <c r="QXA33" s="148"/>
      <c r="QXB33" s="148"/>
      <c r="QXC33" s="148"/>
      <c r="QXD33" s="148"/>
      <c r="QXE33" s="148"/>
      <c r="QXF33" s="148"/>
      <c r="QXG33" s="148"/>
      <c r="QXH33" s="148"/>
      <c r="QXI33" s="148"/>
      <c r="QXJ33" s="148"/>
      <c r="QXK33" s="148"/>
      <c r="QXL33" s="148"/>
      <c r="QXM33" s="148"/>
      <c r="QXN33" s="148"/>
      <c r="QXO33" s="148"/>
      <c r="QXP33" s="148"/>
      <c r="QXQ33" s="148"/>
      <c r="QXR33" s="148"/>
      <c r="QXS33" s="148"/>
      <c r="QXT33" s="148"/>
      <c r="QXU33" s="148"/>
      <c r="QXV33" s="148"/>
      <c r="QXW33" s="148"/>
      <c r="QXX33" s="148"/>
      <c r="QXY33" s="148"/>
      <c r="QXZ33" s="148"/>
      <c r="QYA33" s="148"/>
      <c r="QYB33" s="148"/>
      <c r="QYC33" s="148"/>
      <c r="QYD33" s="148"/>
      <c r="QYE33" s="148"/>
      <c r="QYF33" s="148"/>
      <c r="QYG33" s="148"/>
      <c r="QYH33" s="148"/>
      <c r="QYI33" s="148"/>
      <c r="QYJ33" s="148"/>
      <c r="QYK33" s="148"/>
      <c r="QYL33" s="148"/>
      <c r="QYM33" s="148"/>
      <c r="QYN33" s="148"/>
      <c r="QYO33" s="148"/>
      <c r="QYP33" s="148"/>
      <c r="QYQ33" s="148"/>
      <c r="QYR33" s="148"/>
      <c r="QYS33" s="148"/>
      <c r="QYT33" s="148"/>
      <c r="QYU33" s="148"/>
      <c r="QYV33" s="148"/>
      <c r="QYW33" s="148"/>
      <c r="QYX33" s="148"/>
      <c r="QYY33" s="148"/>
      <c r="QYZ33" s="148"/>
      <c r="QZA33" s="148"/>
      <c r="QZB33" s="148"/>
      <c r="QZC33" s="148"/>
      <c r="QZD33" s="148"/>
      <c r="QZE33" s="148"/>
      <c r="QZF33" s="148"/>
      <c r="QZG33" s="148"/>
      <c r="QZH33" s="148"/>
      <c r="QZI33" s="148"/>
      <c r="QZJ33" s="148"/>
      <c r="QZK33" s="148"/>
      <c r="QZL33" s="148"/>
      <c r="QZM33" s="148"/>
      <c r="QZN33" s="148"/>
      <c r="QZO33" s="148"/>
      <c r="QZP33" s="148"/>
      <c r="QZQ33" s="148"/>
      <c r="QZR33" s="148"/>
      <c r="QZS33" s="148"/>
      <c r="QZT33" s="148"/>
      <c r="QZU33" s="148"/>
      <c r="QZV33" s="148"/>
      <c r="QZW33" s="148"/>
      <c r="QZX33" s="148"/>
      <c r="QZY33" s="148"/>
      <c r="QZZ33" s="148"/>
      <c r="RAA33" s="148"/>
      <c r="RAB33" s="148"/>
      <c r="RAC33" s="148"/>
      <c r="RAD33" s="148"/>
      <c r="RAE33" s="148"/>
      <c r="RAF33" s="148"/>
      <c r="RAG33" s="148"/>
      <c r="RAH33" s="148"/>
      <c r="RAI33" s="148"/>
      <c r="RAJ33" s="148"/>
      <c r="RAK33" s="148"/>
      <c r="RAL33" s="148"/>
      <c r="RAM33" s="148"/>
      <c r="RAN33" s="148"/>
      <c r="RAO33" s="148"/>
      <c r="RAP33" s="148"/>
      <c r="RAQ33" s="148"/>
      <c r="RAR33" s="148"/>
      <c r="RAS33" s="148"/>
      <c r="RAT33" s="148"/>
      <c r="RAU33" s="148"/>
      <c r="RAV33" s="148"/>
      <c r="RAW33" s="148"/>
      <c r="RAX33" s="148"/>
      <c r="RAY33" s="148"/>
      <c r="RAZ33" s="148"/>
      <c r="RBA33" s="148"/>
      <c r="RBB33" s="148"/>
      <c r="RBC33" s="148"/>
      <c r="RBD33" s="148"/>
      <c r="RBE33" s="148"/>
      <c r="RBF33" s="148"/>
      <c r="RBG33" s="148"/>
      <c r="RBH33" s="148"/>
      <c r="RBI33" s="148"/>
      <c r="RBJ33" s="148"/>
      <c r="RBK33" s="148"/>
      <c r="RBL33" s="148"/>
      <c r="RBM33" s="148"/>
      <c r="RBN33" s="148"/>
      <c r="RBO33" s="148"/>
      <c r="RBP33" s="148"/>
      <c r="RBQ33" s="148"/>
      <c r="RBR33" s="148"/>
      <c r="RBS33" s="148"/>
      <c r="RBT33" s="148"/>
      <c r="RBU33" s="148"/>
      <c r="RBV33" s="148"/>
      <c r="RBW33" s="148"/>
      <c r="RBX33" s="148"/>
      <c r="RBY33" s="148"/>
      <c r="RBZ33" s="148"/>
      <c r="RCA33" s="148"/>
      <c r="RCB33" s="148"/>
      <c r="RCC33" s="148"/>
      <c r="RCD33" s="148"/>
      <c r="RCE33" s="148"/>
      <c r="RCF33" s="148"/>
      <c r="RCG33" s="148"/>
      <c r="RCH33" s="148"/>
      <c r="RCI33" s="148"/>
      <c r="RCJ33" s="148"/>
      <c r="RCK33" s="148"/>
      <c r="RCL33" s="148"/>
      <c r="RCM33" s="148"/>
      <c r="RCN33" s="148"/>
      <c r="RCO33" s="148"/>
      <c r="RCP33" s="148"/>
      <c r="RCQ33" s="148"/>
      <c r="RCR33" s="148"/>
      <c r="RCS33" s="148"/>
      <c r="RCT33" s="148"/>
      <c r="RCU33" s="148"/>
      <c r="RCV33" s="148"/>
      <c r="RCW33" s="148"/>
      <c r="RCX33" s="148"/>
      <c r="RCY33" s="148"/>
      <c r="RCZ33" s="148"/>
      <c r="RDA33" s="148"/>
      <c r="RDB33" s="148"/>
      <c r="RDC33" s="148"/>
      <c r="RDD33" s="148"/>
      <c r="RDE33" s="148"/>
      <c r="RDF33" s="148"/>
      <c r="RDG33" s="148"/>
      <c r="RDH33" s="148"/>
      <c r="RDI33" s="148"/>
      <c r="RDJ33" s="148"/>
      <c r="RDK33" s="148"/>
      <c r="RDL33" s="148"/>
      <c r="RDM33" s="148"/>
      <c r="RDN33" s="148"/>
      <c r="RDO33" s="148"/>
      <c r="RDP33" s="148"/>
      <c r="RDQ33" s="148"/>
      <c r="RDR33" s="148"/>
      <c r="RDS33" s="148"/>
      <c r="RDT33" s="148"/>
      <c r="RDU33" s="148"/>
      <c r="RDV33" s="148"/>
      <c r="RDW33" s="148"/>
      <c r="RDX33" s="148"/>
      <c r="RDY33" s="148"/>
      <c r="RDZ33" s="148"/>
      <c r="REA33" s="148"/>
      <c r="REB33" s="148"/>
      <c r="REC33" s="148"/>
      <c r="RED33" s="148"/>
      <c r="REE33" s="148"/>
      <c r="REF33" s="148"/>
      <c r="REG33" s="148"/>
      <c r="REH33" s="148"/>
      <c r="REI33" s="148"/>
      <c r="REJ33" s="148"/>
      <c r="REK33" s="148"/>
      <c r="REL33" s="148"/>
      <c r="REM33" s="148"/>
      <c r="REN33" s="148"/>
      <c r="REO33" s="148"/>
      <c r="REP33" s="148"/>
      <c r="REQ33" s="148"/>
      <c r="RER33" s="148"/>
      <c r="RES33" s="148"/>
      <c r="RET33" s="148"/>
      <c r="REU33" s="148"/>
      <c r="REV33" s="148"/>
      <c r="REW33" s="148"/>
      <c r="REX33" s="148"/>
      <c r="REY33" s="148"/>
      <c r="REZ33" s="148"/>
      <c r="RFA33" s="148"/>
      <c r="RFB33" s="148"/>
      <c r="RFC33" s="148"/>
      <c r="RFD33" s="148"/>
      <c r="RFE33" s="148"/>
      <c r="RFF33" s="148"/>
      <c r="RFG33" s="148"/>
      <c r="RFH33" s="148"/>
      <c r="RFI33" s="148"/>
      <c r="RFJ33" s="148"/>
      <c r="RFK33" s="148"/>
      <c r="RFL33" s="148"/>
      <c r="RFM33" s="148"/>
      <c r="RFN33" s="148"/>
      <c r="RFO33" s="148"/>
      <c r="RFP33" s="148"/>
      <c r="RFQ33" s="148"/>
      <c r="RFR33" s="148"/>
      <c r="RFS33" s="148"/>
      <c r="RFT33" s="148"/>
      <c r="RFU33" s="148"/>
      <c r="RFV33" s="148"/>
      <c r="RFW33" s="148"/>
      <c r="RFX33" s="148"/>
      <c r="RFY33" s="148"/>
      <c r="RFZ33" s="148"/>
      <c r="RGA33" s="148"/>
      <c r="RGB33" s="148"/>
      <c r="RGC33" s="148"/>
      <c r="RGD33" s="148"/>
      <c r="RGE33" s="148"/>
      <c r="RGF33" s="148"/>
      <c r="RGG33" s="148"/>
      <c r="RGH33" s="148"/>
      <c r="RGI33" s="148"/>
      <c r="RGJ33" s="148"/>
      <c r="RGK33" s="148"/>
      <c r="RGL33" s="148"/>
      <c r="RGM33" s="148"/>
      <c r="RGN33" s="148"/>
      <c r="RGO33" s="148"/>
      <c r="RGP33" s="148"/>
      <c r="RGQ33" s="148"/>
      <c r="RGR33" s="148"/>
      <c r="RGS33" s="148"/>
      <c r="RGT33" s="148"/>
      <c r="RGU33" s="148"/>
      <c r="RGV33" s="148"/>
      <c r="RGW33" s="148"/>
      <c r="RGX33" s="148"/>
      <c r="RGY33" s="148"/>
      <c r="RGZ33" s="148"/>
      <c r="RHA33" s="148"/>
      <c r="RHB33" s="148"/>
      <c r="RHC33" s="148"/>
      <c r="RHD33" s="148"/>
      <c r="RHE33" s="148"/>
      <c r="RHF33" s="148"/>
      <c r="RHG33" s="148"/>
      <c r="RHH33" s="148"/>
      <c r="RHI33" s="148"/>
      <c r="RHJ33" s="148"/>
      <c r="RHK33" s="148"/>
      <c r="RHL33" s="148"/>
      <c r="RHM33" s="148"/>
      <c r="RHN33" s="148"/>
      <c r="RHO33" s="148"/>
      <c r="RHP33" s="148"/>
      <c r="RHQ33" s="148"/>
      <c r="RHR33" s="148"/>
      <c r="RHS33" s="148"/>
      <c r="RHT33" s="148"/>
      <c r="RHU33" s="148"/>
      <c r="RHV33" s="148"/>
      <c r="RHW33" s="148"/>
      <c r="RHX33" s="148"/>
      <c r="RHY33" s="148"/>
      <c r="RHZ33" s="148"/>
      <c r="RIA33" s="148"/>
      <c r="RIB33" s="148"/>
      <c r="RIC33" s="148"/>
      <c r="RID33" s="148"/>
      <c r="RIE33" s="148"/>
      <c r="RIF33" s="148"/>
      <c r="RIG33" s="148"/>
      <c r="RIH33" s="148"/>
      <c r="RII33" s="148"/>
      <c r="RIJ33" s="148"/>
      <c r="RIK33" s="148"/>
      <c r="RIL33" s="148"/>
      <c r="RIM33" s="148"/>
      <c r="RIN33" s="148"/>
      <c r="RIO33" s="148"/>
      <c r="RIP33" s="148"/>
      <c r="RIQ33" s="148"/>
      <c r="RIR33" s="148"/>
      <c r="RIS33" s="148"/>
      <c r="RIT33" s="148"/>
      <c r="RIU33" s="148"/>
      <c r="RIV33" s="148"/>
      <c r="RIW33" s="148"/>
      <c r="RIX33" s="148"/>
      <c r="RIY33" s="148"/>
      <c r="RIZ33" s="148"/>
      <c r="RJA33" s="148"/>
      <c r="RJB33" s="148"/>
      <c r="RJC33" s="148"/>
      <c r="RJD33" s="148"/>
      <c r="RJE33" s="148"/>
      <c r="RJF33" s="148"/>
      <c r="RJG33" s="148"/>
      <c r="RJH33" s="148"/>
      <c r="RJI33" s="148"/>
      <c r="RJJ33" s="148"/>
      <c r="RJK33" s="148"/>
      <c r="RJL33" s="148"/>
      <c r="RJM33" s="148"/>
      <c r="RJN33" s="148"/>
      <c r="RJO33" s="148"/>
      <c r="RJP33" s="148"/>
      <c r="RJQ33" s="148"/>
      <c r="RJR33" s="148"/>
      <c r="RJS33" s="148"/>
      <c r="RJT33" s="148"/>
      <c r="RJU33" s="148"/>
      <c r="RJV33" s="148"/>
      <c r="RJW33" s="148"/>
      <c r="RJX33" s="148"/>
      <c r="RJY33" s="148"/>
      <c r="RJZ33" s="148"/>
      <c r="RKA33" s="148"/>
      <c r="RKB33" s="148"/>
      <c r="RKC33" s="148"/>
      <c r="RKD33" s="148"/>
      <c r="RKE33" s="148"/>
      <c r="RKF33" s="148"/>
      <c r="RKG33" s="148"/>
      <c r="RKH33" s="148"/>
      <c r="RKI33" s="148"/>
      <c r="RKJ33" s="148"/>
      <c r="RKK33" s="148"/>
      <c r="RKL33" s="148"/>
      <c r="RKM33" s="148"/>
      <c r="RKN33" s="148"/>
      <c r="RKO33" s="148"/>
      <c r="RKP33" s="148"/>
      <c r="RKQ33" s="148"/>
      <c r="RKR33" s="148"/>
      <c r="RKS33" s="148"/>
      <c r="RKT33" s="148"/>
      <c r="RKU33" s="148"/>
      <c r="RKV33" s="148"/>
      <c r="RKW33" s="148"/>
      <c r="RKX33" s="148"/>
      <c r="RKY33" s="148"/>
      <c r="RKZ33" s="148"/>
      <c r="RLA33" s="148"/>
      <c r="RLB33" s="148"/>
      <c r="RLC33" s="148"/>
      <c r="RLD33" s="148"/>
      <c r="RLE33" s="148"/>
      <c r="RLF33" s="148"/>
      <c r="RLG33" s="148"/>
      <c r="RLH33" s="148"/>
      <c r="RLI33" s="148"/>
      <c r="RLJ33" s="148"/>
      <c r="RLK33" s="148"/>
      <c r="RLL33" s="148"/>
      <c r="RLM33" s="148"/>
      <c r="RLN33" s="148"/>
      <c r="RLO33" s="148"/>
      <c r="RLP33" s="148"/>
      <c r="RLQ33" s="148"/>
      <c r="RLR33" s="148"/>
      <c r="RLS33" s="148"/>
      <c r="RLT33" s="148"/>
      <c r="RLU33" s="148"/>
      <c r="RLV33" s="148"/>
      <c r="RLW33" s="148"/>
      <c r="RLX33" s="148"/>
      <c r="RLY33" s="148"/>
      <c r="RLZ33" s="148"/>
      <c r="RMA33" s="148"/>
      <c r="RMB33" s="148"/>
      <c r="RMC33" s="148"/>
      <c r="RMD33" s="148"/>
      <c r="RME33" s="148"/>
      <c r="RMF33" s="148"/>
      <c r="RMG33" s="148"/>
      <c r="RMH33" s="148"/>
      <c r="RMI33" s="148"/>
      <c r="RMJ33" s="148"/>
      <c r="RMK33" s="148"/>
      <c r="RML33" s="148"/>
      <c r="RMM33" s="148"/>
      <c r="RMN33" s="148"/>
      <c r="RMO33" s="148"/>
      <c r="RMP33" s="148"/>
      <c r="RMQ33" s="148"/>
      <c r="RMR33" s="148"/>
      <c r="RMS33" s="148"/>
      <c r="RMT33" s="148"/>
      <c r="RMU33" s="148"/>
      <c r="RMV33" s="148"/>
      <c r="RMW33" s="148"/>
      <c r="RMX33" s="148"/>
      <c r="RMY33" s="148"/>
      <c r="RMZ33" s="148"/>
      <c r="RNA33" s="148"/>
      <c r="RNB33" s="148"/>
      <c r="RNC33" s="148"/>
      <c r="RND33" s="148"/>
      <c r="RNE33" s="148"/>
      <c r="RNF33" s="148"/>
      <c r="RNG33" s="148"/>
      <c r="RNH33" s="148"/>
      <c r="RNI33" s="148"/>
      <c r="RNJ33" s="148"/>
      <c r="RNK33" s="148"/>
      <c r="RNL33" s="148"/>
      <c r="RNM33" s="148"/>
      <c r="RNN33" s="148"/>
      <c r="RNO33" s="148"/>
      <c r="RNP33" s="148"/>
      <c r="RNQ33" s="148"/>
      <c r="RNR33" s="148"/>
      <c r="RNS33" s="148"/>
      <c r="RNT33" s="148"/>
      <c r="RNU33" s="148"/>
      <c r="RNV33" s="148"/>
      <c r="RNW33" s="148"/>
      <c r="RNX33" s="148"/>
      <c r="RNY33" s="148"/>
      <c r="RNZ33" s="148"/>
      <c r="ROA33" s="148"/>
      <c r="ROB33" s="148"/>
      <c r="ROC33" s="148"/>
      <c r="ROD33" s="148"/>
      <c r="ROE33" s="148"/>
      <c r="ROF33" s="148"/>
      <c r="ROG33" s="148"/>
      <c r="ROH33" s="148"/>
      <c r="ROI33" s="148"/>
      <c r="ROJ33" s="148"/>
      <c r="ROK33" s="148"/>
      <c r="ROL33" s="148"/>
      <c r="ROM33" s="148"/>
      <c r="RON33" s="148"/>
      <c r="ROO33" s="148"/>
      <c r="ROP33" s="148"/>
      <c r="ROQ33" s="148"/>
      <c r="ROR33" s="148"/>
      <c r="ROS33" s="148"/>
      <c r="ROT33" s="148"/>
      <c r="ROU33" s="148"/>
      <c r="ROV33" s="148"/>
      <c r="ROW33" s="148"/>
      <c r="ROX33" s="148"/>
      <c r="ROY33" s="148"/>
      <c r="ROZ33" s="148"/>
      <c r="RPA33" s="148"/>
      <c r="RPB33" s="148"/>
      <c r="RPC33" s="148"/>
      <c r="RPD33" s="148"/>
      <c r="RPE33" s="148"/>
      <c r="RPF33" s="148"/>
      <c r="RPG33" s="148"/>
      <c r="RPH33" s="148"/>
      <c r="RPI33" s="148"/>
      <c r="RPJ33" s="148"/>
      <c r="RPK33" s="148"/>
      <c r="RPL33" s="148"/>
      <c r="RPM33" s="148"/>
      <c r="RPN33" s="148"/>
      <c r="RPO33" s="148"/>
      <c r="RPP33" s="148"/>
      <c r="RPQ33" s="148"/>
      <c r="RPR33" s="148"/>
      <c r="RPS33" s="148"/>
      <c r="RPT33" s="148"/>
      <c r="RPU33" s="148"/>
      <c r="RPV33" s="148"/>
      <c r="RPW33" s="148"/>
      <c r="RPX33" s="148"/>
      <c r="RPY33" s="148"/>
      <c r="RPZ33" s="148"/>
      <c r="RQA33" s="148"/>
      <c r="RQB33" s="148"/>
      <c r="RQC33" s="148"/>
      <c r="RQD33" s="148"/>
      <c r="RQE33" s="148"/>
      <c r="RQF33" s="148"/>
      <c r="RQG33" s="148"/>
      <c r="RQH33" s="148"/>
      <c r="RQI33" s="148"/>
      <c r="RQJ33" s="148"/>
      <c r="RQK33" s="148"/>
      <c r="RQL33" s="148"/>
      <c r="RQM33" s="148"/>
      <c r="RQN33" s="148"/>
      <c r="RQO33" s="148"/>
      <c r="RQP33" s="148"/>
      <c r="RQQ33" s="148"/>
      <c r="RQR33" s="148"/>
      <c r="RQS33" s="148"/>
      <c r="RQT33" s="148"/>
      <c r="RQU33" s="148"/>
      <c r="RQV33" s="148"/>
      <c r="RQW33" s="148"/>
      <c r="RQX33" s="148"/>
      <c r="RQY33" s="148"/>
      <c r="RQZ33" s="148"/>
      <c r="RRA33" s="148"/>
      <c r="RRB33" s="148"/>
      <c r="RRC33" s="148"/>
      <c r="RRD33" s="148"/>
      <c r="RRE33" s="148"/>
      <c r="RRF33" s="148"/>
      <c r="RRG33" s="148"/>
      <c r="RRH33" s="148"/>
      <c r="RRI33" s="148"/>
      <c r="RRJ33" s="148"/>
      <c r="RRK33" s="148"/>
      <c r="RRL33" s="148"/>
      <c r="RRM33" s="148"/>
      <c r="RRN33" s="148"/>
      <c r="RRO33" s="148"/>
      <c r="RRP33" s="148"/>
      <c r="RRQ33" s="148"/>
      <c r="RRR33" s="148"/>
      <c r="RRS33" s="148"/>
      <c r="RRT33" s="148"/>
      <c r="RRU33" s="148"/>
      <c r="RRV33" s="148"/>
      <c r="RRW33" s="148"/>
      <c r="RRX33" s="148"/>
      <c r="RRY33" s="148"/>
      <c r="RRZ33" s="148"/>
      <c r="RSA33" s="148"/>
      <c r="RSB33" s="148"/>
      <c r="RSC33" s="148"/>
      <c r="RSD33" s="148"/>
      <c r="RSE33" s="148"/>
      <c r="RSF33" s="148"/>
      <c r="RSG33" s="148"/>
      <c r="RSH33" s="148"/>
      <c r="RSI33" s="148"/>
      <c r="RSJ33" s="148"/>
      <c r="RSK33" s="148"/>
      <c r="RSL33" s="148"/>
      <c r="RSM33" s="148"/>
      <c r="RSN33" s="148"/>
      <c r="RSO33" s="148"/>
      <c r="RSP33" s="148"/>
      <c r="RSQ33" s="148"/>
      <c r="RSR33" s="148"/>
      <c r="RSS33" s="148"/>
      <c r="RST33" s="148"/>
      <c r="RSU33" s="148"/>
      <c r="RSV33" s="148"/>
      <c r="RSW33" s="148"/>
      <c r="RSX33" s="148"/>
      <c r="RSY33" s="148"/>
      <c r="RSZ33" s="148"/>
      <c r="RTA33" s="148"/>
      <c r="RTB33" s="148"/>
      <c r="RTC33" s="148"/>
      <c r="RTD33" s="148"/>
      <c r="RTE33" s="148"/>
      <c r="RTF33" s="148"/>
      <c r="RTG33" s="148"/>
      <c r="RTH33" s="148"/>
      <c r="RTI33" s="148"/>
      <c r="RTJ33" s="148"/>
      <c r="RTK33" s="148"/>
      <c r="RTL33" s="148"/>
      <c r="RTM33" s="148"/>
      <c r="RTN33" s="148"/>
      <c r="RTO33" s="148"/>
      <c r="RTP33" s="148"/>
      <c r="RTQ33" s="148"/>
      <c r="RTR33" s="148"/>
      <c r="RTS33" s="148"/>
      <c r="RTT33" s="148"/>
      <c r="RTU33" s="148"/>
      <c r="RTV33" s="148"/>
      <c r="RTW33" s="148"/>
      <c r="RTX33" s="148"/>
      <c r="RTY33" s="148"/>
      <c r="RTZ33" s="148"/>
      <c r="RUA33" s="148"/>
      <c r="RUB33" s="148"/>
      <c r="RUC33" s="148"/>
      <c r="RUD33" s="148"/>
      <c r="RUE33" s="148"/>
      <c r="RUF33" s="148"/>
      <c r="RUG33" s="148"/>
      <c r="RUH33" s="148"/>
      <c r="RUI33" s="148"/>
      <c r="RUJ33" s="148"/>
      <c r="RUK33" s="148"/>
      <c r="RUL33" s="148"/>
      <c r="RUM33" s="148"/>
      <c r="RUN33" s="148"/>
      <c r="RUO33" s="148"/>
      <c r="RUP33" s="148"/>
      <c r="RUQ33" s="148"/>
      <c r="RUR33" s="148"/>
      <c r="RUS33" s="148"/>
      <c r="RUT33" s="148"/>
      <c r="RUU33" s="148"/>
      <c r="RUV33" s="148"/>
      <c r="RUW33" s="148"/>
      <c r="RUX33" s="148"/>
      <c r="RUY33" s="148"/>
      <c r="RUZ33" s="148"/>
      <c r="RVA33" s="148"/>
      <c r="RVB33" s="148"/>
      <c r="RVC33" s="148"/>
      <c r="RVD33" s="148"/>
      <c r="RVE33" s="148"/>
      <c r="RVF33" s="148"/>
      <c r="RVG33" s="148"/>
      <c r="RVH33" s="148"/>
      <c r="RVI33" s="148"/>
      <c r="RVJ33" s="148"/>
      <c r="RVK33" s="148"/>
      <c r="RVL33" s="148"/>
      <c r="RVM33" s="148"/>
      <c r="RVN33" s="148"/>
      <c r="RVO33" s="148"/>
      <c r="RVP33" s="148"/>
      <c r="RVQ33" s="148"/>
      <c r="RVR33" s="148"/>
      <c r="RVS33" s="148"/>
      <c r="RVT33" s="148"/>
      <c r="RVU33" s="148"/>
      <c r="RVV33" s="148"/>
      <c r="RVW33" s="148"/>
      <c r="RVX33" s="148"/>
      <c r="RVY33" s="148"/>
      <c r="RVZ33" s="148"/>
      <c r="RWA33" s="148"/>
      <c r="RWB33" s="148"/>
      <c r="RWC33" s="148"/>
      <c r="RWD33" s="148"/>
      <c r="RWE33" s="148"/>
      <c r="RWF33" s="148"/>
      <c r="RWG33" s="148"/>
      <c r="RWH33" s="148"/>
      <c r="RWI33" s="148"/>
      <c r="RWJ33" s="148"/>
      <c r="RWK33" s="148"/>
      <c r="RWL33" s="148"/>
      <c r="RWM33" s="148"/>
      <c r="RWN33" s="148"/>
      <c r="RWO33" s="148"/>
      <c r="RWP33" s="148"/>
      <c r="RWQ33" s="148"/>
      <c r="RWR33" s="148"/>
      <c r="RWS33" s="148"/>
      <c r="RWT33" s="148"/>
      <c r="RWU33" s="148"/>
      <c r="RWV33" s="148"/>
      <c r="RWW33" s="148"/>
      <c r="RWX33" s="148"/>
      <c r="RWY33" s="148"/>
      <c r="RWZ33" s="148"/>
      <c r="RXA33" s="148"/>
      <c r="RXB33" s="148"/>
      <c r="RXC33" s="148"/>
      <c r="RXD33" s="148"/>
      <c r="RXE33" s="148"/>
      <c r="RXF33" s="148"/>
      <c r="RXG33" s="148"/>
      <c r="RXH33" s="148"/>
      <c r="RXI33" s="148"/>
      <c r="RXJ33" s="148"/>
      <c r="RXK33" s="148"/>
      <c r="RXL33" s="148"/>
      <c r="RXM33" s="148"/>
      <c r="RXN33" s="148"/>
      <c r="RXO33" s="148"/>
      <c r="RXP33" s="148"/>
      <c r="RXQ33" s="148"/>
      <c r="RXR33" s="148"/>
      <c r="RXS33" s="148"/>
      <c r="RXT33" s="148"/>
      <c r="RXU33" s="148"/>
      <c r="RXV33" s="148"/>
      <c r="RXW33" s="148"/>
      <c r="RXX33" s="148"/>
      <c r="RXY33" s="148"/>
      <c r="RXZ33" s="148"/>
      <c r="RYA33" s="148"/>
      <c r="RYB33" s="148"/>
      <c r="RYC33" s="148"/>
      <c r="RYD33" s="148"/>
      <c r="RYE33" s="148"/>
      <c r="RYF33" s="148"/>
      <c r="RYG33" s="148"/>
      <c r="RYH33" s="148"/>
      <c r="RYI33" s="148"/>
      <c r="RYJ33" s="148"/>
      <c r="RYK33" s="148"/>
      <c r="RYL33" s="148"/>
      <c r="RYM33" s="148"/>
      <c r="RYN33" s="148"/>
      <c r="RYO33" s="148"/>
      <c r="RYP33" s="148"/>
      <c r="RYQ33" s="148"/>
      <c r="RYR33" s="148"/>
      <c r="RYS33" s="148"/>
      <c r="RYT33" s="148"/>
      <c r="RYU33" s="148"/>
      <c r="RYV33" s="148"/>
      <c r="RYW33" s="148"/>
      <c r="RYX33" s="148"/>
      <c r="RYY33" s="148"/>
      <c r="RYZ33" s="148"/>
      <c r="RZA33" s="148"/>
      <c r="RZB33" s="148"/>
      <c r="RZC33" s="148"/>
      <c r="RZD33" s="148"/>
      <c r="RZE33" s="148"/>
      <c r="RZF33" s="148"/>
      <c r="RZG33" s="148"/>
      <c r="RZH33" s="148"/>
      <c r="RZI33" s="148"/>
      <c r="RZJ33" s="148"/>
      <c r="RZK33" s="148"/>
      <c r="RZL33" s="148"/>
      <c r="RZM33" s="148"/>
      <c r="RZN33" s="148"/>
      <c r="RZO33" s="148"/>
      <c r="RZP33" s="148"/>
      <c r="RZQ33" s="148"/>
      <c r="RZR33" s="148"/>
      <c r="RZS33" s="148"/>
      <c r="RZT33" s="148"/>
      <c r="RZU33" s="148"/>
      <c r="RZV33" s="148"/>
      <c r="RZW33" s="148"/>
      <c r="RZX33" s="148"/>
      <c r="RZY33" s="148"/>
      <c r="RZZ33" s="148"/>
      <c r="SAA33" s="148"/>
      <c r="SAB33" s="148"/>
      <c r="SAC33" s="148"/>
      <c r="SAD33" s="148"/>
      <c r="SAE33" s="148"/>
      <c r="SAF33" s="148"/>
      <c r="SAG33" s="148"/>
      <c r="SAH33" s="148"/>
      <c r="SAI33" s="148"/>
      <c r="SAJ33" s="148"/>
      <c r="SAK33" s="148"/>
      <c r="SAL33" s="148"/>
      <c r="SAM33" s="148"/>
      <c r="SAN33" s="148"/>
      <c r="SAO33" s="148"/>
      <c r="SAP33" s="148"/>
      <c r="SAQ33" s="148"/>
      <c r="SAR33" s="148"/>
      <c r="SAS33" s="148"/>
      <c r="SAT33" s="148"/>
      <c r="SAU33" s="148"/>
      <c r="SAV33" s="148"/>
      <c r="SAW33" s="148"/>
      <c r="SAX33" s="148"/>
      <c r="SAY33" s="148"/>
      <c r="SAZ33" s="148"/>
      <c r="SBA33" s="148"/>
      <c r="SBB33" s="148"/>
      <c r="SBC33" s="148"/>
      <c r="SBD33" s="148"/>
      <c r="SBE33" s="148"/>
      <c r="SBF33" s="148"/>
      <c r="SBG33" s="148"/>
      <c r="SBH33" s="148"/>
      <c r="SBI33" s="148"/>
      <c r="SBJ33" s="148"/>
      <c r="SBK33" s="148"/>
      <c r="SBL33" s="148"/>
      <c r="SBM33" s="148"/>
      <c r="SBN33" s="148"/>
      <c r="SBO33" s="148"/>
      <c r="SBP33" s="148"/>
      <c r="SBQ33" s="148"/>
      <c r="SBR33" s="148"/>
      <c r="SBS33" s="148"/>
      <c r="SBT33" s="148"/>
      <c r="SBU33" s="148"/>
      <c r="SBV33" s="148"/>
      <c r="SBW33" s="148"/>
      <c r="SBX33" s="148"/>
      <c r="SBY33" s="148"/>
      <c r="SBZ33" s="148"/>
      <c r="SCA33" s="148"/>
      <c r="SCB33" s="148"/>
      <c r="SCC33" s="148"/>
      <c r="SCD33" s="148"/>
      <c r="SCE33" s="148"/>
      <c r="SCF33" s="148"/>
      <c r="SCG33" s="148"/>
      <c r="SCH33" s="148"/>
      <c r="SCI33" s="148"/>
      <c r="SCJ33" s="148"/>
      <c r="SCK33" s="148"/>
      <c r="SCL33" s="148"/>
      <c r="SCM33" s="148"/>
      <c r="SCN33" s="148"/>
      <c r="SCO33" s="148"/>
      <c r="SCP33" s="148"/>
      <c r="SCQ33" s="148"/>
      <c r="SCR33" s="148"/>
      <c r="SCS33" s="148"/>
      <c r="SCT33" s="148"/>
      <c r="SCU33" s="148"/>
      <c r="SCV33" s="148"/>
      <c r="SCW33" s="148"/>
      <c r="SCX33" s="148"/>
      <c r="SCY33" s="148"/>
      <c r="SCZ33" s="148"/>
      <c r="SDA33" s="148"/>
      <c r="SDB33" s="148"/>
      <c r="SDC33" s="148"/>
      <c r="SDD33" s="148"/>
      <c r="SDE33" s="148"/>
      <c r="SDF33" s="148"/>
      <c r="SDG33" s="148"/>
      <c r="SDH33" s="148"/>
      <c r="SDI33" s="148"/>
      <c r="SDJ33" s="148"/>
      <c r="SDK33" s="148"/>
      <c r="SDL33" s="148"/>
      <c r="SDM33" s="148"/>
      <c r="SDN33" s="148"/>
      <c r="SDO33" s="148"/>
      <c r="SDP33" s="148"/>
      <c r="SDQ33" s="148"/>
      <c r="SDR33" s="148"/>
      <c r="SDS33" s="148"/>
      <c r="SDT33" s="148"/>
      <c r="SDU33" s="148"/>
      <c r="SDV33" s="148"/>
      <c r="SDW33" s="148"/>
      <c r="SDX33" s="148"/>
      <c r="SDY33" s="148"/>
      <c r="SDZ33" s="148"/>
      <c r="SEA33" s="148"/>
      <c r="SEB33" s="148"/>
      <c r="SEC33" s="148"/>
      <c r="SED33" s="148"/>
      <c r="SEE33" s="148"/>
      <c r="SEF33" s="148"/>
      <c r="SEG33" s="148"/>
      <c r="SEH33" s="148"/>
      <c r="SEI33" s="148"/>
      <c r="SEJ33" s="148"/>
      <c r="SEK33" s="148"/>
      <c r="SEL33" s="148"/>
      <c r="SEM33" s="148"/>
      <c r="SEN33" s="148"/>
      <c r="SEO33" s="148"/>
      <c r="SEP33" s="148"/>
      <c r="SEQ33" s="148"/>
      <c r="SER33" s="148"/>
      <c r="SES33" s="148"/>
      <c r="SET33" s="148"/>
      <c r="SEU33" s="148"/>
      <c r="SEV33" s="148"/>
      <c r="SEW33" s="148"/>
      <c r="SEX33" s="148"/>
      <c r="SEY33" s="148"/>
      <c r="SEZ33" s="148"/>
      <c r="SFA33" s="148"/>
      <c r="SFB33" s="148"/>
      <c r="SFC33" s="148"/>
      <c r="SFD33" s="148"/>
      <c r="SFE33" s="148"/>
      <c r="SFF33" s="148"/>
      <c r="SFG33" s="148"/>
      <c r="SFH33" s="148"/>
      <c r="SFI33" s="148"/>
      <c r="SFJ33" s="148"/>
      <c r="SFK33" s="148"/>
      <c r="SFL33" s="148"/>
      <c r="SFM33" s="148"/>
      <c r="SFN33" s="148"/>
      <c r="SFO33" s="148"/>
      <c r="SFP33" s="148"/>
      <c r="SFQ33" s="148"/>
      <c r="SFR33" s="148"/>
      <c r="SFS33" s="148"/>
      <c r="SFT33" s="148"/>
      <c r="SFU33" s="148"/>
      <c r="SFV33" s="148"/>
      <c r="SFW33" s="148"/>
      <c r="SFX33" s="148"/>
      <c r="SFY33" s="148"/>
      <c r="SFZ33" s="148"/>
      <c r="SGA33" s="148"/>
      <c r="SGB33" s="148"/>
      <c r="SGC33" s="148"/>
      <c r="SGD33" s="148"/>
      <c r="SGE33" s="148"/>
      <c r="SGF33" s="148"/>
      <c r="SGG33" s="148"/>
      <c r="SGH33" s="148"/>
      <c r="SGI33" s="148"/>
      <c r="SGJ33" s="148"/>
      <c r="SGK33" s="148"/>
      <c r="SGL33" s="148"/>
      <c r="SGM33" s="148"/>
      <c r="SGN33" s="148"/>
      <c r="SGO33" s="148"/>
      <c r="SGP33" s="148"/>
      <c r="SGQ33" s="148"/>
      <c r="SGR33" s="148"/>
      <c r="SGS33" s="148"/>
      <c r="SGT33" s="148"/>
      <c r="SGU33" s="148"/>
      <c r="SGV33" s="148"/>
      <c r="SGW33" s="148"/>
      <c r="SGX33" s="148"/>
      <c r="SGY33" s="148"/>
      <c r="SGZ33" s="148"/>
      <c r="SHA33" s="148"/>
      <c r="SHB33" s="148"/>
      <c r="SHC33" s="148"/>
      <c r="SHD33" s="148"/>
      <c r="SHE33" s="148"/>
      <c r="SHF33" s="148"/>
      <c r="SHG33" s="148"/>
      <c r="SHH33" s="148"/>
      <c r="SHI33" s="148"/>
      <c r="SHJ33" s="148"/>
      <c r="SHK33" s="148"/>
      <c r="SHL33" s="148"/>
      <c r="SHM33" s="148"/>
      <c r="SHN33" s="148"/>
      <c r="SHO33" s="148"/>
      <c r="SHP33" s="148"/>
      <c r="SHQ33" s="148"/>
      <c r="SHR33" s="148"/>
      <c r="SHS33" s="148"/>
      <c r="SHT33" s="148"/>
      <c r="SHU33" s="148"/>
      <c r="SHV33" s="148"/>
      <c r="SHW33" s="148"/>
      <c r="SHX33" s="148"/>
      <c r="SHY33" s="148"/>
      <c r="SHZ33" s="148"/>
      <c r="SIA33" s="148"/>
      <c r="SIB33" s="148"/>
      <c r="SIC33" s="148"/>
      <c r="SID33" s="148"/>
      <c r="SIE33" s="148"/>
      <c r="SIF33" s="148"/>
      <c r="SIG33" s="148"/>
      <c r="SIH33" s="148"/>
      <c r="SII33" s="148"/>
      <c r="SIJ33" s="148"/>
      <c r="SIK33" s="148"/>
      <c r="SIL33" s="148"/>
      <c r="SIM33" s="148"/>
      <c r="SIN33" s="148"/>
      <c r="SIO33" s="148"/>
      <c r="SIP33" s="148"/>
      <c r="SIQ33" s="148"/>
      <c r="SIR33" s="148"/>
      <c r="SIS33" s="148"/>
      <c r="SIT33" s="148"/>
      <c r="SIU33" s="148"/>
      <c r="SIV33" s="148"/>
      <c r="SIW33" s="148"/>
      <c r="SIX33" s="148"/>
      <c r="SIY33" s="148"/>
      <c r="SIZ33" s="148"/>
      <c r="SJA33" s="148"/>
      <c r="SJB33" s="148"/>
      <c r="SJC33" s="148"/>
      <c r="SJD33" s="148"/>
      <c r="SJE33" s="148"/>
      <c r="SJF33" s="148"/>
      <c r="SJG33" s="148"/>
      <c r="SJH33" s="148"/>
      <c r="SJI33" s="148"/>
      <c r="SJJ33" s="148"/>
      <c r="SJK33" s="148"/>
      <c r="SJL33" s="148"/>
      <c r="SJM33" s="148"/>
      <c r="SJN33" s="148"/>
      <c r="SJO33" s="148"/>
      <c r="SJP33" s="148"/>
      <c r="SJQ33" s="148"/>
      <c r="SJR33" s="148"/>
      <c r="SJS33" s="148"/>
      <c r="SJT33" s="148"/>
      <c r="SJU33" s="148"/>
      <c r="SJV33" s="148"/>
      <c r="SJW33" s="148"/>
      <c r="SJX33" s="148"/>
      <c r="SJY33" s="148"/>
      <c r="SJZ33" s="148"/>
      <c r="SKA33" s="148"/>
      <c r="SKB33" s="148"/>
      <c r="SKC33" s="148"/>
      <c r="SKD33" s="148"/>
      <c r="SKE33" s="148"/>
      <c r="SKF33" s="148"/>
      <c r="SKG33" s="148"/>
      <c r="SKH33" s="148"/>
      <c r="SKI33" s="148"/>
      <c r="SKJ33" s="148"/>
      <c r="SKK33" s="148"/>
      <c r="SKL33" s="148"/>
      <c r="SKM33" s="148"/>
      <c r="SKN33" s="148"/>
      <c r="SKO33" s="148"/>
      <c r="SKP33" s="148"/>
      <c r="SKQ33" s="148"/>
      <c r="SKR33" s="148"/>
      <c r="SKS33" s="148"/>
      <c r="SKT33" s="148"/>
      <c r="SKU33" s="148"/>
      <c r="SKV33" s="148"/>
      <c r="SKW33" s="148"/>
      <c r="SKX33" s="148"/>
      <c r="SKY33" s="148"/>
      <c r="SKZ33" s="148"/>
      <c r="SLA33" s="148"/>
      <c r="SLB33" s="148"/>
      <c r="SLC33" s="148"/>
      <c r="SLD33" s="148"/>
      <c r="SLE33" s="148"/>
      <c r="SLF33" s="148"/>
      <c r="SLG33" s="148"/>
      <c r="SLH33" s="148"/>
      <c r="SLI33" s="148"/>
      <c r="SLJ33" s="148"/>
      <c r="SLK33" s="148"/>
      <c r="SLL33" s="148"/>
      <c r="SLM33" s="148"/>
      <c r="SLN33" s="148"/>
      <c r="SLO33" s="148"/>
      <c r="SLP33" s="148"/>
      <c r="SLQ33" s="148"/>
      <c r="SLR33" s="148"/>
      <c r="SLS33" s="148"/>
      <c r="SLT33" s="148"/>
      <c r="SLU33" s="148"/>
      <c r="SLV33" s="148"/>
      <c r="SLW33" s="148"/>
      <c r="SLX33" s="148"/>
      <c r="SLY33" s="148"/>
      <c r="SLZ33" s="148"/>
      <c r="SMA33" s="148"/>
      <c r="SMB33" s="148"/>
      <c r="SMC33" s="148"/>
      <c r="SMD33" s="148"/>
      <c r="SME33" s="148"/>
      <c r="SMF33" s="148"/>
      <c r="SMG33" s="148"/>
      <c r="SMH33" s="148"/>
      <c r="SMI33" s="148"/>
      <c r="SMJ33" s="148"/>
      <c r="SMK33" s="148"/>
      <c r="SML33" s="148"/>
      <c r="SMM33" s="148"/>
      <c r="SMN33" s="148"/>
      <c r="SMO33" s="148"/>
      <c r="SMP33" s="148"/>
      <c r="SMQ33" s="148"/>
      <c r="SMR33" s="148"/>
      <c r="SMS33" s="148"/>
      <c r="SMT33" s="148"/>
      <c r="SMU33" s="148"/>
      <c r="SMV33" s="148"/>
      <c r="SMW33" s="148"/>
      <c r="SMX33" s="148"/>
      <c r="SMY33" s="148"/>
      <c r="SMZ33" s="148"/>
      <c r="SNA33" s="148"/>
      <c r="SNB33" s="148"/>
      <c r="SNC33" s="148"/>
      <c r="SND33" s="148"/>
      <c r="SNE33" s="148"/>
      <c r="SNF33" s="148"/>
      <c r="SNG33" s="148"/>
      <c r="SNH33" s="148"/>
      <c r="SNI33" s="148"/>
      <c r="SNJ33" s="148"/>
      <c r="SNK33" s="148"/>
      <c r="SNL33" s="148"/>
      <c r="SNM33" s="148"/>
      <c r="SNN33" s="148"/>
      <c r="SNO33" s="148"/>
      <c r="SNP33" s="148"/>
      <c r="SNQ33" s="148"/>
      <c r="SNR33" s="148"/>
      <c r="SNS33" s="148"/>
      <c r="SNT33" s="148"/>
      <c r="SNU33" s="148"/>
      <c r="SNV33" s="148"/>
      <c r="SNW33" s="148"/>
      <c r="SNX33" s="148"/>
      <c r="SNY33" s="148"/>
      <c r="SNZ33" s="148"/>
      <c r="SOA33" s="148"/>
      <c r="SOB33" s="148"/>
      <c r="SOC33" s="148"/>
      <c r="SOD33" s="148"/>
      <c r="SOE33" s="148"/>
      <c r="SOF33" s="148"/>
      <c r="SOG33" s="148"/>
      <c r="SOH33" s="148"/>
      <c r="SOI33" s="148"/>
      <c r="SOJ33" s="148"/>
      <c r="SOK33" s="148"/>
      <c r="SOL33" s="148"/>
      <c r="SOM33" s="148"/>
      <c r="SON33" s="148"/>
      <c r="SOO33" s="148"/>
      <c r="SOP33" s="148"/>
      <c r="SOQ33" s="148"/>
      <c r="SOR33" s="148"/>
      <c r="SOS33" s="148"/>
      <c r="SOT33" s="148"/>
      <c r="SOU33" s="148"/>
      <c r="SOV33" s="148"/>
      <c r="SOW33" s="148"/>
      <c r="SOX33" s="148"/>
      <c r="SOY33" s="148"/>
      <c r="SOZ33" s="148"/>
      <c r="SPA33" s="148"/>
      <c r="SPB33" s="148"/>
      <c r="SPC33" s="148"/>
      <c r="SPD33" s="148"/>
      <c r="SPE33" s="148"/>
      <c r="SPF33" s="148"/>
      <c r="SPG33" s="148"/>
      <c r="SPH33" s="148"/>
      <c r="SPI33" s="148"/>
      <c r="SPJ33" s="148"/>
      <c r="SPK33" s="148"/>
      <c r="SPL33" s="148"/>
      <c r="SPM33" s="148"/>
      <c r="SPN33" s="148"/>
      <c r="SPO33" s="148"/>
      <c r="SPP33" s="148"/>
      <c r="SPQ33" s="148"/>
      <c r="SPR33" s="148"/>
      <c r="SPS33" s="148"/>
      <c r="SPT33" s="148"/>
      <c r="SPU33" s="148"/>
      <c r="SPV33" s="148"/>
      <c r="SPW33" s="148"/>
      <c r="SPX33" s="148"/>
      <c r="SPY33" s="148"/>
      <c r="SPZ33" s="148"/>
      <c r="SQA33" s="148"/>
      <c r="SQB33" s="148"/>
      <c r="SQC33" s="148"/>
      <c r="SQD33" s="148"/>
      <c r="SQE33" s="148"/>
      <c r="SQF33" s="148"/>
      <c r="SQG33" s="148"/>
      <c r="SQH33" s="148"/>
      <c r="SQI33" s="148"/>
      <c r="SQJ33" s="148"/>
      <c r="SQK33" s="148"/>
      <c r="SQL33" s="148"/>
      <c r="SQM33" s="148"/>
      <c r="SQN33" s="148"/>
      <c r="SQO33" s="148"/>
      <c r="SQP33" s="148"/>
      <c r="SQQ33" s="148"/>
      <c r="SQR33" s="148"/>
      <c r="SQS33" s="148"/>
      <c r="SQT33" s="148"/>
      <c r="SQU33" s="148"/>
      <c r="SQV33" s="148"/>
      <c r="SQW33" s="148"/>
      <c r="SQX33" s="148"/>
      <c r="SQY33" s="148"/>
      <c r="SQZ33" s="148"/>
      <c r="SRA33" s="148"/>
      <c r="SRB33" s="148"/>
      <c r="SRC33" s="148"/>
      <c r="SRD33" s="148"/>
      <c r="SRE33" s="148"/>
      <c r="SRF33" s="148"/>
      <c r="SRG33" s="148"/>
      <c r="SRH33" s="148"/>
      <c r="SRI33" s="148"/>
      <c r="SRJ33" s="148"/>
      <c r="SRK33" s="148"/>
      <c r="SRL33" s="148"/>
      <c r="SRM33" s="148"/>
      <c r="SRN33" s="148"/>
      <c r="SRO33" s="148"/>
      <c r="SRP33" s="148"/>
      <c r="SRQ33" s="148"/>
      <c r="SRR33" s="148"/>
      <c r="SRS33" s="148"/>
      <c r="SRT33" s="148"/>
      <c r="SRU33" s="148"/>
      <c r="SRV33" s="148"/>
      <c r="SRW33" s="148"/>
      <c r="SRX33" s="148"/>
      <c r="SRY33" s="148"/>
      <c r="SRZ33" s="148"/>
      <c r="SSA33" s="148"/>
      <c r="SSB33" s="148"/>
      <c r="SSC33" s="148"/>
      <c r="SSD33" s="148"/>
      <c r="SSE33" s="148"/>
      <c r="SSF33" s="148"/>
      <c r="SSG33" s="148"/>
      <c r="SSH33" s="148"/>
      <c r="SSI33" s="148"/>
      <c r="SSJ33" s="148"/>
      <c r="SSK33" s="148"/>
      <c r="SSL33" s="148"/>
      <c r="SSM33" s="148"/>
      <c r="SSN33" s="148"/>
      <c r="SSO33" s="148"/>
      <c r="SSP33" s="148"/>
      <c r="SSQ33" s="148"/>
      <c r="SSR33" s="148"/>
      <c r="SSS33" s="148"/>
      <c r="SST33" s="148"/>
      <c r="SSU33" s="148"/>
      <c r="SSV33" s="148"/>
      <c r="SSW33" s="148"/>
      <c r="SSX33" s="148"/>
      <c r="SSY33" s="148"/>
      <c r="SSZ33" s="148"/>
      <c r="STA33" s="148"/>
      <c r="STB33" s="148"/>
      <c r="STC33" s="148"/>
      <c r="STD33" s="148"/>
      <c r="STE33" s="148"/>
      <c r="STF33" s="148"/>
      <c r="STG33" s="148"/>
      <c r="STH33" s="148"/>
      <c r="STI33" s="148"/>
      <c r="STJ33" s="148"/>
      <c r="STK33" s="148"/>
      <c r="STL33" s="148"/>
      <c r="STM33" s="148"/>
      <c r="STN33" s="148"/>
      <c r="STO33" s="148"/>
      <c r="STP33" s="148"/>
      <c r="STQ33" s="148"/>
      <c r="STR33" s="148"/>
      <c r="STS33" s="148"/>
      <c r="STT33" s="148"/>
      <c r="STU33" s="148"/>
      <c r="STV33" s="148"/>
      <c r="STW33" s="148"/>
      <c r="STX33" s="148"/>
      <c r="STY33" s="148"/>
      <c r="STZ33" s="148"/>
      <c r="SUA33" s="148"/>
      <c r="SUB33" s="148"/>
      <c r="SUC33" s="148"/>
      <c r="SUD33" s="148"/>
      <c r="SUE33" s="148"/>
      <c r="SUF33" s="148"/>
      <c r="SUG33" s="148"/>
      <c r="SUH33" s="148"/>
      <c r="SUI33" s="148"/>
      <c r="SUJ33" s="148"/>
      <c r="SUK33" s="148"/>
      <c r="SUL33" s="148"/>
      <c r="SUM33" s="148"/>
      <c r="SUN33" s="148"/>
      <c r="SUO33" s="148"/>
      <c r="SUP33" s="148"/>
      <c r="SUQ33" s="148"/>
      <c r="SUR33" s="148"/>
      <c r="SUS33" s="148"/>
      <c r="SUT33" s="148"/>
      <c r="SUU33" s="148"/>
      <c r="SUV33" s="148"/>
      <c r="SUW33" s="148"/>
      <c r="SUX33" s="148"/>
      <c r="SUY33" s="148"/>
      <c r="SUZ33" s="148"/>
      <c r="SVA33" s="148"/>
      <c r="SVB33" s="148"/>
      <c r="SVC33" s="148"/>
      <c r="SVD33" s="148"/>
      <c r="SVE33" s="148"/>
      <c r="SVF33" s="148"/>
      <c r="SVG33" s="148"/>
      <c r="SVH33" s="148"/>
      <c r="SVI33" s="148"/>
      <c r="SVJ33" s="148"/>
      <c r="SVK33" s="148"/>
      <c r="SVL33" s="148"/>
      <c r="SVM33" s="148"/>
      <c r="SVN33" s="148"/>
      <c r="SVO33" s="148"/>
      <c r="SVP33" s="148"/>
      <c r="SVQ33" s="148"/>
      <c r="SVR33" s="148"/>
      <c r="SVS33" s="148"/>
      <c r="SVT33" s="148"/>
      <c r="SVU33" s="148"/>
      <c r="SVV33" s="148"/>
      <c r="SVW33" s="148"/>
      <c r="SVX33" s="148"/>
      <c r="SVY33" s="148"/>
      <c r="SVZ33" s="148"/>
      <c r="SWA33" s="148"/>
      <c r="SWB33" s="148"/>
      <c r="SWC33" s="148"/>
      <c r="SWD33" s="148"/>
      <c r="SWE33" s="148"/>
      <c r="SWF33" s="148"/>
      <c r="SWG33" s="148"/>
      <c r="SWH33" s="148"/>
      <c r="SWI33" s="148"/>
      <c r="SWJ33" s="148"/>
      <c r="SWK33" s="148"/>
      <c r="SWL33" s="148"/>
      <c r="SWM33" s="148"/>
      <c r="SWN33" s="148"/>
      <c r="SWO33" s="148"/>
      <c r="SWP33" s="148"/>
      <c r="SWQ33" s="148"/>
      <c r="SWR33" s="148"/>
      <c r="SWS33" s="148"/>
      <c r="SWT33" s="148"/>
      <c r="SWU33" s="148"/>
      <c r="SWV33" s="148"/>
      <c r="SWW33" s="148"/>
      <c r="SWX33" s="148"/>
      <c r="SWY33" s="148"/>
      <c r="SWZ33" s="148"/>
      <c r="SXA33" s="148"/>
      <c r="SXB33" s="148"/>
      <c r="SXC33" s="148"/>
      <c r="SXD33" s="148"/>
      <c r="SXE33" s="148"/>
      <c r="SXF33" s="148"/>
      <c r="SXG33" s="148"/>
      <c r="SXH33" s="148"/>
      <c r="SXI33" s="148"/>
      <c r="SXJ33" s="148"/>
      <c r="SXK33" s="148"/>
      <c r="SXL33" s="148"/>
      <c r="SXM33" s="148"/>
      <c r="SXN33" s="148"/>
      <c r="SXO33" s="148"/>
      <c r="SXP33" s="148"/>
      <c r="SXQ33" s="148"/>
      <c r="SXR33" s="148"/>
      <c r="SXS33" s="148"/>
      <c r="SXT33" s="148"/>
      <c r="SXU33" s="148"/>
      <c r="SXV33" s="148"/>
      <c r="SXW33" s="148"/>
      <c r="SXX33" s="148"/>
      <c r="SXY33" s="148"/>
      <c r="SXZ33" s="148"/>
      <c r="SYA33" s="148"/>
      <c r="SYB33" s="148"/>
      <c r="SYC33" s="148"/>
      <c r="SYD33" s="148"/>
      <c r="SYE33" s="148"/>
      <c r="SYF33" s="148"/>
      <c r="SYG33" s="148"/>
      <c r="SYH33" s="148"/>
      <c r="SYI33" s="148"/>
      <c r="SYJ33" s="148"/>
      <c r="SYK33" s="148"/>
      <c r="SYL33" s="148"/>
      <c r="SYM33" s="148"/>
      <c r="SYN33" s="148"/>
      <c r="SYO33" s="148"/>
      <c r="SYP33" s="148"/>
      <c r="SYQ33" s="148"/>
      <c r="SYR33" s="148"/>
      <c r="SYS33" s="148"/>
      <c r="SYT33" s="148"/>
      <c r="SYU33" s="148"/>
      <c r="SYV33" s="148"/>
      <c r="SYW33" s="148"/>
      <c r="SYX33" s="148"/>
      <c r="SYY33" s="148"/>
      <c r="SYZ33" s="148"/>
      <c r="SZA33" s="148"/>
      <c r="SZB33" s="148"/>
      <c r="SZC33" s="148"/>
      <c r="SZD33" s="148"/>
      <c r="SZE33" s="148"/>
      <c r="SZF33" s="148"/>
      <c r="SZG33" s="148"/>
      <c r="SZH33" s="148"/>
      <c r="SZI33" s="148"/>
      <c r="SZJ33" s="148"/>
      <c r="SZK33" s="148"/>
      <c r="SZL33" s="148"/>
      <c r="SZM33" s="148"/>
      <c r="SZN33" s="148"/>
      <c r="SZO33" s="148"/>
      <c r="SZP33" s="148"/>
      <c r="SZQ33" s="148"/>
      <c r="SZR33" s="148"/>
      <c r="SZS33" s="148"/>
      <c r="SZT33" s="148"/>
      <c r="SZU33" s="148"/>
      <c r="SZV33" s="148"/>
      <c r="SZW33" s="148"/>
      <c r="SZX33" s="148"/>
      <c r="SZY33" s="148"/>
      <c r="SZZ33" s="148"/>
      <c r="TAA33" s="148"/>
      <c r="TAB33" s="148"/>
      <c r="TAC33" s="148"/>
      <c r="TAD33" s="148"/>
      <c r="TAE33" s="148"/>
      <c r="TAF33" s="148"/>
      <c r="TAG33" s="148"/>
      <c r="TAH33" s="148"/>
      <c r="TAI33" s="148"/>
      <c r="TAJ33" s="148"/>
      <c r="TAK33" s="148"/>
      <c r="TAL33" s="148"/>
      <c r="TAM33" s="148"/>
      <c r="TAN33" s="148"/>
      <c r="TAO33" s="148"/>
      <c r="TAP33" s="148"/>
      <c r="TAQ33" s="148"/>
      <c r="TAR33" s="148"/>
      <c r="TAS33" s="148"/>
      <c r="TAT33" s="148"/>
      <c r="TAU33" s="148"/>
      <c r="TAV33" s="148"/>
      <c r="TAW33" s="148"/>
      <c r="TAX33" s="148"/>
      <c r="TAY33" s="148"/>
      <c r="TAZ33" s="148"/>
      <c r="TBA33" s="148"/>
      <c r="TBB33" s="148"/>
      <c r="TBC33" s="148"/>
      <c r="TBD33" s="148"/>
      <c r="TBE33" s="148"/>
      <c r="TBF33" s="148"/>
      <c r="TBG33" s="148"/>
      <c r="TBH33" s="148"/>
      <c r="TBI33" s="148"/>
      <c r="TBJ33" s="148"/>
      <c r="TBK33" s="148"/>
      <c r="TBL33" s="148"/>
      <c r="TBM33" s="148"/>
      <c r="TBN33" s="148"/>
      <c r="TBO33" s="148"/>
      <c r="TBP33" s="148"/>
      <c r="TBQ33" s="148"/>
      <c r="TBR33" s="148"/>
      <c r="TBS33" s="148"/>
      <c r="TBT33" s="148"/>
      <c r="TBU33" s="148"/>
      <c r="TBV33" s="148"/>
      <c r="TBW33" s="148"/>
      <c r="TBX33" s="148"/>
      <c r="TBY33" s="148"/>
      <c r="TBZ33" s="148"/>
      <c r="TCA33" s="148"/>
      <c r="TCB33" s="148"/>
      <c r="TCC33" s="148"/>
      <c r="TCD33" s="148"/>
      <c r="TCE33" s="148"/>
      <c r="TCF33" s="148"/>
      <c r="TCG33" s="148"/>
      <c r="TCH33" s="148"/>
      <c r="TCI33" s="148"/>
      <c r="TCJ33" s="148"/>
      <c r="TCK33" s="148"/>
      <c r="TCL33" s="148"/>
      <c r="TCM33" s="148"/>
      <c r="TCN33" s="148"/>
      <c r="TCO33" s="148"/>
      <c r="TCP33" s="148"/>
      <c r="TCQ33" s="148"/>
      <c r="TCR33" s="148"/>
      <c r="TCS33" s="148"/>
      <c r="TCT33" s="148"/>
      <c r="TCU33" s="148"/>
      <c r="TCV33" s="148"/>
      <c r="TCW33" s="148"/>
      <c r="TCX33" s="148"/>
      <c r="TCY33" s="148"/>
      <c r="TCZ33" s="148"/>
      <c r="TDA33" s="148"/>
      <c r="TDB33" s="148"/>
      <c r="TDC33" s="148"/>
      <c r="TDD33" s="148"/>
      <c r="TDE33" s="148"/>
      <c r="TDF33" s="148"/>
      <c r="TDG33" s="148"/>
      <c r="TDH33" s="148"/>
      <c r="TDI33" s="148"/>
      <c r="TDJ33" s="148"/>
      <c r="TDK33" s="148"/>
      <c r="TDL33" s="148"/>
      <c r="TDM33" s="148"/>
      <c r="TDN33" s="148"/>
      <c r="TDO33" s="148"/>
      <c r="TDP33" s="148"/>
      <c r="TDQ33" s="148"/>
      <c r="TDR33" s="148"/>
      <c r="TDS33" s="148"/>
      <c r="TDT33" s="148"/>
      <c r="TDU33" s="148"/>
      <c r="TDV33" s="148"/>
      <c r="TDW33" s="148"/>
      <c r="TDX33" s="148"/>
      <c r="TDY33" s="148"/>
      <c r="TDZ33" s="148"/>
      <c r="TEA33" s="148"/>
      <c r="TEB33" s="148"/>
      <c r="TEC33" s="148"/>
      <c r="TED33" s="148"/>
      <c r="TEE33" s="148"/>
      <c r="TEF33" s="148"/>
      <c r="TEG33" s="148"/>
      <c r="TEH33" s="148"/>
      <c r="TEI33" s="148"/>
      <c r="TEJ33" s="148"/>
      <c r="TEK33" s="148"/>
      <c r="TEL33" s="148"/>
      <c r="TEM33" s="148"/>
      <c r="TEN33" s="148"/>
      <c r="TEO33" s="148"/>
      <c r="TEP33" s="148"/>
      <c r="TEQ33" s="148"/>
      <c r="TER33" s="148"/>
      <c r="TES33" s="148"/>
      <c r="TET33" s="148"/>
      <c r="TEU33" s="148"/>
      <c r="TEV33" s="148"/>
      <c r="TEW33" s="148"/>
      <c r="TEX33" s="148"/>
      <c r="TEY33" s="148"/>
      <c r="TEZ33" s="148"/>
      <c r="TFA33" s="148"/>
      <c r="TFB33" s="148"/>
      <c r="TFC33" s="148"/>
      <c r="TFD33" s="148"/>
      <c r="TFE33" s="148"/>
      <c r="TFF33" s="148"/>
      <c r="TFG33" s="148"/>
      <c r="TFH33" s="148"/>
      <c r="TFI33" s="148"/>
      <c r="TFJ33" s="148"/>
      <c r="TFK33" s="148"/>
      <c r="TFL33" s="148"/>
      <c r="TFM33" s="148"/>
      <c r="TFN33" s="148"/>
      <c r="TFO33" s="148"/>
      <c r="TFP33" s="148"/>
      <c r="TFQ33" s="148"/>
      <c r="TFR33" s="148"/>
      <c r="TFS33" s="148"/>
      <c r="TFT33" s="148"/>
      <c r="TFU33" s="148"/>
      <c r="TFV33" s="148"/>
      <c r="TFW33" s="148"/>
      <c r="TFX33" s="148"/>
      <c r="TFY33" s="148"/>
      <c r="TFZ33" s="148"/>
      <c r="TGA33" s="148"/>
      <c r="TGB33" s="148"/>
      <c r="TGC33" s="148"/>
      <c r="TGD33" s="148"/>
      <c r="TGE33" s="148"/>
      <c r="TGF33" s="148"/>
      <c r="TGG33" s="148"/>
      <c r="TGH33" s="148"/>
      <c r="TGI33" s="148"/>
      <c r="TGJ33" s="148"/>
      <c r="TGK33" s="148"/>
      <c r="TGL33" s="148"/>
      <c r="TGM33" s="148"/>
      <c r="TGN33" s="148"/>
      <c r="TGO33" s="148"/>
      <c r="TGP33" s="148"/>
      <c r="TGQ33" s="148"/>
      <c r="TGR33" s="148"/>
      <c r="TGS33" s="148"/>
      <c r="TGT33" s="148"/>
      <c r="TGU33" s="148"/>
      <c r="TGV33" s="148"/>
      <c r="TGW33" s="148"/>
      <c r="TGX33" s="148"/>
      <c r="TGY33" s="148"/>
      <c r="TGZ33" s="148"/>
      <c r="THA33" s="148"/>
      <c r="THB33" s="148"/>
      <c r="THC33" s="148"/>
      <c r="THD33" s="148"/>
      <c r="THE33" s="148"/>
      <c r="THF33" s="148"/>
      <c r="THG33" s="148"/>
      <c r="THH33" s="148"/>
      <c r="THI33" s="148"/>
      <c r="THJ33" s="148"/>
      <c r="THK33" s="148"/>
      <c r="THL33" s="148"/>
      <c r="THM33" s="148"/>
      <c r="THN33" s="148"/>
      <c r="THO33" s="148"/>
      <c r="THP33" s="148"/>
      <c r="THQ33" s="148"/>
      <c r="THR33" s="148"/>
      <c r="THS33" s="148"/>
      <c r="THT33" s="148"/>
      <c r="THU33" s="148"/>
      <c r="THV33" s="148"/>
      <c r="THW33" s="148"/>
      <c r="THX33" s="148"/>
      <c r="THY33" s="148"/>
      <c r="THZ33" s="148"/>
      <c r="TIA33" s="148"/>
      <c r="TIB33" s="148"/>
      <c r="TIC33" s="148"/>
      <c r="TID33" s="148"/>
      <c r="TIE33" s="148"/>
      <c r="TIF33" s="148"/>
      <c r="TIG33" s="148"/>
      <c r="TIH33" s="148"/>
      <c r="TII33" s="148"/>
      <c r="TIJ33" s="148"/>
      <c r="TIK33" s="148"/>
      <c r="TIL33" s="148"/>
      <c r="TIM33" s="148"/>
      <c r="TIN33" s="148"/>
      <c r="TIO33" s="148"/>
      <c r="TIP33" s="148"/>
      <c r="TIQ33" s="148"/>
      <c r="TIR33" s="148"/>
      <c r="TIS33" s="148"/>
      <c r="TIT33" s="148"/>
      <c r="TIU33" s="148"/>
      <c r="TIV33" s="148"/>
      <c r="TIW33" s="148"/>
      <c r="TIX33" s="148"/>
      <c r="TIY33" s="148"/>
      <c r="TIZ33" s="148"/>
      <c r="TJA33" s="148"/>
      <c r="TJB33" s="148"/>
      <c r="TJC33" s="148"/>
      <c r="TJD33" s="148"/>
      <c r="TJE33" s="148"/>
      <c r="TJF33" s="148"/>
      <c r="TJG33" s="148"/>
      <c r="TJH33" s="148"/>
      <c r="TJI33" s="148"/>
      <c r="TJJ33" s="148"/>
      <c r="TJK33" s="148"/>
      <c r="TJL33" s="148"/>
      <c r="TJM33" s="148"/>
      <c r="TJN33" s="148"/>
      <c r="TJO33" s="148"/>
      <c r="TJP33" s="148"/>
      <c r="TJQ33" s="148"/>
      <c r="TJR33" s="148"/>
      <c r="TJS33" s="148"/>
      <c r="TJT33" s="148"/>
      <c r="TJU33" s="148"/>
      <c r="TJV33" s="148"/>
      <c r="TJW33" s="148"/>
      <c r="TJX33" s="148"/>
      <c r="TJY33" s="148"/>
      <c r="TJZ33" s="148"/>
      <c r="TKA33" s="148"/>
      <c r="TKB33" s="148"/>
      <c r="TKC33" s="148"/>
      <c r="TKD33" s="148"/>
      <c r="TKE33" s="148"/>
      <c r="TKF33" s="148"/>
      <c r="TKG33" s="148"/>
      <c r="TKH33" s="148"/>
      <c r="TKI33" s="148"/>
      <c r="TKJ33" s="148"/>
      <c r="TKK33" s="148"/>
      <c r="TKL33" s="148"/>
      <c r="TKM33" s="148"/>
      <c r="TKN33" s="148"/>
      <c r="TKO33" s="148"/>
      <c r="TKP33" s="148"/>
      <c r="TKQ33" s="148"/>
      <c r="TKR33" s="148"/>
      <c r="TKS33" s="148"/>
      <c r="TKT33" s="148"/>
      <c r="TKU33" s="148"/>
      <c r="TKV33" s="148"/>
      <c r="TKW33" s="148"/>
      <c r="TKX33" s="148"/>
      <c r="TKY33" s="148"/>
      <c r="TKZ33" s="148"/>
      <c r="TLA33" s="148"/>
      <c r="TLB33" s="148"/>
      <c r="TLC33" s="148"/>
      <c r="TLD33" s="148"/>
      <c r="TLE33" s="148"/>
      <c r="TLF33" s="148"/>
      <c r="TLG33" s="148"/>
      <c r="TLH33" s="148"/>
      <c r="TLI33" s="148"/>
      <c r="TLJ33" s="148"/>
      <c r="TLK33" s="148"/>
      <c r="TLL33" s="148"/>
      <c r="TLM33" s="148"/>
      <c r="TLN33" s="148"/>
      <c r="TLO33" s="148"/>
      <c r="TLP33" s="148"/>
      <c r="TLQ33" s="148"/>
      <c r="TLR33" s="148"/>
      <c r="TLS33" s="148"/>
      <c r="TLT33" s="148"/>
      <c r="TLU33" s="148"/>
      <c r="TLV33" s="148"/>
      <c r="TLW33" s="148"/>
      <c r="TLX33" s="148"/>
      <c r="TLY33" s="148"/>
      <c r="TLZ33" s="148"/>
      <c r="TMA33" s="148"/>
      <c r="TMB33" s="148"/>
      <c r="TMC33" s="148"/>
      <c r="TMD33" s="148"/>
      <c r="TME33" s="148"/>
      <c r="TMF33" s="148"/>
      <c r="TMG33" s="148"/>
      <c r="TMH33" s="148"/>
      <c r="TMI33" s="148"/>
      <c r="TMJ33" s="148"/>
      <c r="TMK33" s="148"/>
      <c r="TML33" s="148"/>
      <c r="TMM33" s="148"/>
      <c r="TMN33" s="148"/>
      <c r="TMO33" s="148"/>
      <c r="TMP33" s="148"/>
      <c r="TMQ33" s="148"/>
      <c r="TMR33" s="148"/>
      <c r="TMS33" s="148"/>
      <c r="TMT33" s="148"/>
      <c r="TMU33" s="148"/>
      <c r="TMV33" s="148"/>
      <c r="TMW33" s="148"/>
      <c r="TMX33" s="148"/>
      <c r="TMY33" s="148"/>
      <c r="TMZ33" s="148"/>
      <c r="TNA33" s="148"/>
      <c r="TNB33" s="148"/>
      <c r="TNC33" s="148"/>
      <c r="TND33" s="148"/>
      <c r="TNE33" s="148"/>
      <c r="TNF33" s="148"/>
      <c r="TNG33" s="148"/>
      <c r="TNH33" s="148"/>
      <c r="TNI33" s="148"/>
      <c r="TNJ33" s="148"/>
      <c r="TNK33" s="148"/>
      <c r="TNL33" s="148"/>
      <c r="TNM33" s="148"/>
      <c r="TNN33" s="148"/>
      <c r="TNO33" s="148"/>
      <c r="TNP33" s="148"/>
      <c r="TNQ33" s="148"/>
      <c r="TNR33" s="148"/>
      <c r="TNS33" s="148"/>
      <c r="TNT33" s="148"/>
      <c r="TNU33" s="148"/>
      <c r="TNV33" s="148"/>
      <c r="TNW33" s="148"/>
      <c r="TNX33" s="148"/>
      <c r="TNY33" s="148"/>
      <c r="TNZ33" s="148"/>
      <c r="TOA33" s="148"/>
      <c r="TOB33" s="148"/>
      <c r="TOC33" s="148"/>
      <c r="TOD33" s="148"/>
      <c r="TOE33" s="148"/>
      <c r="TOF33" s="148"/>
      <c r="TOG33" s="148"/>
      <c r="TOH33" s="148"/>
      <c r="TOI33" s="148"/>
      <c r="TOJ33" s="148"/>
      <c r="TOK33" s="148"/>
      <c r="TOL33" s="148"/>
      <c r="TOM33" s="148"/>
      <c r="TON33" s="148"/>
      <c r="TOO33" s="148"/>
      <c r="TOP33" s="148"/>
      <c r="TOQ33" s="148"/>
      <c r="TOR33" s="148"/>
      <c r="TOS33" s="148"/>
      <c r="TOT33" s="148"/>
      <c r="TOU33" s="148"/>
      <c r="TOV33" s="148"/>
      <c r="TOW33" s="148"/>
      <c r="TOX33" s="148"/>
      <c r="TOY33" s="148"/>
      <c r="TOZ33" s="148"/>
      <c r="TPA33" s="148"/>
      <c r="TPB33" s="148"/>
      <c r="TPC33" s="148"/>
      <c r="TPD33" s="148"/>
      <c r="TPE33" s="148"/>
      <c r="TPF33" s="148"/>
      <c r="TPG33" s="148"/>
      <c r="TPH33" s="148"/>
      <c r="TPI33" s="148"/>
      <c r="TPJ33" s="148"/>
      <c r="TPK33" s="148"/>
      <c r="TPL33" s="148"/>
      <c r="TPM33" s="148"/>
      <c r="TPN33" s="148"/>
      <c r="TPO33" s="148"/>
      <c r="TPP33" s="148"/>
      <c r="TPQ33" s="148"/>
      <c r="TPR33" s="148"/>
      <c r="TPS33" s="148"/>
      <c r="TPT33" s="148"/>
      <c r="TPU33" s="148"/>
      <c r="TPV33" s="148"/>
      <c r="TPW33" s="148"/>
      <c r="TPX33" s="148"/>
      <c r="TPY33" s="148"/>
      <c r="TPZ33" s="148"/>
      <c r="TQA33" s="148"/>
      <c r="TQB33" s="148"/>
      <c r="TQC33" s="148"/>
      <c r="TQD33" s="148"/>
      <c r="TQE33" s="148"/>
      <c r="TQF33" s="148"/>
      <c r="TQG33" s="148"/>
      <c r="TQH33" s="148"/>
      <c r="TQI33" s="148"/>
      <c r="TQJ33" s="148"/>
      <c r="TQK33" s="148"/>
      <c r="TQL33" s="148"/>
      <c r="TQM33" s="148"/>
      <c r="TQN33" s="148"/>
      <c r="TQO33" s="148"/>
      <c r="TQP33" s="148"/>
      <c r="TQQ33" s="148"/>
      <c r="TQR33" s="148"/>
      <c r="TQS33" s="148"/>
      <c r="TQT33" s="148"/>
      <c r="TQU33" s="148"/>
      <c r="TQV33" s="148"/>
      <c r="TQW33" s="148"/>
      <c r="TQX33" s="148"/>
      <c r="TQY33" s="148"/>
      <c r="TQZ33" s="148"/>
      <c r="TRA33" s="148"/>
      <c r="TRB33" s="148"/>
      <c r="TRC33" s="148"/>
      <c r="TRD33" s="148"/>
      <c r="TRE33" s="148"/>
      <c r="TRF33" s="148"/>
      <c r="TRG33" s="148"/>
      <c r="TRH33" s="148"/>
      <c r="TRI33" s="148"/>
      <c r="TRJ33" s="148"/>
      <c r="TRK33" s="148"/>
      <c r="TRL33" s="148"/>
      <c r="TRM33" s="148"/>
      <c r="TRN33" s="148"/>
      <c r="TRO33" s="148"/>
      <c r="TRP33" s="148"/>
      <c r="TRQ33" s="148"/>
      <c r="TRR33" s="148"/>
      <c r="TRS33" s="148"/>
      <c r="TRT33" s="148"/>
      <c r="TRU33" s="148"/>
      <c r="TRV33" s="148"/>
      <c r="TRW33" s="148"/>
      <c r="TRX33" s="148"/>
      <c r="TRY33" s="148"/>
      <c r="TRZ33" s="148"/>
      <c r="TSA33" s="148"/>
      <c r="TSB33" s="148"/>
      <c r="TSC33" s="148"/>
      <c r="TSD33" s="148"/>
      <c r="TSE33" s="148"/>
      <c r="TSF33" s="148"/>
      <c r="TSG33" s="148"/>
      <c r="TSH33" s="148"/>
      <c r="TSI33" s="148"/>
      <c r="TSJ33" s="148"/>
      <c r="TSK33" s="148"/>
      <c r="TSL33" s="148"/>
      <c r="TSM33" s="148"/>
      <c r="TSN33" s="148"/>
      <c r="TSO33" s="148"/>
      <c r="TSP33" s="148"/>
      <c r="TSQ33" s="148"/>
      <c r="TSR33" s="148"/>
      <c r="TSS33" s="148"/>
      <c r="TST33" s="148"/>
      <c r="TSU33" s="148"/>
      <c r="TSV33" s="148"/>
      <c r="TSW33" s="148"/>
      <c r="TSX33" s="148"/>
      <c r="TSY33" s="148"/>
      <c r="TSZ33" s="148"/>
      <c r="TTA33" s="148"/>
      <c r="TTB33" s="148"/>
      <c r="TTC33" s="148"/>
      <c r="TTD33" s="148"/>
      <c r="TTE33" s="148"/>
      <c r="TTF33" s="148"/>
      <c r="TTG33" s="148"/>
      <c r="TTH33" s="148"/>
      <c r="TTI33" s="148"/>
      <c r="TTJ33" s="148"/>
      <c r="TTK33" s="148"/>
      <c r="TTL33" s="148"/>
      <c r="TTM33" s="148"/>
      <c r="TTN33" s="148"/>
      <c r="TTO33" s="148"/>
      <c r="TTP33" s="148"/>
      <c r="TTQ33" s="148"/>
      <c r="TTR33" s="148"/>
      <c r="TTS33" s="148"/>
      <c r="TTT33" s="148"/>
      <c r="TTU33" s="148"/>
      <c r="TTV33" s="148"/>
      <c r="TTW33" s="148"/>
      <c r="TTX33" s="148"/>
      <c r="TTY33" s="148"/>
      <c r="TTZ33" s="148"/>
      <c r="TUA33" s="148"/>
      <c r="TUB33" s="148"/>
      <c r="TUC33" s="148"/>
      <c r="TUD33" s="148"/>
      <c r="TUE33" s="148"/>
      <c r="TUF33" s="148"/>
      <c r="TUG33" s="148"/>
      <c r="TUH33" s="148"/>
      <c r="TUI33" s="148"/>
      <c r="TUJ33" s="148"/>
      <c r="TUK33" s="148"/>
      <c r="TUL33" s="148"/>
      <c r="TUM33" s="148"/>
      <c r="TUN33" s="148"/>
      <c r="TUO33" s="148"/>
      <c r="TUP33" s="148"/>
      <c r="TUQ33" s="148"/>
      <c r="TUR33" s="148"/>
      <c r="TUS33" s="148"/>
      <c r="TUT33" s="148"/>
      <c r="TUU33" s="148"/>
      <c r="TUV33" s="148"/>
      <c r="TUW33" s="148"/>
      <c r="TUX33" s="148"/>
      <c r="TUY33" s="148"/>
      <c r="TUZ33" s="148"/>
      <c r="TVA33" s="148"/>
      <c r="TVB33" s="148"/>
      <c r="TVC33" s="148"/>
      <c r="TVD33" s="148"/>
      <c r="TVE33" s="148"/>
      <c r="TVF33" s="148"/>
      <c r="TVG33" s="148"/>
      <c r="TVH33" s="148"/>
      <c r="TVI33" s="148"/>
      <c r="TVJ33" s="148"/>
      <c r="TVK33" s="148"/>
      <c r="TVL33" s="148"/>
      <c r="TVM33" s="148"/>
      <c r="TVN33" s="148"/>
      <c r="TVO33" s="148"/>
      <c r="TVP33" s="148"/>
      <c r="TVQ33" s="148"/>
      <c r="TVR33" s="148"/>
      <c r="TVS33" s="148"/>
      <c r="TVT33" s="148"/>
      <c r="TVU33" s="148"/>
      <c r="TVV33" s="148"/>
      <c r="TVW33" s="148"/>
      <c r="TVX33" s="148"/>
      <c r="TVY33" s="148"/>
      <c r="TVZ33" s="148"/>
      <c r="TWA33" s="148"/>
      <c r="TWB33" s="148"/>
      <c r="TWC33" s="148"/>
      <c r="TWD33" s="148"/>
      <c r="TWE33" s="148"/>
      <c r="TWF33" s="148"/>
      <c r="TWG33" s="148"/>
      <c r="TWH33" s="148"/>
      <c r="TWI33" s="148"/>
      <c r="TWJ33" s="148"/>
      <c r="TWK33" s="148"/>
      <c r="TWL33" s="148"/>
      <c r="TWM33" s="148"/>
      <c r="TWN33" s="148"/>
      <c r="TWO33" s="148"/>
      <c r="TWP33" s="148"/>
      <c r="TWQ33" s="148"/>
      <c r="TWR33" s="148"/>
      <c r="TWS33" s="148"/>
      <c r="TWT33" s="148"/>
      <c r="TWU33" s="148"/>
      <c r="TWV33" s="148"/>
      <c r="TWW33" s="148"/>
      <c r="TWX33" s="148"/>
      <c r="TWY33" s="148"/>
      <c r="TWZ33" s="148"/>
      <c r="TXA33" s="148"/>
      <c r="TXB33" s="148"/>
      <c r="TXC33" s="148"/>
      <c r="TXD33" s="148"/>
      <c r="TXE33" s="148"/>
      <c r="TXF33" s="148"/>
      <c r="TXG33" s="148"/>
      <c r="TXH33" s="148"/>
      <c r="TXI33" s="148"/>
      <c r="TXJ33" s="148"/>
      <c r="TXK33" s="148"/>
      <c r="TXL33" s="148"/>
      <c r="TXM33" s="148"/>
      <c r="TXN33" s="148"/>
      <c r="TXO33" s="148"/>
      <c r="TXP33" s="148"/>
      <c r="TXQ33" s="148"/>
      <c r="TXR33" s="148"/>
      <c r="TXS33" s="148"/>
      <c r="TXT33" s="148"/>
      <c r="TXU33" s="148"/>
      <c r="TXV33" s="148"/>
      <c r="TXW33" s="148"/>
      <c r="TXX33" s="148"/>
      <c r="TXY33" s="148"/>
      <c r="TXZ33" s="148"/>
      <c r="TYA33" s="148"/>
      <c r="TYB33" s="148"/>
      <c r="TYC33" s="148"/>
      <c r="TYD33" s="148"/>
      <c r="TYE33" s="148"/>
      <c r="TYF33" s="148"/>
      <c r="TYG33" s="148"/>
      <c r="TYH33" s="148"/>
      <c r="TYI33" s="148"/>
      <c r="TYJ33" s="148"/>
      <c r="TYK33" s="148"/>
      <c r="TYL33" s="148"/>
      <c r="TYM33" s="148"/>
      <c r="TYN33" s="148"/>
      <c r="TYO33" s="148"/>
      <c r="TYP33" s="148"/>
      <c r="TYQ33" s="148"/>
      <c r="TYR33" s="148"/>
      <c r="TYS33" s="148"/>
      <c r="TYT33" s="148"/>
      <c r="TYU33" s="148"/>
      <c r="TYV33" s="148"/>
      <c r="TYW33" s="148"/>
      <c r="TYX33" s="148"/>
      <c r="TYY33" s="148"/>
      <c r="TYZ33" s="148"/>
      <c r="TZA33" s="148"/>
      <c r="TZB33" s="148"/>
      <c r="TZC33" s="148"/>
      <c r="TZD33" s="148"/>
      <c r="TZE33" s="148"/>
      <c r="TZF33" s="148"/>
      <c r="TZG33" s="148"/>
      <c r="TZH33" s="148"/>
      <c r="TZI33" s="148"/>
      <c r="TZJ33" s="148"/>
      <c r="TZK33" s="148"/>
      <c r="TZL33" s="148"/>
      <c r="TZM33" s="148"/>
      <c r="TZN33" s="148"/>
      <c r="TZO33" s="148"/>
      <c r="TZP33" s="148"/>
      <c r="TZQ33" s="148"/>
      <c r="TZR33" s="148"/>
      <c r="TZS33" s="148"/>
      <c r="TZT33" s="148"/>
      <c r="TZU33" s="148"/>
      <c r="TZV33" s="148"/>
      <c r="TZW33" s="148"/>
      <c r="TZX33" s="148"/>
      <c r="TZY33" s="148"/>
      <c r="TZZ33" s="148"/>
      <c r="UAA33" s="148"/>
      <c r="UAB33" s="148"/>
      <c r="UAC33" s="148"/>
      <c r="UAD33" s="148"/>
      <c r="UAE33" s="148"/>
      <c r="UAF33" s="148"/>
      <c r="UAG33" s="148"/>
      <c r="UAH33" s="148"/>
      <c r="UAI33" s="148"/>
      <c r="UAJ33" s="148"/>
      <c r="UAK33" s="148"/>
      <c r="UAL33" s="148"/>
      <c r="UAM33" s="148"/>
      <c r="UAN33" s="148"/>
      <c r="UAO33" s="148"/>
      <c r="UAP33" s="148"/>
      <c r="UAQ33" s="148"/>
      <c r="UAR33" s="148"/>
      <c r="UAS33" s="148"/>
      <c r="UAT33" s="148"/>
      <c r="UAU33" s="148"/>
      <c r="UAV33" s="148"/>
      <c r="UAW33" s="148"/>
      <c r="UAX33" s="148"/>
      <c r="UAY33" s="148"/>
      <c r="UAZ33" s="148"/>
      <c r="UBA33" s="148"/>
      <c r="UBB33" s="148"/>
      <c r="UBC33" s="148"/>
      <c r="UBD33" s="148"/>
      <c r="UBE33" s="148"/>
      <c r="UBF33" s="148"/>
      <c r="UBG33" s="148"/>
      <c r="UBH33" s="148"/>
      <c r="UBI33" s="148"/>
      <c r="UBJ33" s="148"/>
      <c r="UBK33" s="148"/>
      <c r="UBL33" s="148"/>
      <c r="UBM33" s="148"/>
      <c r="UBN33" s="148"/>
      <c r="UBO33" s="148"/>
      <c r="UBP33" s="148"/>
      <c r="UBQ33" s="148"/>
      <c r="UBR33" s="148"/>
      <c r="UBS33" s="148"/>
      <c r="UBT33" s="148"/>
      <c r="UBU33" s="148"/>
      <c r="UBV33" s="148"/>
      <c r="UBW33" s="148"/>
      <c r="UBX33" s="148"/>
      <c r="UBY33" s="148"/>
      <c r="UBZ33" s="148"/>
      <c r="UCA33" s="148"/>
      <c r="UCB33" s="148"/>
      <c r="UCC33" s="148"/>
      <c r="UCD33" s="148"/>
      <c r="UCE33" s="148"/>
      <c r="UCF33" s="148"/>
      <c r="UCG33" s="148"/>
      <c r="UCH33" s="148"/>
      <c r="UCI33" s="148"/>
      <c r="UCJ33" s="148"/>
      <c r="UCK33" s="148"/>
      <c r="UCL33" s="148"/>
      <c r="UCM33" s="148"/>
      <c r="UCN33" s="148"/>
      <c r="UCO33" s="148"/>
      <c r="UCP33" s="148"/>
      <c r="UCQ33" s="148"/>
      <c r="UCR33" s="148"/>
      <c r="UCS33" s="148"/>
      <c r="UCT33" s="148"/>
      <c r="UCU33" s="148"/>
      <c r="UCV33" s="148"/>
      <c r="UCW33" s="148"/>
      <c r="UCX33" s="148"/>
      <c r="UCY33" s="148"/>
      <c r="UCZ33" s="148"/>
      <c r="UDA33" s="148"/>
      <c r="UDB33" s="148"/>
      <c r="UDC33" s="148"/>
      <c r="UDD33" s="148"/>
      <c r="UDE33" s="148"/>
      <c r="UDF33" s="148"/>
      <c r="UDG33" s="148"/>
      <c r="UDH33" s="148"/>
      <c r="UDI33" s="148"/>
      <c r="UDJ33" s="148"/>
      <c r="UDK33" s="148"/>
      <c r="UDL33" s="148"/>
      <c r="UDM33" s="148"/>
      <c r="UDN33" s="148"/>
      <c r="UDO33" s="148"/>
      <c r="UDP33" s="148"/>
      <c r="UDQ33" s="148"/>
      <c r="UDR33" s="148"/>
      <c r="UDS33" s="148"/>
      <c r="UDT33" s="148"/>
      <c r="UDU33" s="148"/>
      <c r="UDV33" s="148"/>
      <c r="UDW33" s="148"/>
      <c r="UDX33" s="148"/>
      <c r="UDY33" s="148"/>
      <c r="UDZ33" s="148"/>
      <c r="UEA33" s="148"/>
      <c r="UEB33" s="148"/>
      <c r="UEC33" s="148"/>
      <c r="UED33" s="148"/>
      <c r="UEE33" s="148"/>
      <c r="UEF33" s="148"/>
      <c r="UEG33" s="148"/>
      <c r="UEH33" s="148"/>
      <c r="UEI33" s="148"/>
      <c r="UEJ33" s="148"/>
      <c r="UEK33" s="148"/>
      <c r="UEL33" s="148"/>
      <c r="UEM33" s="148"/>
      <c r="UEN33" s="148"/>
      <c r="UEO33" s="148"/>
      <c r="UEP33" s="148"/>
      <c r="UEQ33" s="148"/>
      <c r="UER33" s="148"/>
      <c r="UES33" s="148"/>
      <c r="UET33" s="148"/>
      <c r="UEU33" s="148"/>
      <c r="UEV33" s="148"/>
      <c r="UEW33" s="148"/>
      <c r="UEX33" s="148"/>
      <c r="UEY33" s="148"/>
      <c r="UEZ33" s="148"/>
      <c r="UFA33" s="148"/>
      <c r="UFB33" s="148"/>
      <c r="UFC33" s="148"/>
      <c r="UFD33" s="148"/>
      <c r="UFE33" s="148"/>
      <c r="UFF33" s="148"/>
      <c r="UFG33" s="148"/>
      <c r="UFH33" s="148"/>
      <c r="UFI33" s="148"/>
      <c r="UFJ33" s="148"/>
      <c r="UFK33" s="148"/>
      <c r="UFL33" s="148"/>
      <c r="UFM33" s="148"/>
      <c r="UFN33" s="148"/>
      <c r="UFO33" s="148"/>
      <c r="UFP33" s="148"/>
      <c r="UFQ33" s="148"/>
      <c r="UFR33" s="148"/>
      <c r="UFS33" s="148"/>
      <c r="UFT33" s="148"/>
      <c r="UFU33" s="148"/>
      <c r="UFV33" s="148"/>
      <c r="UFW33" s="148"/>
      <c r="UFX33" s="148"/>
      <c r="UFY33" s="148"/>
      <c r="UFZ33" s="148"/>
      <c r="UGA33" s="148"/>
      <c r="UGB33" s="148"/>
      <c r="UGC33" s="148"/>
      <c r="UGD33" s="148"/>
      <c r="UGE33" s="148"/>
      <c r="UGF33" s="148"/>
      <c r="UGG33" s="148"/>
      <c r="UGH33" s="148"/>
      <c r="UGI33" s="148"/>
      <c r="UGJ33" s="148"/>
      <c r="UGK33" s="148"/>
      <c r="UGL33" s="148"/>
      <c r="UGM33" s="148"/>
      <c r="UGN33" s="148"/>
      <c r="UGO33" s="148"/>
      <c r="UGP33" s="148"/>
      <c r="UGQ33" s="148"/>
      <c r="UGR33" s="148"/>
      <c r="UGS33" s="148"/>
      <c r="UGT33" s="148"/>
      <c r="UGU33" s="148"/>
      <c r="UGV33" s="148"/>
      <c r="UGW33" s="148"/>
      <c r="UGX33" s="148"/>
      <c r="UGY33" s="148"/>
      <c r="UGZ33" s="148"/>
      <c r="UHA33" s="148"/>
      <c r="UHB33" s="148"/>
      <c r="UHC33" s="148"/>
      <c r="UHD33" s="148"/>
      <c r="UHE33" s="148"/>
      <c r="UHF33" s="148"/>
      <c r="UHG33" s="148"/>
      <c r="UHH33" s="148"/>
      <c r="UHI33" s="148"/>
      <c r="UHJ33" s="148"/>
      <c r="UHK33" s="148"/>
      <c r="UHL33" s="148"/>
      <c r="UHM33" s="148"/>
      <c r="UHN33" s="148"/>
      <c r="UHO33" s="148"/>
      <c r="UHP33" s="148"/>
      <c r="UHQ33" s="148"/>
      <c r="UHR33" s="148"/>
      <c r="UHS33" s="148"/>
      <c r="UHT33" s="148"/>
      <c r="UHU33" s="148"/>
      <c r="UHV33" s="148"/>
      <c r="UHW33" s="148"/>
      <c r="UHX33" s="148"/>
      <c r="UHY33" s="148"/>
      <c r="UHZ33" s="148"/>
      <c r="UIA33" s="148"/>
      <c r="UIB33" s="148"/>
      <c r="UIC33" s="148"/>
      <c r="UID33" s="148"/>
      <c r="UIE33" s="148"/>
      <c r="UIF33" s="148"/>
      <c r="UIG33" s="148"/>
      <c r="UIH33" s="148"/>
      <c r="UII33" s="148"/>
      <c r="UIJ33" s="148"/>
      <c r="UIK33" s="148"/>
      <c r="UIL33" s="148"/>
      <c r="UIM33" s="148"/>
      <c r="UIN33" s="148"/>
      <c r="UIO33" s="148"/>
      <c r="UIP33" s="148"/>
      <c r="UIQ33" s="148"/>
      <c r="UIR33" s="148"/>
      <c r="UIS33" s="148"/>
      <c r="UIT33" s="148"/>
      <c r="UIU33" s="148"/>
      <c r="UIV33" s="148"/>
      <c r="UIW33" s="148"/>
      <c r="UIX33" s="148"/>
      <c r="UIY33" s="148"/>
      <c r="UIZ33" s="148"/>
      <c r="UJA33" s="148"/>
      <c r="UJB33" s="148"/>
      <c r="UJC33" s="148"/>
      <c r="UJD33" s="148"/>
      <c r="UJE33" s="148"/>
      <c r="UJF33" s="148"/>
      <c r="UJG33" s="148"/>
      <c r="UJH33" s="148"/>
      <c r="UJI33" s="148"/>
      <c r="UJJ33" s="148"/>
      <c r="UJK33" s="148"/>
      <c r="UJL33" s="148"/>
      <c r="UJM33" s="148"/>
      <c r="UJN33" s="148"/>
      <c r="UJO33" s="148"/>
      <c r="UJP33" s="148"/>
      <c r="UJQ33" s="148"/>
      <c r="UJR33" s="148"/>
      <c r="UJS33" s="148"/>
      <c r="UJT33" s="148"/>
      <c r="UJU33" s="148"/>
      <c r="UJV33" s="148"/>
      <c r="UJW33" s="148"/>
      <c r="UJX33" s="148"/>
      <c r="UJY33" s="148"/>
      <c r="UJZ33" s="148"/>
      <c r="UKA33" s="148"/>
      <c r="UKB33" s="148"/>
      <c r="UKC33" s="148"/>
      <c r="UKD33" s="148"/>
      <c r="UKE33" s="148"/>
      <c r="UKF33" s="148"/>
      <c r="UKG33" s="148"/>
      <c r="UKH33" s="148"/>
      <c r="UKI33" s="148"/>
      <c r="UKJ33" s="148"/>
      <c r="UKK33" s="148"/>
      <c r="UKL33" s="148"/>
      <c r="UKM33" s="148"/>
      <c r="UKN33" s="148"/>
      <c r="UKO33" s="148"/>
      <c r="UKP33" s="148"/>
      <c r="UKQ33" s="148"/>
      <c r="UKR33" s="148"/>
      <c r="UKS33" s="148"/>
      <c r="UKT33" s="148"/>
      <c r="UKU33" s="148"/>
      <c r="UKV33" s="148"/>
      <c r="UKW33" s="148"/>
      <c r="UKX33" s="148"/>
      <c r="UKY33" s="148"/>
      <c r="UKZ33" s="148"/>
      <c r="ULA33" s="148"/>
      <c r="ULB33" s="148"/>
      <c r="ULC33" s="148"/>
      <c r="ULD33" s="148"/>
      <c r="ULE33" s="148"/>
      <c r="ULF33" s="148"/>
      <c r="ULG33" s="148"/>
      <c r="ULH33" s="148"/>
      <c r="ULI33" s="148"/>
      <c r="ULJ33" s="148"/>
      <c r="ULK33" s="148"/>
      <c r="ULL33" s="148"/>
      <c r="ULM33" s="148"/>
      <c r="ULN33" s="148"/>
      <c r="ULO33" s="148"/>
      <c r="ULP33" s="148"/>
      <c r="ULQ33" s="148"/>
      <c r="ULR33" s="148"/>
      <c r="ULS33" s="148"/>
      <c r="ULT33" s="148"/>
      <c r="ULU33" s="148"/>
      <c r="ULV33" s="148"/>
      <c r="ULW33" s="148"/>
      <c r="ULX33" s="148"/>
      <c r="ULY33" s="148"/>
      <c r="ULZ33" s="148"/>
      <c r="UMA33" s="148"/>
      <c r="UMB33" s="148"/>
      <c r="UMC33" s="148"/>
      <c r="UMD33" s="148"/>
      <c r="UME33" s="148"/>
      <c r="UMF33" s="148"/>
      <c r="UMG33" s="148"/>
      <c r="UMH33" s="148"/>
      <c r="UMI33" s="148"/>
      <c r="UMJ33" s="148"/>
      <c r="UMK33" s="148"/>
      <c r="UML33" s="148"/>
      <c r="UMM33" s="148"/>
      <c r="UMN33" s="148"/>
      <c r="UMO33" s="148"/>
      <c r="UMP33" s="148"/>
      <c r="UMQ33" s="148"/>
      <c r="UMR33" s="148"/>
      <c r="UMS33" s="148"/>
      <c r="UMT33" s="148"/>
      <c r="UMU33" s="148"/>
      <c r="UMV33" s="148"/>
      <c r="UMW33" s="148"/>
      <c r="UMX33" s="148"/>
      <c r="UMY33" s="148"/>
      <c r="UMZ33" s="148"/>
      <c r="UNA33" s="148"/>
      <c r="UNB33" s="148"/>
      <c r="UNC33" s="148"/>
      <c r="UND33" s="148"/>
      <c r="UNE33" s="148"/>
      <c r="UNF33" s="148"/>
      <c r="UNG33" s="148"/>
      <c r="UNH33" s="148"/>
      <c r="UNI33" s="148"/>
      <c r="UNJ33" s="148"/>
      <c r="UNK33" s="148"/>
      <c r="UNL33" s="148"/>
      <c r="UNM33" s="148"/>
      <c r="UNN33" s="148"/>
      <c r="UNO33" s="148"/>
      <c r="UNP33" s="148"/>
      <c r="UNQ33" s="148"/>
      <c r="UNR33" s="148"/>
      <c r="UNS33" s="148"/>
      <c r="UNT33" s="148"/>
      <c r="UNU33" s="148"/>
      <c r="UNV33" s="148"/>
      <c r="UNW33" s="148"/>
      <c r="UNX33" s="148"/>
      <c r="UNY33" s="148"/>
      <c r="UNZ33" s="148"/>
      <c r="UOA33" s="148"/>
      <c r="UOB33" s="148"/>
      <c r="UOC33" s="148"/>
      <c r="UOD33" s="148"/>
      <c r="UOE33" s="148"/>
      <c r="UOF33" s="148"/>
      <c r="UOG33" s="148"/>
      <c r="UOH33" s="148"/>
      <c r="UOI33" s="148"/>
      <c r="UOJ33" s="148"/>
      <c r="UOK33" s="148"/>
      <c r="UOL33" s="148"/>
      <c r="UOM33" s="148"/>
      <c r="UON33" s="148"/>
      <c r="UOO33" s="148"/>
      <c r="UOP33" s="148"/>
      <c r="UOQ33" s="148"/>
      <c r="UOR33" s="148"/>
      <c r="UOS33" s="148"/>
      <c r="UOT33" s="148"/>
      <c r="UOU33" s="148"/>
      <c r="UOV33" s="148"/>
      <c r="UOW33" s="148"/>
      <c r="UOX33" s="148"/>
      <c r="UOY33" s="148"/>
      <c r="UOZ33" s="148"/>
      <c r="UPA33" s="148"/>
      <c r="UPB33" s="148"/>
      <c r="UPC33" s="148"/>
      <c r="UPD33" s="148"/>
      <c r="UPE33" s="148"/>
      <c r="UPF33" s="148"/>
      <c r="UPG33" s="148"/>
      <c r="UPH33" s="148"/>
      <c r="UPI33" s="148"/>
      <c r="UPJ33" s="148"/>
      <c r="UPK33" s="148"/>
      <c r="UPL33" s="148"/>
      <c r="UPM33" s="148"/>
      <c r="UPN33" s="148"/>
      <c r="UPO33" s="148"/>
      <c r="UPP33" s="148"/>
      <c r="UPQ33" s="148"/>
      <c r="UPR33" s="148"/>
      <c r="UPS33" s="148"/>
      <c r="UPT33" s="148"/>
      <c r="UPU33" s="148"/>
      <c r="UPV33" s="148"/>
      <c r="UPW33" s="148"/>
      <c r="UPX33" s="148"/>
      <c r="UPY33" s="148"/>
      <c r="UPZ33" s="148"/>
      <c r="UQA33" s="148"/>
      <c r="UQB33" s="148"/>
      <c r="UQC33" s="148"/>
      <c r="UQD33" s="148"/>
      <c r="UQE33" s="148"/>
      <c r="UQF33" s="148"/>
      <c r="UQG33" s="148"/>
      <c r="UQH33" s="148"/>
      <c r="UQI33" s="148"/>
      <c r="UQJ33" s="148"/>
      <c r="UQK33" s="148"/>
      <c r="UQL33" s="148"/>
      <c r="UQM33" s="148"/>
      <c r="UQN33" s="148"/>
      <c r="UQO33" s="148"/>
      <c r="UQP33" s="148"/>
      <c r="UQQ33" s="148"/>
      <c r="UQR33" s="148"/>
      <c r="UQS33" s="148"/>
      <c r="UQT33" s="148"/>
      <c r="UQU33" s="148"/>
      <c r="UQV33" s="148"/>
      <c r="UQW33" s="148"/>
      <c r="UQX33" s="148"/>
      <c r="UQY33" s="148"/>
      <c r="UQZ33" s="148"/>
      <c r="URA33" s="148"/>
      <c r="URB33" s="148"/>
      <c r="URC33" s="148"/>
      <c r="URD33" s="148"/>
      <c r="URE33" s="148"/>
      <c r="URF33" s="148"/>
      <c r="URG33" s="148"/>
      <c r="URH33" s="148"/>
      <c r="URI33" s="148"/>
      <c r="URJ33" s="148"/>
      <c r="URK33" s="148"/>
      <c r="URL33" s="148"/>
      <c r="URM33" s="148"/>
      <c r="URN33" s="148"/>
      <c r="URO33" s="148"/>
      <c r="URP33" s="148"/>
      <c r="URQ33" s="148"/>
      <c r="URR33" s="148"/>
      <c r="URS33" s="148"/>
      <c r="URT33" s="148"/>
      <c r="URU33" s="148"/>
      <c r="URV33" s="148"/>
      <c r="URW33" s="148"/>
      <c r="URX33" s="148"/>
      <c r="URY33" s="148"/>
      <c r="URZ33" s="148"/>
      <c r="USA33" s="148"/>
      <c r="USB33" s="148"/>
      <c r="USC33" s="148"/>
      <c r="USD33" s="148"/>
      <c r="USE33" s="148"/>
      <c r="USF33" s="148"/>
      <c r="USG33" s="148"/>
      <c r="USH33" s="148"/>
      <c r="USI33" s="148"/>
      <c r="USJ33" s="148"/>
      <c r="USK33" s="148"/>
      <c r="USL33" s="148"/>
      <c r="USM33" s="148"/>
      <c r="USN33" s="148"/>
      <c r="USO33" s="148"/>
      <c r="USP33" s="148"/>
      <c r="USQ33" s="148"/>
      <c r="USR33" s="148"/>
      <c r="USS33" s="148"/>
      <c r="UST33" s="148"/>
      <c r="USU33" s="148"/>
      <c r="USV33" s="148"/>
      <c r="USW33" s="148"/>
      <c r="USX33" s="148"/>
      <c r="USY33" s="148"/>
      <c r="USZ33" s="148"/>
      <c r="UTA33" s="148"/>
      <c r="UTB33" s="148"/>
      <c r="UTC33" s="148"/>
      <c r="UTD33" s="148"/>
      <c r="UTE33" s="148"/>
      <c r="UTF33" s="148"/>
      <c r="UTG33" s="148"/>
      <c r="UTH33" s="148"/>
      <c r="UTI33" s="148"/>
      <c r="UTJ33" s="148"/>
      <c r="UTK33" s="148"/>
      <c r="UTL33" s="148"/>
      <c r="UTM33" s="148"/>
      <c r="UTN33" s="148"/>
      <c r="UTO33" s="148"/>
      <c r="UTP33" s="148"/>
      <c r="UTQ33" s="148"/>
      <c r="UTR33" s="148"/>
      <c r="UTS33" s="148"/>
      <c r="UTT33" s="148"/>
      <c r="UTU33" s="148"/>
      <c r="UTV33" s="148"/>
      <c r="UTW33" s="148"/>
      <c r="UTX33" s="148"/>
      <c r="UTY33" s="148"/>
      <c r="UTZ33" s="148"/>
      <c r="UUA33" s="148"/>
      <c r="UUB33" s="148"/>
      <c r="UUC33" s="148"/>
      <c r="UUD33" s="148"/>
      <c r="UUE33" s="148"/>
      <c r="UUF33" s="148"/>
      <c r="UUG33" s="148"/>
      <c r="UUH33" s="148"/>
      <c r="UUI33" s="148"/>
      <c r="UUJ33" s="148"/>
      <c r="UUK33" s="148"/>
      <c r="UUL33" s="148"/>
      <c r="UUM33" s="148"/>
      <c r="UUN33" s="148"/>
      <c r="UUO33" s="148"/>
      <c r="UUP33" s="148"/>
      <c r="UUQ33" s="148"/>
      <c r="UUR33" s="148"/>
      <c r="UUS33" s="148"/>
      <c r="UUT33" s="148"/>
      <c r="UUU33" s="148"/>
      <c r="UUV33" s="148"/>
      <c r="UUW33" s="148"/>
      <c r="UUX33" s="148"/>
      <c r="UUY33" s="148"/>
      <c r="UUZ33" s="148"/>
      <c r="UVA33" s="148"/>
      <c r="UVB33" s="148"/>
      <c r="UVC33" s="148"/>
      <c r="UVD33" s="148"/>
      <c r="UVE33" s="148"/>
      <c r="UVF33" s="148"/>
      <c r="UVG33" s="148"/>
      <c r="UVH33" s="148"/>
      <c r="UVI33" s="148"/>
      <c r="UVJ33" s="148"/>
      <c r="UVK33" s="148"/>
      <c r="UVL33" s="148"/>
      <c r="UVM33" s="148"/>
      <c r="UVN33" s="148"/>
      <c r="UVO33" s="148"/>
      <c r="UVP33" s="148"/>
      <c r="UVQ33" s="148"/>
      <c r="UVR33" s="148"/>
      <c r="UVS33" s="148"/>
      <c r="UVT33" s="148"/>
      <c r="UVU33" s="148"/>
      <c r="UVV33" s="148"/>
      <c r="UVW33" s="148"/>
      <c r="UVX33" s="148"/>
      <c r="UVY33" s="148"/>
      <c r="UVZ33" s="148"/>
      <c r="UWA33" s="148"/>
      <c r="UWB33" s="148"/>
      <c r="UWC33" s="148"/>
      <c r="UWD33" s="148"/>
      <c r="UWE33" s="148"/>
      <c r="UWF33" s="148"/>
      <c r="UWG33" s="148"/>
      <c r="UWH33" s="148"/>
      <c r="UWI33" s="148"/>
      <c r="UWJ33" s="148"/>
      <c r="UWK33" s="148"/>
      <c r="UWL33" s="148"/>
      <c r="UWM33" s="148"/>
      <c r="UWN33" s="148"/>
      <c r="UWO33" s="148"/>
      <c r="UWP33" s="148"/>
      <c r="UWQ33" s="148"/>
      <c r="UWR33" s="148"/>
      <c r="UWS33" s="148"/>
      <c r="UWT33" s="148"/>
      <c r="UWU33" s="148"/>
      <c r="UWV33" s="148"/>
      <c r="UWW33" s="148"/>
      <c r="UWX33" s="148"/>
      <c r="UWY33" s="148"/>
      <c r="UWZ33" s="148"/>
      <c r="UXA33" s="148"/>
      <c r="UXB33" s="148"/>
      <c r="UXC33" s="148"/>
      <c r="UXD33" s="148"/>
      <c r="UXE33" s="148"/>
      <c r="UXF33" s="148"/>
      <c r="UXG33" s="148"/>
      <c r="UXH33" s="148"/>
      <c r="UXI33" s="148"/>
      <c r="UXJ33" s="148"/>
      <c r="UXK33" s="148"/>
      <c r="UXL33" s="148"/>
      <c r="UXM33" s="148"/>
      <c r="UXN33" s="148"/>
      <c r="UXO33" s="148"/>
      <c r="UXP33" s="148"/>
      <c r="UXQ33" s="148"/>
      <c r="UXR33" s="148"/>
      <c r="UXS33" s="148"/>
      <c r="UXT33" s="148"/>
      <c r="UXU33" s="148"/>
      <c r="UXV33" s="148"/>
      <c r="UXW33" s="148"/>
      <c r="UXX33" s="148"/>
      <c r="UXY33" s="148"/>
      <c r="UXZ33" s="148"/>
      <c r="UYA33" s="148"/>
      <c r="UYB33" s="148"/>
      <c r="UYC33" s="148"/>
      <c r="UYD33" s="148"/>
      <c r="UYE33" s="148"/>
      <c r="UYF33" s="148"/>
      <c r="UYG33" s="148"/>
      <c r="UYH33" s="148"/>
      <c r="UYI33" s="148"/>
      <c r="UYJ33" s="148"/>
      <c r="UYK33" s="148"/>
      <c r="UYL33" s="148"/>
      <c r="UYM33" s="148"/>
      <c r="UYN33" s="148"/>
      <c r="UYO33" s="148"/>
      <c r="UYP33" s="148"/>
      <c r="UYQ33" s="148"/>
      <c r="UYR33" s="148"/>
      <c r="UYS33" s="148"/>
      <c r="UYT33" s="148"/>
      <c r="UYU33" s="148"/>
      <c r="UYV33" s="148"/>
      <c r="UYW33" s="148"/>
      <c r="UYX33" s="148"/>
      <c r="UYY33" s="148"/>
      <c r="UYZ33" s="148"/>
      <c r="UZA33" s="148"/>
      <c r="UZB33" s="148"/>
      <c r="UZC33" s="148"/>
      <c r="UZD33" s="148"/>
      <c r="UZE33" s="148"/>
      <c r="UZF33" s="148"/>
      <c r="UZG33" s="148"/>
      <c r="UZH33" s="148"/>
      <c r="UZI33" s="148"/>
      <c r="UZJ33" s="148"/>
      <c r="UZK33" s="148"/>
      <c r="UZL33" s="148"/>
      <c r="UZM33" s="148"/>
      <c r="UZN33" s="148"/>
      <c r="UZO33" s="148"/>
      <c r="UZP33" s="148"/>
      <c r="UZQ33" s="148"/>
      <c r="UZR33" s="148"/>
      <c r="UZS33" s="148"/>
      <c r="UZT33" s="148"/>
      <c r="UZU33" s="148"/>
      <c r="UZV33" s="148"/>
      <c r="UZW33" s="148"/>
      <c r="UZX33" s="148"/>
      <c r="UZY33" s="148"/>
      <c r="UZZ33" s="148"/>
      <c r="VAA33" s="148"/>
      <c r="VAB33" s="148"/>
      <c r="VAC33" s="148"/>
      <c r="VAD33" s="148"/>
      <c r="VAE33" s="148"/>
      <c r="VAF33" s="148"/>
      <c r="VAG33" s="148"/>
      <c r="VAH33" s="148"/>
      <c r="VAI33" s="148"/>
      <c r="VAJ33" s="148"/>
      <c r="VAK33" s="148"/>
      <c r="VAL33" s="148"/>
      <c r="VAM33" s="148"/>
      <c r="VAN33" s="148"/>
      <c r="VAO33" s="148"/>
      <c r="VAP33" s="148"/>
      <c r="VAQ33" s="148"/>
      <c r="VAR33" s="148"/>
      <c r="VAS33" s="148"/>
      <c r="VAT33" s="148"/>
      <c r="VAU33" s="148"/>
      <c r="VAV33" s="148"/>
      <c r="VAW33" s="148"/>
      <c r="VAX33" s="148"/>
      <c r="VAY33" s="148"/>
      <c r="VAZ33" s="148"/>
      <c r="VBA33" s="148"/>
      <c r="VBB33" s="148"/>
      <c r="VBC33" s="148"/>
      <c r="VBD33" s="148"/>
      <c r="VBE33" s="148"/>
      <c r="VBF33" s="148"/>
      <c r="VBG33" s="148"/>
      <c r="VBH33" s="148"/>
      <c r="VBI33" s="148"/>
      <c r="VBJ33" s="148"/>
      <c r="VBK33" s="148"/>
      <c r="VBL33" s="148"/>
      <c r="VBM33" s="148"/>
      <c r="VBN33" s="148"/>
      <c r="VBO33" s="148"/>
      <c r="VBP33" s="148"/>
      <c r="VBQ33" s="148"/>
      <c r="VBR33" s="148"/>
      <c r="VBS33" s="148"/>
      <c r="VBT33" s="148"/>
      <c r="VBU33" s="148"/>
      <c r="VBV33" s="148"/>
      <c r="VBW33" s="148"/>
      <c r="VBX33" s="148"/>
      <c r="VBY33" s="148"/>
      <c r="VBZ33" s="148"/>
      <c r="VCA33" s="148"/>
      <c r="VCB33" s="148"/>
      <c r="VCC33" s="148"/>
      <c r="VCD33" s="148"/>
      <c r="VCE33" s="148"/>
      <c r="VCF33" s="148"/>
      <c r="VCG33" s="148"/>
      <c r="VCH33" s="148"/>
      <c r="VCI33" s="148"/>
      <c r="VCJ33" s="148"/>
      <c r="VCK33" s="148"/>
      <c r="VCL33" s="148"/>
      <c r="VCM33" s="148"/>
      <c r="VCN33" s="148"/>
      <c r="VCO33" s="148"/>
      <c r="VCP33" s="148"/>
      <c r="VCQ33" s="148"/>
      <c r="VCR33" s="148"/>
      <c r="VCS33" s="148"/>
      <c r="VCT33" s="148"/>
      <c r="VCU33" s="148"/>
      <c r="VCV33" s="148"/>
      <c r="VCW33" s="148"/>
      <c r="VCX33" s="148"/>
      <c r="VCY33" s="148"/>
      <c r="VCZ33" s="148"/>
      <c r="VDA33" s="148"/>
      <c r="VDB33" s="148"/>
      <c r="VDC33" s="148"/>
      <c r="VDD33" s="148"/>
      <c r="VDE33" s="148"/>
      <c r="VDF33" s="148"/>
      <c r="VDG33" s="148"/>
      <c r="VDH33" s="148"/>
      <c r="VDI33" s="148"/>
      <c r="VDJ33" s="148"/>
      <c r="VDK33" s="148"/>
      <c r="VDL33" s="148"/>
      <c r="VDM33" s="148"/>
      <c r="VDN33" s="148"/>
      <c r="VDO33" s="148"/>
      <c r="VDP33" s="148"/>
      <c r="VDQ33" s="148"/>
      <c r="VDR33" s="148"/>
      <c r="VDS33" s="148"/>
      <c r="VDT33" s="148"/>
      <c r="VDU33" s="148"/>
      <c r="VDV33" s="148"/>
      <c r="VDW33" s="148"/>
      <c r="VDX33" s="148"/>
      <c r="VDY33" s="148"/>
      <c r="VDZ33" s="148"/>
      <c r="VEA33" s="148"/>
      <c r="VEB33" s="148"/>
      <c r="VEC33" s="148"/>
      <c r="VED33" s="148"/>
      <c r="VEE33" s="148"/>
      <c r="VEF33" s="148"/>
      <c r="VEG33" s="148"/>
      <c r="VEH33" s="148"/>
      <c r="VEI33" s="148"/>
      <c r="VEJ33" s="148"/>
      <c r="VEK33" s="148"/>
      <c r="VEL33" s="148"/>
      <c r="VEM33" s="148"/>
      <c r="VEN33" s="148"/>
      <c r="VEO33" s="148"/>
      <c r="VEP33" s="148"/>
      <c r="VEQ33" s="148"/>
      <c r="VER33" s="148"/>
      <c r="VES33" s="148"/>
      <c r="VET33" s="148"/>
      <c r="VEU33" s="148"/>
      <c r="VEV33" s="148"/>
      <c r="VEW33" s="148"/>
      <c r="VEX33" s="148"/>
      <c r="VEY33" s="148"/>
      <c r="VEZ33" s="148"/>
      <c r="VFA33" s="148"/>
      <c r="VFB33" s="148"/>
      <c r="VFC33" s="148"/>
      <c r="VFD33" s="148"/>
      <c r="VFE33" s="148"/>
      <c r="VFF33" s="148"/>
      <c r="VFG33" s="148"/>
      <c r="VFH33" s="148"/>
      <c r="VFI33" s="148"/>
      <c r="VFJ33" s="148"/>
      <c r="VFK33" s="148"/>
      <c r="VFL33" s="148"/>
      <c r="VFM33" s="148"/>
      <c r="VFN33" s="148"/>
      <c r="VFO33" s="148"/>
      <c r="VFP33" s="148"/>
      <c r="VFQ33" s="148"/>
      <c r="VFR33" s="148"/>
      <c r="VFS33" s="148"/>
      <c r="VFT33" s="148"/>
      <c r="VFU33" s="148"/>
      <c r="VFV33" s="148"/>
      <c r="VFW33" s="148"/>
      <c r="VFX33" s="148"/>
      <c r="VFY33" s="148"/>
      <c r="VFZ33" s="148"/>
      <c r="VGA33" s="148"/>
      <c r="VGB33" s="148"/>
      <c r="VGC33" s="148"/>
      <c r="VGD33" s="148"/>
      <c r="VGE33" s="148"/>
      <c r="VGF33" s="148"/>
      <c r="VGG33" s="148"/>
      <c r="VGH33" s="148"/>
      <c r="VGI33" s="148"/>
      <c r="VGJ33" s="148"/>
      <c r="VGK33" s="148"/>
      <c r="VGL33" s="148"/>
      <c r="VGM33" s="148"/>
      <c r="VGN33" s="148"/>
      <c r="VGO33" s="148"/>
      <c r="VGP33" s="148"/>
      <c r="VGQ33" s="148"/>
      <c r="VGR33" s="148"/>
      <c r="VGS33" s="148"/>
      <c r="VGT33" s="148"/>
      <c r="VGU33" s="148"/>
      <c r="VGV33" s="148"/>
      <c r="VGW33" s="148"/>
      <c r="VGX33" s="148"/>
      <c r="VGY33" s="148"/>
      <c r="VGZ33" s="148"/>
      <c r="VHA33" s="148"/>
      <c r="VHB33" s="148"/>
      <c r="VHC33" s="148"/>
      <c r="VHD33" s="148"/>
      <c r="VHE33" s="148"/>
      <c r="VHF33" s="148"/>
      <c r="VHG33" s="148"/>
      <c r="VHH33" s="148"/>
      <c r="VHI33" s="148"/>
      <c r="VHJ33" s="148"/>
      <c r="VHK33" s="148"/>
      <c r="VHL33" s="148"/>
      <c r="VHM33" s="148"/>
      <c r="VHN33" s="148"/>
      <c r="VHO33" s="148"/>
      <c r="VHP33" s="148"/>
      <c r="VHQ33" s="148"/>
      <c r="VHR33" s="148"/>
      <c r="VHS33" s="148"/>
      <c r="VHT33" s="148"/>
      <c r="VHU33" s="148"/>
      <c r="VHV33" s="148"/>
      <c r="VHW33" s="148"/>
      <c r="VHX33" s="148"/>
      <c r="VHY33" s="148"/>
      <c r="VHZ33" s="148"/>
      <c r="VIA33" s="148"/>
      <c r="VIB33" s="148"/>
      <c r="VIC33" s="148"/>
      <c r="VID33" s="148"/>
      <c r="VIE33" s="148"/>
      <c r="VIF33" s="148"/>
      <c r="VIG33" s="148"/>
      <c r="VIH33" s="148"/>
      <c r="VII33" s="148"/>
      <c r="VIJ33" s="148"/>
      <c r="VIK33" s="148"/>
      <c r="VIL33" s="148"/>
      <c r="VIM33" s="148"/>
      <c r="VIN33" s="148"/>
      <c r="VIO33" s="148"/>
      <c r="VIP33" s="148"/>
      <c r="VIQ33" s="148"/>
      <c r="VIR33" s="148"/>
      <c r="VIS33" s="148"/>
      <c r="VIT33" s="148"/>
      <c r="VIU33" s="148"/>
      <c r="VIV33" s="148"/>
      <c r="VIW33" s="148"/>
      <c r="VIX33" s="148"/>
      <c r="VIY33" s="148"/>
      <c r="VIZ33" s="148"/>
      <c r="VJA33" s="148"/>
      <c r="VJB33" s="148"/>
      <c r="VJC33" s="148"/>
      <c r="VJD33" s="148"/>
      <c r="VJE33" s="148"/>
      <c r="VJF33" s="148"/>
      <c r="VJG33" s="148"/>
      <c r="VJH33" s="148"/>
      <c r="VJI33" s="148"/>
      <c r="VJJ33" s="148"/>
      <c r="VJK33" s="148"/>
      <c r="VJL33" s="148"/>
      <c r="VJM33" s="148"/>
      <c r="VJN33" s="148"/>
      <c r="VJO33" s="148"/>
      <c r="VJP33" s="148"/>
      <c r="VJQ33" s="148"/>
      <c r="VJR33" s="148"/>
      <c r="VJS33" s="148"/>
      <c r="VJT33" s="148"/>
      <c r="VJU33" s="148"/>
      <c r="VJV33" s="148"/>
      <c r="VJW33" s="148"/>
      <c r="VJX33" s="148"/>
      <c r="VJY33" s="148"/>
      <c r="VJZ33" s="148"/>
      <c r="VKA33" s="148"/>
      <c r="VKB33" s="148"/>
      <c r="VKC33" s="148"/>
      <c r="VKD33" s="148"/>
      <c r="VKE33" s="148"/>
      <c r="VKF33" s="148"/>
      <c r="VKG33" s="148"/>
      <c r="VKH33" s="148"/>
      <c r="VKI33" s="148"/>
      <c r="VKJ33" s="148"/>
      <c r="VKK33" s="148"/>
      <c r="VKL33" s="148"/>
      <c r="VKM33" s="148"/>
      <c r="VKN33" s="148"/>
      <c r="VKO33" s="148"/>
      <c r="VKP33" s="148"/>
      <c r="VKQ33" s="148"/>
      <c r="VKR33" s="148"/>
      <c r="VKS33" s="148"/>
      <c r="VKT33" s="148"/>
      <c r="VKU33" s="148"/>
      <c r="VKV33" s="148"/>
      <c r="VKW33" s="148"/>
      <c r="VKX33" s="148"/>
      <c r="VKY33" s="148"/>
      <c r="VKZ33" s="148"/>
      <c r="VLA33" s="148"/>
      <c r="VLB33" s="148"/>
      <c r="VLC33" s="148"/>
      <c r="VLD33" s="148"/>
      <c r="VLE33" s="148"/>
      <c r="VLF33" s="148"/>
      <c r="VLG33" s="148"/>
      <c r="VLH33" s="148"/>
      <c r="VLI33" s="148"/>
      <c r="VLJ33" s="148"/>
      <c r="VLK33" s="148"/>
      <c r="VLL33" s="148"/>
      <c r="VLM33" s="148"/>
      <c r="VLN33" s="148"/>
      <c r="VLO33" s="148"/>
      <c r="VLP33" s="148"/>
      <c r="VLQ33" s="148"/>
      <c r="VLR33" s="148"/>
      <c r="VLS33" s="148"/>
      <c r="VLT33" s="148"/>
      <c r="VLU33" s="148"/>
      <c r="VLV33" s="148"/>
      <c r="VLW33" s="148"/>
      <c r="VLX33" s="148"/>
      <c r="VLY33" s="148"/>
      <c r="VLZ33" s="148"/>
      <c r="VMA33" s="148"/>
      <c r="VMB33" s="148"/>
      <c r="VMC33" s="148"/>
      <c r="VMD33" s="148"/>
      <c r="VME33" s="148"/>
      <c r="VMF33" s="148"/>
      <c r="VMG33" s="148"/>
      <c r="VMH33" s="148"/>
      <c r="VMI33" s="148"/>
      <c r="VMJ33" s="148"/>
      <c r="VMK33" s="148"/>
      <c r="VML33" s="148"/>
      <c r="VMM33" s="148"/>
      <c r="VMN33" s="148"/>
      <c r="VMO33" s="148"/>
      <c r="VMP33" s="148"/>
      <c r="VMQ33" s="148"/>
      <c r="VMR33" s="148"/>
      <c r="VMS33" s="148"/>
      <c r="VMT33" s="148"/>
      <c r="VMU33" s="148"/>
      <c r="VMV33" s="148"/>
      <c r="VMW33" s="148"/>
      <c r="VMX33" s="148"/>
      <c r="VMY33" s="148"/>
      <c r="VMZ33" s="148"/>
      <c r="VNA33" s="148"/>
      <c r="VNB33" s="148"/>
      <c r="VNC33" s="148"/>
      <c r="VND33" s="148"/>
      <c r="VNE33" s="148"/>
      <c r="VNF33" s="148"/>
      <c r="VNG33" s="148"/>
      <c r="VNH33" s="148"/>
      <c r="VNI33" s="148"/>
      <c r="VNJ33" s="148"/>
      <c r="VNK33" s="148"/>
      <c r="VNL33" s="148"/>
      <c r="VNM33" s="148"/>
      <c r="VNN33" s="148"/>
      <c r="VNO33" s="148"/>
      <c r="VNP33" s="148"/>
      <c r="VNQ33" s="148"/>
      <c r="VNR33" s="148"/>
      <c r="VNS33" s="148"/>
      <c r="VNT33" s="148"/>
      <c r="VNU33" s="148"/>
      <c r="VNV33" s="148"/>
      <c r="VNW33" s="148"/>
      <c r="VNX33" s="148"/>
      <c r="VNY33" s="148"/>
      <c r="VNZ33" s="148"/>
      <c r="VOA33" s="148"/>
      <c r="VOB33" s="148"/>
      <c r="VOC33" s="148"/>
      <c r="VOD33" s="148"/>
      <c r="VOE33" s="148"/>
      <c r="VOF33" s="148"/>
      <c r="VOG33" s="148"/>
      <c r="VOH33" s="148"/>
      <c r="VOI33" s="148"/>
      <c r="VOJ33" s="148"/>
      <c r="VOK33" s="148"/>
      <c r="VOL33" s="148"/>
      <c r="VOM33" s="148"/>
      <c r="VON33" s="148"/>
      <c r="VOO33" s="148"/>
      <c r="VOP33" s="148"/>
      <c r="VOQ33" s="148"/>
      <c r="VOR33" s="148"/>
      <c r="VOS33" s="148"/>
      <c r="VOT33" s="148"/>
      <c r="VOU33" s="148"/>
      <c r="VOV33" s="148"/>
      <c r="VOW33" s="148"/>
      <c r="VOX33" s="148"/>
      <c r="VOY33" s="148"/>
      <c r="VOZ33" s="148"/>
      <c r="VPA33" s="148"/>
      <c r="VPB33" s="148"/>
      <c r="VPC33" s="148"/>
      <c r="VPD33" s="148"/>
      <c r="VPE33" s="148"/>
      <c r="VPF33" s="148"/>
      <c r="VPG33" s="148"/>
      <c r="VPH33" s="148"/>
      <c r="VPI33" s="148"/>
      <c r="VPJ33" s="148"/>
      <c r="VPK33" s="148"/>
      <c r="VPL33" s="148"/>
      <c r="VPM33" s="148"/>
      <c r="VPN33" s="148"/>
      <c r="VPO33" s="148"/>
      <c r="VPP33" s="148"/>
      <c r="VPQ33" s="148"/>
      <c r="VPR33" s="148"/>
      <c r="VPS33" s="148"/>
      <c r="VPT33" s="148"/>
      <c r="VPU33" s="148"/>
      <c r="VPV33" s="148"/>
      <c r="VPW33" s="148"/>
      <c r="VPX33" s="148"/>
      <c r="VPY33" s="148"/>
      <c r="VPZ33" s="148"/>
      <c r="VQA33" s="148"/>
      <c r="VQB33" s="148"/>
      <c r="VQC33" s="148"/>
      <c r="VQD33" s="148"/>
      <c r="VQE33" s="148"/>
      <c r="VQF33" s="148"/>
      <c r="VQG33" s="148"/>
      <c r="VQH33" s="148"/>
      <c r="VQI33" s="148"/>
      <c r="VQJ33" s="148"/>
      <c r="VQK33" s="148"/>
      <c r="VQL33" s="148"/>
      <c r="VQM33" s="148"/>
      <c r="VQN33" s="148"/>
      <c r="VQO33" s="148"/>
      <c r="VQP33" s="148"/>
      <c r="VQQ33" s="148"/>
      <c r="VQR33" s="148"/>
      <c r="VQS33" s="148"/>
      <c r="VQT33" s="148"/>
      <c r="VQU33" s="148"/>
      <c r="VQV33" s="148"/>
      <c r="VQW33" s="148"/>
      <c r="VQX33" s="148"/>
      <c r="VQY33" s="148"/>
      <c r="VQZ33" s="148"/>
      <c r="VRA33" s="148"/>
      <c r="VRB33" s="148"/>
      <c r="VRC33" s="148"/>
      <c r="VRD33" s="148"/>
      <c r="VRE33" s="148"/>
      <c r="VRF33" s="148"/>
      <c r="VRG33" s="148"/>
      <c r="VRH33" s="148"/>
      <c r="VRI33" s="148"/>
      <c r="VRJ33" s="148"/>
      <c r="VRK33" s="148"/>
      <c r="VRL33" s="148"/>
      <c r="VRM33" s="148"/>
      <c r="VRN33" s="148"/>
      <c r="VRO33" s="148"/>
      <c r="VRP33" s="148"/>
      <c r="VRQ33" s="148"/>
      <c r="VRR33" s="148"/>
      <c r="VRS33" s="148"/>
      <c r="VRT33" s="148"/>
      <c r="VRU33" s="148"/>
      <c r="VRV33" s="148"/>
      <c r="VRW33" s="148"/>
      <c r="VRX33" s="148"/>
      <c r="VRY33" s="148"/>
      <c r="VRZ33" s="148"/>
      <c r="VSA33" s="148"/>
      <c r="VSB33" s="148"/>
      <c r="VSC33" s="148"/>
      <c r="VSD33" s="148"/>
      <c r="VSE33" s="148"/>
      <c r="VSF33" s="148"/>
      <c r="VSG33" s="148"/>
      <c r="VSH33" s="148"/>
      <c r="VSI33" s="148"/>
      <c r="VSJ33" s="148"/>
      <c r="VSK33" s="148"/>
      <c r="VSL33" s="148"/>
      <c r="VSM33" s="148"/>
      <c r="VSN33" s="148"/>
      <c r="VSO33" s="148"/>
      <c r="VSP33" s="148"/>
      <c r="VSQ33" s="148"/>
      <c r="VSR33" s="148"/>
      <c r="VSS33" s="148"/>
      <c r="VST33" s="148"/>
      <c r="VSU33" s="148"/>
      <c r="VSV33" s="148"/>
      <c r="VSW33" s="148"/>
      <c r="VSX33" s="148"/>
      <c r="VSY33" s="148"/>
      <c r="VSZ33" s="148"/>
      <c r="VTA33" s="148"/>
      <c r="VTB33" s="148"/>
      <c r="VTC33" s="148"/>
      <c r="VTD33" s="148"/>
      <c r="VTE33" s="148"/>
      <c r="VTF33" s="148"/>
      <c r="VTG33" s="148"/>
      <c r="VTH33" s="148"/>
      <c r="VTI33" s="148"/>
      <c r="VTJ33" s="148"/>
      <c r="VTK33" s="148"/>
      <c r="VTL33" s="148"/>
      <c r="VTM33" s="148"/>
      <c r="VTN33" s="148"/>
      <c r="VTO33" s="148"/>
      <c r="VTP33" s="148"/>
      <c r="VTQ33" s="148"/>
      <c r="VTR33" s="148"/>
      <c r="VTS33" s="148"/>
      <c r="VTT33" s="148"/>
      <c r="VTU33" s="148"/>
      <c r="VTV33" s="148"/>
      <c r="VTW33" s="148"/>
      <c r="VTX33" s="148"/>
      <c r="VTY33" s="148"/>
      <c r="VTZ33" s="148"/>
      <c r="VUA33" s="148"/>
      <c r="VUB33" s="148"/>
      <c r="VUC33" s="148"/>
      <c r="VUD33" s="148"/>
      <c r="VUE33" s="148"/>
      <c r="VUF33" s="148"/>
      <c r="VUG33" s="148"/>
      <c r="VUH33" s="148"/>
      <c r="VUI33" s="148"/>
      <c r="VUJ33" s="148"/>
      <c r="VUK33" s="148"/>
      <c r="VUL33" s="148"/>
      <c r="VUM33" s="148"/>
      <c r="VUN33" s="148"/>
      <c r="VUO33" s="148"/>
      <c r="VUP33" s="148"/>
      <c r="VUQ33" s="148"/>
      <c r="VUR33" s="148"/>
      <c r="VUS33" s="148"/>
      <c r="VUT33" s="148"/>
      <c r="VUU33" s="148"/>
      <c r="VUV33" s="148"/>
      <c r="VUW33" s="148"/>
      <c r="VUX33" s="148"/>
      <c r="VUY33" s="148"/>
      <c r="VUZ33" s="148"/>
      <c r="VVA33" s="148"/>
      <c r="VVB33" s="148"/>
      <c r="VVC33" s="148"/>
      <c r="VVD33" s="148"/>
      <c r="VVE33" s="148"/>
      <c r="VVF33" s="148"/>
      <c r="VVG33" s="148"/>
      <c r="VVH33" s="148"/>
      <c r="VVI33" s="148"/>
      <c r="VVJ33" s="148"/>
      <c r="VVK33" s="148"/>
      <c r="VVL33" s="148"/>
      <c r="VVM33" s="148"/>
      <c r="VVN33" s="148"/>
      <c r="VVO33" s="148"/>
      <c r="VVP33" s="148"/>
      <c r="VVQ33" s="148"/>
      <c r="VVR33" s="148"/>
      <c r="VVS33" s="148"/>
      <c r="VVT33" s="148"/>
      <c r="VVU33" s="148"/>
      <c r="VVV33" s="148"/>
      <c r="VVW33" s="148"/>
      <c r="VVX33" s="148"/>
      <c r="VVY33" s="148"/>
      <c r="VVZ33" s="148"/>
      <c r="VWA33" s="148"/>
      <c r="VWB33" s="148"/>
      <c r="VWC33" s="148"/>
      <c r="VWD33" s="148"/>
      <c r="VWE33" s="148"/>
      <c r="VWF33" s="148"/>
      <c r="VWG33" s="148"/>
      <c r="VWH33" s="148"/>
      <c r="VWI33" s="148"/>
      <c r="VWJ33" s="148"/>
      <c r="VWK33" s="148"/>
      <c r="VWL33" s="148"/>
      <c r="VWM33" s="148"/>
      <c r="VWN33" s="148"/>
      <c r="VWO33" s="148"/>
      <c r="VWP33" s="148"/>
      <c r="VWQ33" s="148"/>
      <c r="VWR33" s="148"/>
      <c r="VWS33" s="148"/>
      <c r="VWT33" s="148"/>
      <c r="VWU33" s="148"/>
      <c r="VWV33" s="148"/>
      <c r="VWW33" s="148"/>
      <c r="VWX33" s="148"/>
      <c r="VWY33" s="148"/>
      <c r="VWZ33" s="148"/>
      <c r="VXA33" s="148"/>
      <c r="VXB33" s="148"/>
      <c r="VXC33" s="148"/>
      <c r="VXD33" s="148"/>
      <c r="VXE33" s="148"/>
      <c r="VXF33" s="148"/>
      <c r="VXG33" s="148"/>
      <c r="VXH33" s="148"/>
      <c r="VXI33" s="148"/>
      <c r="VXJ33" s="148"/>
      <c r="VXK33" s="148"/>
      <c r="VXL33" s="148"/>
      <c r="VXM33" s="148"/>
      <c r="VXN33" s="148"/>
      <c r="VXO33" s="148"/>
      <c r="VXP33" s="148"/>
      <c r="VXQ33" s="148"/>
      <c r="VXR33" s="148"/>
      <c r="VXS33" s="148"/>
      <c r="VXT33" s="148"/>
      <c r="VXU33" s="148"/>
      <c r="VXV33" s="148"/>
      <c r="VXW33" s="148"/>
      <c r="VXX33" s="148"/>
      <c r="VXY33" s="148"/>
      <c r="VXZ33" s="148"/>
      <c r="VYA33" s="148"/>
      <c r="VYB33" s="148"/>
      <c r="VYC33" s="148"/>
      <c r="VYD33" s="148"/>
      <c r="VYE33" s="148"/>
      <c r="VYF33" s="148"/>
      <c r="VYG33" s="148"/>
      <c r="VYH33" s="148"/>
      <c r="VYI33" s="148"/>
      <c r="VYJ33" s="148"/>
      <c r="VYK33" s="148"/>
      <c r="VYL33" s="148"/>
      <c r="VYM33" s="148"/>
      <c r="VYN33" s="148"/>
      <c r="VYO33" s="148"/>
      <c r="VYP33" s="148"/>
      <c r="VYQ33" s="148"/>
      <c r="VYR33" s="148"/>
      <c r="VYS33" s="148"/>
      <c r="VYT33" s="148"/>
      <c r="VYU33" s="148"/>
      <c r="VYV33" s="148"/>
      <c r="VYW33" s="148"/>
      <c r="VYX33" s="148"/>
      <c r="VYY33" s="148"/>
      <c r="VYZ33" s="148"/>
      <c r="VZA33" s="148"/>
      <c r="VZB33" s="148"/>
      <c r="VZC33" s="148"/>
      <c r="VZD33" s="148"/>
      <c r="VZE33" s="148"/>
      <c r="VZF33" s="148"/>
      <c r="VZG33" s="148"/>
      <c r="VZH33" s="148"/>
      <c r="VZI33" s="148"/>
      <c r="VZJ33" s="148"/>
      <c r="VZK33" s="148"/>
      <c r="VZL33" s="148"/>
      <c r="VZM33" s="148"/>
      <c r="VZN33" s="148"/>
      <c r="VZO33" s="148"/>
      <c r="VZP33" s="148"/>
      <c r="VZQ33" s="148"/>
      <c r="VZR33" s="148"/>
      <c r="VZS33" s="148"/>
      <c r="VZT33" s="148"/>
      <c r="VZU33" s="148"/>
      <c r="VZV33" s="148"/>
      <c r="VZW33" s="148"/>
      <c r="VZX33" s="148"/>
      <c r="VZY33" s="148"/>
      <c r="VZZ33" s="148"/>
      <c r="WAA33" s="148"/>
      <c r="WAB33" s="148"/>
      <c r="WAC33" s="148"/>
      <c r="WAD33" s="148"/>
      <c r="WAE33" s="148"/>
      <c r="WAF33" s="148"/>
      <c r="WAG33" s="148"/>
      <c r="WAH33" s="148"/>
      <c r="WAI33" s="148"/>
      <c r="WAJ33" s="148"/>
      <c r="WAK33" s="148"/>
      <c r="WAL33" s="148"/>
      <c r="WAM33" s="148"/>
      <c r="WAN33" s="148"/>
      <c r="WAO33" s="148"/>
      <c r="WAP33" s="148"/>
      <c r="WAQ33" s="148"/>
      <c r="WAR33" s="148"/>
      <c r="WAS33" s="148"/>
      <c r="WAT33" s="148"/>
      <c r="WAU33" s="148"/>
      <c r="WAV33" s="148"/>
      <c r="WAW33" s="148"/>
      <c r="WAX33" s="148"/>
      <c r="WAY33" s="148"/>
      <c r="WAZ33" s="148"/>
      <c r="WBA33" s="148"/>
      <c r="WBB33" s="148"/>
      <c r="WBC33" s="148"/>
      <c r="WBD33" s="148"/>
      <c r="WBE33" s="148"/>
      <c r="WBF33" s="148"/>
      <c r="WBG33" s="148"/>
      <c r="WBH33" s="148"/>
      <c r="WBI33" s="148"/>
      <c r="WBJ33" s="148"/>
      <c r="WBK33" s="148"/>
      <c r="WBL33" s="148"/>
      <c r="WBM33" s="148"/>
      <c r="WBN33" s="148"/>
      <c r="WBO33" s="148"/>
      <c r="WBP33" s="148"/>
      <c r="WBQ33" s="148"/>
      <c r="WBR33" s="148"/>
      <c r="WBS33" s="148"/>
      <c r="WBT33" s="148"/>
      <c r="WBU33" s="148"/>
      <c r="WBV33" s="148"/>
      <c r="WBW33" s="148"/>
      <c r="WBX33" s="148"/>
      <c r="WBY33" s="148"/>
      <c r="WBZ33" s="148"/>
      <c r="WCA33" s="148"/>
      <c r="WCB33" s="148"/>
      <c r="WCC33" s="148"/>
      <c r="WCD33" s="148"/>
      <c r="WCE33" s="148"/>
      <c r="WCF33" s="148"/>
      <c r="WCG33" s="148"/>
      <c r="WCH33" s="148"/>
      <c r="WCI33" s="148"/>
      <c r="WCJ33" s="148"/>
      <c r="WCK33" s="148"/>
      <c r="WCL33" s="148"/>
      <c r="WCM33" s="148"/>
      <c r="WCN33" s="148"/>
      <c r="WCO33" s="148"/>
      <c r="WCP33" s="148"/>
      <c r="WCQ33" s="148"/>
      <c r="WCR33" s="148"/>
      <c r="WCS33" s="148"/>
      <c r="WCT33" s="148"/>
      <c r="WCU33" s="148"/>
      <c r="WCV33" s="148"/>
      <c r="WCW33" s="148"/>
      <c r="WCX33" s="148"/>
      <c r="WCY33" s="148"/>
      <c r="WCZ33" s="148"/>
      <c r="WDA33" s="148"/>
      <c r="WDB33" s="148"/>
      <c r="WDC33" s="148"/>
      <c r="WDD33" s="148"/>
      <c r="WDE33" s="148"/>
      <c r="WDF33" s="148"/>
      <c r="WDG33" s="148"/>
      <c r="WDH33" s="148"/>
      <c r="WDI33" s="148"/>
      <c r="WDJ33" s="148"/>
      <c r="WDK33" s="148"/>
      <c r="WDL33" s="148"/>
      <c r="WDM33" s="148"/>
      <c r="WDN33" s="148"/>
      <c r="WDO33" s="148"/>
      <c r="WDP33" s="148"/>
      <c r="WDQ33" s="148"/>
      <c r="WDR33" s="148"/>
      <c r="WDS33" s="148"/>
      <c r="WDT33" s="148"/>
      <c r="WDU33" s="148"/>
      <c r="WDV33" s="148"/>
      <c r="WDW33" s="148"/>
      <c r="WDX33" s="148"/>
      <c r="WDY33" s="148"/>
      <c r="WDZ33" s="148"/>
      <c r="WEA33" s="148"/>
      <c r="WEB33" s="148"/>
      <c r="WEC33" s="148"/>
      <c r="WED33" s="148"/>
      <c r="WEE33" s="148"/>
      <c r="WEF33" s="148"/>
      <c r="WEG33" s="148"/>
      <c r="WEH33" s="148"/>
      <c r="WEI33" s="148"/>
      <c r="WEJ33" s="148"/>
      <c r="WEK33" s="148"/>
      <c r="WEL33" s="148"/>
      <c r="WEM33" s="148"/>
      <c r="WEN33" s="148"/>
      <c r="WEO33" s="148"/>
      <c r="WEP33" s="148"/>
      <c r="WEQ33" s="148"/>
      <c r="WER33" s="148"/>
      <c r="WES33" s="148"/>
      <c r="WET33" s="148"/>
      <c r="WEU33" s="148"/>
      <c r="WEV33" s="148"/>
      <c r="WEW33" s="148"/>
      <c r="WEX33" s="148"/>
      <c r="WEY33" s="148"/>
      <c r="WEZ33" s="148"/>
      <c r="WFA33" s="148"/>
      <c r="WFB33" s="148"/>
      <c r="WFC33" s="148"/>
      <c r="WFD33" s="148"/>
      <c r="WFE33" s="148"/>
      <c r="WFF33" s="148"/>
      <c r="WFG33" s="148"/>
      <c r="WFH33" s="148"/>
      <c r="WFI33" s="148"/>
      <c r="WFJ33" s="148"/>
      <c r="WFK33" s="148"/>
      <c r="WFL33" s="148"/>
      <c r="WFM33" s="148"/>
      <c r="WFN33" s="148"/>
      <c r="WFO33" s="148"/>
      <c r="WFP33" s="148"/>
      <c r="WFQ33" s="148"/>
      <c r="WFR33" s="148"/>
      <c r="WFS33" s="148"/>
      <c r="WFT33" s="148"/>
      <c r="WFU33" s="148"/>
      <c r="WFV33" s="148"/>
      <c r="WFW33" s="148"/>
      <c r="WFX33" s="148"/>
      <c r="WFY33" s="148"/>
      <c r="WFZ33" s="148"/>
      <c r="WGA33" s="148"/>
      <c r="WGB33" s="148"/>
      <c r="WGC33" s="148"/>
      <c r="WGD33" s="148"/>
      <c r="WGE33" s="148"/>
      <c r="WGF33" s="148"/>
      <c r="WGG33" s="148"/>
      <c r="WGH33" s="148"/>
      <c r="WGI33" s="148"/>
      <c r="WGJ33" s="148"/>
      <c r="WGK33" s="148"/>
      <c r="WGL33" s="148"/>
      <c r="WGM33" s="148"/>
      <c r="WGN33" s="148"/>
      <c r="WGO33" s="148"/>
      <c r="WGP33" s="148"/>
      <c r="WGQ33" s="148"/>
      <c r="WGR33" s="148"/>
      <c r="WGS33" s="148"/>
      <c r="WGT33" s="148"/>
      <c r="WGU33" s="148"/>
      <c r="WGV33" s="148"/>
      <c r="WGW33" s="148"/>
      <c r="WGX33" s="148"/>
      <c r="WGY33" s="148"/>
      <c r="WGZ33" s="148"/>
      <c r="WHA33" s="148"/>
      <c r="WHB33" s="148"/>
      <c r="WHC33" s="148"/>
      <c r="WHD33" s="148"/>
      <c r="WHE33" s="148"/>
      <c r="WHF33" s="148"/>
      <c r="WHG33" s="148"/>
      <c r="WHH33" s="148"/>
      <c r="WHI33" s="148"/>
      <c r="WHJ33" s="148"/>
      <c r="WHK33" s="148"/>
      <c r="WHL33" s="148"/>
      <c r="WHM33" s="148"/>
      <c r="WHN33" s="148"/>
      <c r="WHO33" s="148"/>
      <c r="WHP33" s="148"/>
      <c r="WHQ33" s="148"/>
      <c r="WHR33" s="148"/>
      <c r="WHS33" s="148"/>
      <c r="WHT33" s="148"/>
      <c r="WHU33" s="148"/>
      <c r="WHV33" s="148"/>
      <c r="WHW33" s="148"/>
      <c r="WHX33" s="148"/>
      <c r="WHY33" s="148"/>
      <c r="WHZ33" s="148"/>
      <c r="WIA33" s="148"/>
      <c r="WIB33" s="148"/>
      <c r="WIC33" s="148"/>
      <c r="WID33" s="148"/>
      <c r="WIE33" s="148"/>
      <c r="WIF33" s="148"/>
      <c r="WIG33" s="148"/>
      <c r="WIH33" s="148"/>
      <c r="WII33" s="148"/>
      <c r="WIJ33" s="148"/>
      <c r="WIK33" s="148"/>
      <c r="WIL33" s="148"/>
      <c r="WIM33" s="148"/>
      <c r="WIN33" s="148"/>
      <c r="WIO33" s="148"/>
      <c r="WIP33" s="148"/>
      <c r="WIQ33" s="148"/>
      <c r="WIR33" s="148"/>
      <c r="WIS33" s="148"/>
      <c r="WIT33" s="148"/>
      <c r="WIU33" s="148"/>
      <c r="WIV33" s="148"/>
      <c r="WIW33" s="148"/>
      <c r="WIX33" s="148"/>
      <c r="WIY33" s="148"/>
      <c r="WIZ33" s="148"/>
      <c r="WJA33" s="148"/>
      <c r="WJB33" s="148"/>
      <c r="WJC33" s="148"/>
      <c r="WJD33" s="148"/>
      <c r="WJE33" s="148"/>
      <c r="WJF33" s="148"/>
      <c r="WJG33" s="148"/>
      <c r="WJH33" s="148"/>
      <c r="WJI33" s="148"/>
      <c r="WJJ33" s="148"/>
      <c r="WJK33" s="148"/>
      <c r="WJL33" s="148"/>
      <c r="WJM33" s="148"/>
      <c r="WJN33" s="148"/>
      <c r="WJO33" s="148"/>
      <c r="WJP33" s="148"/>
      <c r="WJQ33" s="148"/>
      <c r="WJR33" s="148"/>
      <c r="WJS33" s="148"/>
      <c r="WJT33" s="148"/>
      <c r="WJU33" s="148"/>
      <c r="WJV33" s="148"/>
      <c r="WJW33" s="148"/>
      <c r="WJX33" s="148"/>
      <c r="WJY33" s="148"/>
      <c r="WJZ33" s="148"/>
      <c r="WKA33" s="148"/>
      <c r="WKB33" s="148"/>
      <c r="WKC33" s="148"/>
      <c r="WKD33" s="148"/>
      <c r="WKE33" s="148"/>
      <c r="WKF33" s="148"/>
      <c r="WKG33" s="148"/>
      <c r="WKH33" s="148"/>
      <c r="WKI33" s="148"/>
      <c r="WKJ33" s="148"/>
      <c r="WKK33" s="148"/>
      <c r="WKL33" s="148"/>
      <c r="WKM33" s="148"/>
      <c r="WKN33" s="148"/>
      <c r="WKO33" s="148"/>
      <c r="WKP33" s="148"/>
      <c r="WKQ33" s="148"/>
      <c r="WKR33" s="148"/>
      <c r="WKS33" s="148"/>
      <c r="WKT33" s="148"/>
      <c r="WKU33" s="148"/>
      <c r="WKV33" s="148"/>
      <c r="WKW33" s="148"/>
      <c r="WKX33" s="148"/>
      <c r="WKY33" s="148"/>
      <c r="WKZ33" s="148"/>
      <c r="WLA33" s="148"/>
      <c r="WLB33" s="148"/>
      <c r="WLC33" s="148"/>
      <c r="WLD33" s="148"/>
      <c r="WLE33" s="148"/>
      <c r="WLF33" s="148"/>
      <c r="WLG33" s="148"/>
      <c r="WLH33" s="148"/>
      <c r="WLI33" s="148"/>
      <c r="WLJ33" s="148"/>
      <c r="WLK33" s="148"/>
      <c r="WLL33" s="148"/>
      <c r="WLM33" s="148"/>
      <c r="WLN33" s="148"/>
      <c r="WLO33" s="148"/>
      <c r="WLP33" s="148"/>
      <c r="WLQ33" s="148"/>
      <c r="WLR33" s="148"/>
      <c r="WLS33" s="148"/>
      <c r="WLT33" s="148"/>
      <c r="WLU33" s="148"/>
      <c r="WLV33" s="148"/>
      <c r="WLW33" s="148"/>
      <c r="WLX33" s="148"/>
      <c r="WLY33" s="148"/>
      <c r="WLZ33" s="148"/>
      <c r="WMA33" s="148"/>
      <c r="WMB33" s="148"/>
      <c r="WMC33" s="148"/>
      <c r="WMD33" s="148"/>
      <c r="WME33" s="148"/>
      <c r="WMF33" s="148"/>
      <c r="WMG33" s="148"/>
      <c r="WMH33" s="148"/>
      <c r="WMI33" s="148"/>
      <c r="WMJ33" s="148"/>
      <c r="WMK33" s="148"/>
      <c r="WML33" s="148"/>
      <c r="WMM33" s="148"/>
      <c r="WMN33" s="148"/>
      <c r="WMO33" s="148"/>
      <c r="WMP33" s="148"/>
      <c r="WMQ33" s="148"/>
      <c r="WMR33" s="148"/>
      <c r="WMS33" s="148"/>
      <c r="WMT33" s="148"/>
      <c r="WMU33" s="148"/>
      <c r="WMV33" s="148"/>
      <c r="WMW33" s="148"/>
      <c r="WMX33" s="148"/>
      <c r="WMY33" s="148"/>
      <c r="WMZ33" s="148"/>
      <c r="WNA33" s="148"/>
      <c r="WNB33" s="148"/>
      <c r="WNC33" s="148"/>
      <c r="WND33" s="148"/>
      <c r="WNE33" s="148"/>
      <c r="WNF33" s="148"/>
      <c r="WNG33" s="148"/>
      <c r="WNH33" s="148"/>
      <c r="WNI33" s="148"/>
      <c r="WNJ33" s="148"/>
      <c r="WNK33" s="148"/>
      <c r="WNL33" s="148"/>
      <c r="WNM33" s="148"/>
      <c r="WNN33" s="148"/>
      <c r="WNO33" s="148"/>
      <c r="WNP33" s="148"/>
      <c r="WNQ33" s="148"/>
      <c r="WNR33" s="148"/>
      <c r="WNS33" s="148"/>
      <c r="WNT33" s="148"/>
      <c r="WNU33" s="148"/>
      <c r="WNV33" s="148"/>
      <c r="WNW33" s="148"/>
      <c r="WNX33" s="148"/>
      <c r="WNY33" s="148"/>
      <c r="WNZ33" s="148"/>
      <c r="WOA33" s="148"/>
      <c r="WOB33" s="148"/>
      <c r="WOC33" s="148"/>
      <c r="WOD33" s="148"/>
      <c r="WOE33" s="148"/>
      <c r="WOF33" s="148"/>
      <c r="WOG33" s="148"/>
      <c r="WOH33" s="148"/>
      <c r="WOI33" s="148"/>
      <c r="WOJ33" s="148"/>
      <c r="WOK33" s="148"/>
      <c r="WOL33" s="148"/>
      <c r="WOM33" s="148"/>
      <c r="WON33" s="148"/>
      <c r="WOO33" s="148"/>
      <c r="WOP33" s="148"/>
      <c r="WOQ33" s="148"/>
      <c r="WOR33" s="148"/>
      <c r="WOS33" s="148"/>
      <c r="WOT33" s="148"/>
      <c r="WOU33" s="148"/>
      <c r="WOV33" s="148"/>
      <c r="WOW33" s="148"/>
      <c r="WOX33" s="148"/>
      <c r="WOY33" s="148"/>
      <c r="WOZ33" s="148"/>
      <c r="WPA33" s="148"/>
      <c r="WPB33" s="148"/>
      <c r="WPC33" s="148"/>
      <c r="WPD33" s="148"/>
      <c r="WPE33" s="148"/>
      <c r="WPF33" s="148"/>
      <c r="WPG33" s="148"/>
      <c r="WPH33" s="148"/>
      <c r="WPI33" s="148"/>
      <c r="WPJ33" s="148"/>
      <c r="WPK33" s="148"/>
      <c r="WPL33" s="148"/>
      <c r="WPM33" s="148"/>
      <c r="WPN33" s="148"/>
      <c r="WPO33" s="148"/>
      <c r="WPP33" s="148"/>
      <c r="WPQ33" s="148"/>
      <c r="WPR33" s="148"/>
      <c r="WPS33" s="148"/>
      <c r="WPT33" s="148"/>
      <c r="WPU33" s="148"/>
      <c r="WPV33" s="148"/>
      <c r="WPW33" s="148"/>
      <c r="WPX33" s="148"/>
      <c r="WPY33" s="148"/>
      <c r="WPZ33" s="148"/>
      <c r="WQA33" s="148"/>
      <c r="WQB33" s="148"/>
      <c r="WQC33" s="148"/>
      <c r="WQD33" s="148"/>
      <c r="WQE33" s="148"/>
      <c r="WQF33" s="148"/>
      <c r="WQG33" s="148"/>
      <c r="WQH33" s="148"/>
      <c r="WQI33" s="148"/>
      <c r="WQJ33" s="148"/>
      <c r="WQK33" s="148"/>
      <c r="WQL33" s="148"/>
      <c r="WQM33" s="148"/>
      <c r="WQN33" s="148"/>
      <c r="WQO33" s="148"/>
      <c r="WQP33" s="148"/>
      <c r="WQQ33" s="148"/>
      <c r="WQR33" s="148"/>
      <c r="WQS33" s="148"/>
      <c r="WQT33" s="148"/>
      <c r="WQU33" s="148"/>
      <c r="WQV33" s="148"/>
      <c r="WQW33" s="148"/>
      <c r="WQX33" s="148"/>
      <c r="WQY33" s="148"/>
      <c r="WQZ33" s="148"/>
      <c r="WRA33" s="148"/>
      <c r="WRB33" s="148"/>
      <c r="WRC33" s="148"/>
      <c r="WRD33" s="148"/>
      <c r="WRE33" s="148"/>
      <c r="WRF33" s="148"/>
      <c r="WRG33" s="148"/>
      <c r="WRH33" s="148"/>
      <c r="WRI33" s="148"/>
      <c r="WRJ33" s="148"/>
      <c r="WRK33" s="148"/>
      <c r="WRL33" s="148"/>
      <c r="WRM33" s="148"/>
      <c r="WRN33" s="148"/>
      <c r="WRO33" s="148"/>
      <c r="WRP33" s="148"/>
      <c r="WRQ33" s="148"/>
      <c r="WRR33" s="148"/>
      <c r="WRS33" s="148"/>
      <c r="WRT33" s="148"/>
      <c r="WRU33" s="148"/>
      <c r="WRV33" s="148"/>
      <c r="WRW33" s="148"/>
      <c r="WRX33" s="148"/>
      <c r="WRY33" s="148"/>
      <c r="WRZ33" s="148"/>
      <c r="WSA33" s="148"/>
      <c r="WSB33" s="148"/>
      <c r="WSC33" s="148"/>
      <c r="WSD33" s="148"/>
      <c r="WSE33" s="148"/>
      <c r="WSF33" s="148"/>
      <c r="WSG33" s="148"/>
      <c r="WSH33" s="148"/>
      <c r="WSI33" s="148"/>
      <c r="WSJ33" s="148"/>
      <c r="WSK33" s="148"/>
      <c r="WSL33" s="148"/>
      <c r="WSM33" s="148"/>
      <c r="WSN33" s="148"/>
      <c r="WSO33" s="148"/>
      <c r="WSP33" s="148"/>
      <c r="WSQ33" s="148"/>
      <c r="WSR33" s="148"/>
      <c r="WSS33" s="148"/>
      <c r="WST33" s="148"/>
      <c r="WSU33" s="148"/>
      <c r="WSV33" s="148"/>
      <c r="WSW33" s="148"/>
      <c r="WSX33" s="148"/>
      <c r="WSY33" s="148"/>
      <c r="WSZ33" s="148"/>
      <c r="WTA33" s="148"/>
      <c r="WTB33" s="148"/>
      <c r="WTC33" s="148"/>
      <c r="WTD33" s="148"/>
      <c r="WTE33" s="148"/>
      <c r="WTF33" s="148"/>
      <c r="WTG33" s="148"/>
      <c r="WTH33" s="148"/>
      <c r="WTI33" s="148"/>
      <c r="WTJ33" s="148"/>
      <c r="WTK33" s="148"/>
      <c r="WTL33" s="148"/>
      <c r="WTM33" s="148"/>
      <c r="WTN33" s="148"/>
      <c r="WTO33" s="148"/>
      <c r="WTP33" s="148"/>
      <c r="WTQ33" s="148"/>
      <c r="WTR33" s="148"/>
      <c r="WTS33" s="148"/>
      <c r="WTT33" s="148"/>
      <c r="WTU33" s="148"/>
      <c r="WTV33" s="148"/>
      <c r="WTW33" s="148"/>
      <c r="WTX33" s="148"/>
      <c r="WTY33" s="148"/>
      <c r="WTZ33" s="148"/>
      <c r="WUA33" s="148"/>
      <c r="WUB33" s="148"/>
      <c r="WUC33" s="148"/>
      <c r="WUD33" s="148"/>
      <c r="WUE33" s="148"/>
      <c r="WUF33" s="148"/>
      <c r="WUG33" s="148"/>
      <c r="WUH33" s="148"/>
      <c r="WUI33" s="148"/>
      <c r="WUJ33" s="148"/>
      <c r="WUK33" s="148"/>
      <c r="WUL33" s="148"/>
      <c r="WUM33" s="148"/>
      <c r="WUN33" s="148"/>
      <c r="WUO33" s="148"/>
      <c r="WUP33" s="148"/>
      <c r="WUQ33" s="148"/>
      <c r="WUR33" s="148"/>
      <c r="WUS33" s="148"/>
      <c r="WUT33" s="148"/>
      <c r="WUU33" s="148"/>
      <c r="WUV33" s="148"/>
      <c r="WUW33" s="148"/>
      <c r="WUX33" s="148"/>
      <c r="WUY33" s="148"/>
      <c r="WUZ33" s="148"/>
      <c r="WVA33" s="148"/>
      <c r="WVB33" s="148"/>
      <c r="WVC33" s="148"/>
      <c r="WVD33" s="148"/>
      <c r="WVE33" s="148"/>
      <c r="WVF33" s="148"/>
      <c r="WVG33" s="148"/>
      <c r="WVH33" s="148"/>
      <c r="WVI33" s="148"/>
      <c r="WVJ33" s="148"/>
      <c r="WVK33" s="148"/>
      <c r="WVL33" s="148"/>
      <c r="WVM33" s="148"/>
      <c r="WVN33" s="148"/>
      <c r="WVO33" s="148"/>
      <c r="WVP33" s="148"/>
      <c r="WVQ33" s="148"/>
      <c r="WVR33" s="148"/>
      <c r="WVS33" s="148"/>
      <c r="WVT33" s="148"/>
      <c r="WVU33" s="148"/>
      <c r="WVV33" s="148"/>
      <c r="WVW33" s="148"/>
      <c r="WVX33" s="148"/>
      <c r="WVY33" s="148"/>
      <c r="WVZ33" s="148"/>
      <c r="WWA33" s="148"/>
      <c r="WWB33" s="148"/>
      <c r="WWC33" s="148"/>
      <c r="WWD33" s="148"/>
      <c r="WWE33" s="148"/>
      <c r="WWF33" s="148"/>
      <c r="WWG33" s="148"/>
      <c r="WWH33" s="148"/>
      <c r="WWI33" s="148"/>
      <c r="WWJ33" s="148"/>
    </row>
    <row r="34" spans="1:16156" s="149" customFormat="1" ht="13.5" customHeight="1">
      <c r="A34" s="148"/>
      <c r="B34" s="148"/>
      <c r="C34" s="148"/>
      <c r="D34" s="148"/>
      <c r="E34" s="148"/>
      <c r="F34" s="148"/>
      <c r="G34" s="148"/>
      <c r="H34" s="148"/>
      <c r="I34" s="148"/>
      <c r="J34" s="148"/>
      <c r="K34" s="148"/>
      <c r="L34" s="148"/>
      <c r="M34" s="148"/>
      <c r="N34" s="148"/>
      <c r="O34" s="148"/>
      <c r="P34" s="148"/>
      <c r="Q34" s="148"/>
      <c r="R34" s="148"/>
      <c r="S34" s="148"/>
      <c r="T34" s="150"/>
      <c r="X34" s="181"/>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50"/>
      <c r="BX34" s="181"/>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c r="FI34" s="148"/>
      <c r="FJ34" s="148"/>
      <c r="FK34" s="148"/>
      <c r="FL34" s="148"/>
      <c r="FM34" s="148"/>
      <c r="FN34" s="148"/>
      <c r="FO34" s="148"/>
      <c r="FP34" s="148"/>
      <c r="FQ34" s="148"/>
      <c r="FR34" s="148"/>
      <c r="FS34" s="148"/>
      <c r="FT34" s="148"/>
      <c r="FU34" s="148"/>
      <c r="FV34" s="148"/>
      <c r="FW34" s="148"/>
      <c r="FX34" s="148"/>
      <c r="FY34" s="148"/>
      <c r="FZ34" s="148"/>
      <c r="GA34" s="148"/>
      <c r="GB34" s="148"/>
      <c r="GC34" s="148"/>
      <c r="GD34" s="148"/>
      <c r="GE34" s="148"/>
      <c r="GF34" s="148"/>
      <c r="GG34" s="148"/>
      <c r="GH34" s="148"/>
      <c r="GI34" s="148"/>
      <c r="GJ34" s="148"/>
      <c r="GK34" s="148"/>
      <c r="GL34" s="148"/>
      <c r="GM34" s="148"/>
      <c r="GN34" s="148"/>
      <c r="GO34" s="148"/>
      <c r="GP34" s="148"/>
      <c r="GQ34" s="148"/>
      <c r="GR34" s="148"/>
      <c r="GS34" s="148"/>
      <c r="GT34" s="148"/>
      <c r="GU34" s="148"/>
      <c r="GV34" s="148"/>
      <c r="GW34" s="148"/>
      <c r="GX34" s="148"/>
      <c r="GY34" s="148"/>
      <c r="GZ34" s="148"/>
      <c r="HA34" s="148"/>
      <c r="HB34" s="148"/>
      <c r="HC34" s="148"/>
      <c r="HD34" s="148"/>
      <c r="HE34" s="148"/>
      <c r="HF34" s="148"/>
      <c r="HG34" s="148"/>
      <c r="HH34" s="148"/>
      <c r="HI34" s="148"/>
      <c r="HJ34" s="148"/>
      <c r="HK34" s="148"/>
      <c r="HL34" s="148"/>
      <c r="HM34" s="148"/>
      <c r="HN34" s="148"/>
      <c r="HO34" s="148"/>
      <c r="HP34" s="148"/>
      <c r="HQ34" s="148"/>
      <c r="HR34" s="148"/>
      <c r="HS34" s="148"/>
      <c r="HT34" s="148"/>
      <c r="HU34" s="148"/>
      <c r="HV34" s="148"/>
      <c r="HW34" s="148"/>
      <c r="HX34" s="148"/>
      <c r="HY34" s="148"/>
      <c r="HZ34" s="148"/>
      <c r="IA34" s="148"/>
      <c r="IB34" s="148"/>
      <c r="IC34" s="148"/>
      <c r="ID34" s="148"/>
      <c r="IE34" s="148"/>
      <c r="IF34" s="148"/>
      <c r="IG34" s="148"/>
      <c r="IH34" s="148"/>
      <c r="II34" s="148"/>
      <c r="IJ34" s="148"/>
      <c r="IK34" s="148"/>
      <c r="IL34" s="148"/>
      <c r="IM34" s="148"/>
      <c r="IN34" s="148"/>
      <c r="IO34" s="148"/>
      <c r="IP34" s="148"/>
      <c r="IQ34" s="148"/>
      <c r="IR34" s="148"/>
      <c r="IS34" s="148"/>
      <c r="IT34" s="148"/>
      <c r="IU34" s="148"/>
      <c r="IV34" s="148"/>
      <c r="IW34" s="148"/>
      <c r="IX34" s="148"/>
      <c r="IY34" s="148"/>
      <c r="IZ34" s="148"/>
      <c r="JA34" s="148"/>
      <c r="JB34" s="148"/>
      <c r="JC34" s="148"/>
      <c r="JD34" s="148"/>
      <c r="JE34" s="148"/>
      <c r="JF34" s="148"/>
      <c r="JG34" s="148"/>
      <c r="JH34" s="148"/>
      <c r="JI34" s="148"/>
      <c r="JJ34" s="148"/>
      <c r="JK34" s="148"/>
      <c r="JL34" s="148"/>
      <c r="JM34" s="148"/>
      <c r="JN34" s="148"/>
      <c r="JO34" s="148"/>
      <c r="JP34" s="148"/>
      <c r="JQ34" s="148"/>
      <c r="JR34" s="148"/>
      <c r="JS34" s="148"/>
      <c r="JT34" s="148"/>
      <c r="JU34" s="148"/>
      <c r="JV34" s="148"/>
      <c r="JW34" s="148"/>
      <c r="JX34" s="148"/>
      <c r="JY34" s="148"/>
      <c r="JZ34" s="148"/>
      <c r="KA34" s="148"/>
      <c r="KB34" s="148"/>
      <c r="KC34" s="148"/>
      <c r="KD34" s="148"/>
      <c r="KE34" s="148"/>
      <c r="KF34" s="148"/>
      <c r="KG34" s="148"/>
      <c r="KH34" s="148"/>
      <c r="KI34" s="148"/>
      <c r="KJ34" s="148"/>
      <c r="KK34" s="148"/>
      <c r="KL34" s="148"/>
      <c r="KM34" s="148"/>
      <c r="KN34" s="148"/>
      <c r="KO34" s="148"/>
      <c r="KP34" s="148"/>
      <c r="KQ34" s="148"/>
      <c r="KR34" s="148"/>
      <c r="KS34" s="148"/>
      <c r="KT34" s="148"/>
      <c r="KU34" s="148"/>
      <c r="KV34" s="148"/>
      <c r="KW34" s="148"/>
      <c r="KX34" s="148"/>
      <c r="KY34" s="148"/>
      <c r="KZ34" s="148"/>
      <c r="LA34" s="148"/>
      <c r="LB34" s="148"/>
      <c r="LC34" s="148"/>
      <c r="LD34" s="148"/>
      <c r="LE34" s="148"/>
      <c r="LF34" s="148"/>
      <c r="LG34" s="148"/>
      <c r="LH34" s="148"/>
      <c r="LI34" s="148"/>
      <c r="LJ34" s="148"/>
      <c r="LK34" s="148"/>
      <c r="LL34" s="148"/>
      <c r="LM34" s="148"/>
      <c r="LN34" s="148"/>
      <c r="LO34" s="148"/>
      <c r="LP34" s="148"/>
      <c r="LQ34" s="148"/>
      <c r="LR34" s="148"/>
      <c r="LS34" s="148"/>
      <c r="LT34" s="148"/>
      <c r="LU34" s="148"/>
      <c r="LV34" s="148"/>
      <c r="LW34" s="148"/>
      <c r="LX34" s="148"/>
      <c r="LY34" s="148"/>
      <c r="LZ34" s="148"/>
      <c r="MA34" s="148"/>
      <c r="MB34" s="148"/>
      <c r="MC34" s="148"/>
      <c r="MD34" s="148"/>
      <c r="ME34" s="148"/>
      <c r="MF34" s="148"/>
      <c r="MG34" s="148"/>
      <c r="MH34" s="148"/>
      <c r="MI34" s="148"/>
      <c r="MJ34" s="148"/>
      <c r="MK34" s="148"/>
      <c r="ML34" s="148"/>
      <c r="MM34" s="148"/>
      <c r="MN34" s="148"/>
      <c r="MO34" s="148"/>
      <c r="MP34" s="148"/>
      <c r="MQ34" s="148"/>
      <c r="MR34" s="148"/>
      <c r="MS34" s="148"/>
      <c r="MT34" s="148"/>
      <c r="MU34" s="148"/>
      <c r="MV34" s="148"/>
      <c r="MW34" s="148"/>
      <c r="MX34" s="148"/>
      <c r="MY34" s="148"/>
      <c r="MZ34" s="148"/>
      <c r="NA34" s="148"/>
      <c r="NB34" s="148"/>
      <c r="NC34" s="148"/>
      <c r="ND34" s="148"/>
      <c r="NE34" s="148"/>
      <c r="NF34" s="148"/>
      <c r="NG34" s="148"/>
      <c r="NH34" s="148"/>
      <c r="NI34" s="148"/>
      <c r="NJ34" s="148"/>
      <c r="NK34" s="148"/>
      <c r="NL34" s="148"/>
      <c r="NM34" s="148"/>
      <c r="NN34" s="148"/>
      <c r="NO34" s="148"/>
      <c r="NP34" s="148"/>
      <c r="NQ34" s="148"/>
      <c r="NR34" s="148"/>
      <c r="NS34" s="148"/>
      <c r="NT34" s="148"/>
      <c r="NU34" s="148"/>
      <c r="NV34" s="148"/>
      <c r="NW34" s="148"/>
      <c r="NX34" s="148"/>
      <c r="NY34" s="148"/>
      <c r="NZ34" s="148"/>
      <c r="OA34" s="148"/>
      <c r="OB34" s="148"/>
      <c r="OC34" s="148"/>
      <c r="OD34" s="148"/>
      <c r="OE34" s="148"/>
      <c r="OF34" s="148"/>
      <c r="OG34" s="148"/>
      <c r="OH34" s="148"/>
      <c r="OI34" s="148"/>
      <c r="OJ34" s="148"/>
      <c r="OK34" s="148"/>
      <c r="OL34" s="148"/>
      <c r="OM34" s="148"/>
      <c r="ON34" s="148"/>
      <c r="OO34" s="148"/>
      <c r="OP34" s="148"/>
      <c r="OQ34" s="148"/>
      <c r="OR34" s="148"/>
      <c r="OS34" s="148"/>
      <c r="OT34" s="148"/>
      <c r="OU34" s="148"/>
      <c r="OV34" s="148"/>
      <c r="OW34" s="148"/>
      <c r="OX34" s="148"/>
      <c r="OY34" s="148"/>
      <c r="OZ34" s="148"/>
      <c r="PA34" s="148"/>
      <c r="PB34" s="148"/>
      <c r="PC34" s="148"/>
      <c r="PD34" s="148"/>
      <c r="PE34" s="148"/>
      <c r="PF34" s="148"/>
      <c r="PG34" s="148"/>
      <c r="PH34" s="148"/>
      <c r="PI34" s="148"/>
      <c r="PJ34" s="148"/>
      <c r="PK34" s="148"/>
      <c r="PL34" s="148"/>
      <c r="PM34" s="148"/>
      <c r="PN34" s="148"/>
      <c r="PO34" s="148"/>
      <c r="PP34" s="148"/>
      <c r="PQ34" s="148"/>
      <c r="PR34" s="148"/>
      <c r="PS34" s="148"/>
      <c r="PT34" s="148"/>
      <c r="PU34" s="148"/>
      <c r="PV34" s="148"/>
      <c r="PW34" s="148"/>
      <c r="PX34" s="148"/>
      <c r="PY34" s="148"/>
      <c r="PZ34" s="148"/>
      <c r="QA34" s="148"/>
      <c r="QB34" s="148"/>
      <c r="QC34" s="148"/>
      <c r="QD34" s="148"/>
      <c r="QE34" s="148"/>
      <c r="QF34" s="148"/>
      <c r="QG34" s="148"/>
      <c r="QH34" s="148"/>
      <c r="QI34" s="148"/>
      <c r="QJ34" s="148"/>
      <c r="QK34" s="148"/>
      <c r="QL34" s="148"/>
      <c r="QM34" s="148"/>
      <c r="QN34" s="148"/>
      <c r="QO34" s="148"/>
      <c r="QP34" s="148"/>
      <c r="QQ34" s="148"/>
      <c r="QR34" s="148"/>
      <c r="QS34" s="148"/>
      <c r="QT34" s="148"/>
      <c r="QU34" s="148"/>
      <c r="QV34" s="148"/>
      <c r="QW34" s="148"/>
      <c r="QX34" s="148"/>
      <c r="QY34" s="148"/>
      <c r="QZ34" s="148"/>
      <c r="RA34" s="148"/>
      <c r="RB34" s="148"/>
      <c r="RC34" s="148"/>
      <c r="RD34" s="148"/>
      <c r="RE34" s="148"/>
      <c r="RF34" s="148"/>
      <c r="RG34" s="148"/>
      <c r="RH34" s="148"/>
      <c r="RI34" s="148"/>
      <c r="RJ34" s="148"/>
      <c r="RK34" s="148"/>
      <c r="RL34" s="148"/>
      <c r="RM34" s="148"/>
      <c r="RN34" s="148"/>
      <c r="RO34" s="148"/>
      <c r="RP34" s="148"/>
      <c r="RQ34" s="148"/>
      <c r="RR34" s="148"/>
      <c r="RS34" s="148"/>
      <c r="RT34" s="148"/>
      <c r="RU34" s="148"/>
      <c r="RV34" s="148"/>
      <c r="RW34" s="148"/>
      <c r="RX34" s="148"/>
      <c r="RY34" s="148"/>
      <c r="RZ34" s="148"/>
      <c r="SA34" s="148"/>
      <c r="SB34" s="148"/>
      <c r="SC34" s="148"/>
      <c r="SD34" s="148"/>
      <c r="SE34" s="148"/>
      <c r="SF34" s="148"/>
      <c r="SG34" s="148"/>
      <c r="SH34" s="148"/>
      <c r="SI34" s="148"/>
      <c r="SJ34" s="148"/>
      <c r="SK34" s="148"/>
      <c r="SL34" s="148"/>
      <c r="SM34" s="148"/>
      <c r="SN34" s="148"/>
      <c r="SO34" s="148"/>
      <c r="SP34" s="148"/>
      <c r="SQ34" s="148"/>
      <c r="SR34" s="148"/>
      <c r="SS34" s="148"/>
      <c r="ST34" s="148"/>
      <c r="SU34" s="148"/>
      <c r="SV34" s="148"/>
      <c r="SW34" s="148"/>
      <c r="SX34" s="148"/>
      <c r="SY34" s="148"/>
      <c r="SZ34" s="148"/>
      <c r="TA34" s="148"/>
      <c r="TB34" s="148"/>
      <c r="TC34" s="148"/>
      <c r="TD34" s="148"/>
      <c r="TE34" s="148"/>
      <c r="TF34" s="148"/>
      <c r="TG34" s="148"/>
      <c r="TH34" s="148"/>
      <c r="TI34" s="148"/>
      <c r="TJ34" s="148"/>
      <c r="TK34" s="148"/>
      <c r="TL34" s="148"/>
      <c r="TM34" s="148"/>
      <c r="TN34" s="148"/>
      <c r="TO34" s="148"/>
      <c r="TP34" s="148"/>
      <c r="TQ34" s="148"/>
      <c r="TR34" s="148"/>
      <c r="TS34" s="148"/>
      <c r="TT34" s="148"/>
      <c r="TU34" s="148"/>
      <c r="TV34" s="148"/>
      <c r="TW34" s="148"/>
      <c r="TX34" s="148"/>
      <c r="TY34" s="148"/>
      <c r="TZ34" s="148"/>
      <c r="UA34" s="148"/>
      <c r="UB34" s="148"/>
      <c r="UC34" s="148"/>
      <c r="UD34" s="148"/>
      <c r="UE34" s="148"/>
      <c r="UF34" s="148"/>
      <c r="UG34" s="148"/>
      <c r="UH34" s="148"/>
      <c r="UI34" s="148"/>
      <c r="UJ34" s="148"/>
      <c r="UK34" s="148"/>
      <c r="UL34" s="148"/>
      <c r="UM34" s="148"/>
      <c r="UN34" s="148"/>
      <c r="UO34" s="148"/>
      <c r="UP34" s="148"/>
      <c r="UQ34" s="148"/>
      <c r="UR34" s="148"/>
      <c r="US34" s="148"/>
      <c r="UT34" s="148"/>
      <c r="UU34" s="148"/>
      <c r="UV34" s="148"/>
      <c r="UW34" s="148"/>
      <c r="UX34" s="148"/>
      <c r="UY34" s="148"/>
      <c r="UZ34" s="148"/>
      <c r="VA34" s="148"/>
      <c r="VB34" s="148"/>
      <c r="VC34" s="148"/>
      <c r="VD34" s="148"/>
      <c r="VE34" s="148"/>
      <c r="VF34" s="148"/>
      <c r="VG34" s="148"/>
      <c r="VH34" s="148"/>
      <c r="VI34" s="148"/>
      <c r="VJ34" s="148"/>
      <c r="VK34" s="148"/>
      <c r="VL34" s="148"/>
      <c r="VM34" s="148"/>
      <c r="VN34" s="148"/>
      <c r="VO34" s="148"/>
      <c r="VP34" s="148"/>
      <c r="VQ34" s="148"/>
      <c r="VR34" s="148"/>
      <c r="VS34" s="148"/>
      <c r="VT34" s="148"/>
      <c r="VU34" s="148"/>
      <c r="VV34" s="148"/>
      <c r="VW34" s="148"/>
      <c r="VX34" s="148"/>
      <c r="VY34" s="148"/>
      <c r="VZ34" s="148"/>
      <c r="WA34" s="148"/>
      <c r="WB34" s="148"/>
      <c r="WC34" s="148"/>
      <c r="WD34" s="148"/>
      <c r="WE34" s="148"/>
      <c r="WF34" s="148"/>
      <c r="WG34" s="148"/>
      <c r="WH34" s="148"/>
      <c r="WI34" s="148"/>
      <c r="WJ34" s="148"/>
      <c r="WK34" s="148"/>
      <c r="WL34" s="148"/>
      <c r="WM34" s="148"/>
      <c r="WN34" s="148"/>
      <c r="WO34" s="148"/>
      <c r="WP34" s="148"/>
      <c r="WQ34" s="148"/>
      <c r="WR34" s="148"/>
      <c r="WS34" s="148"/>
      <c r="WT34" s="148"/>
      <c r="WU34" s="148"/>
      <c r="WV34" s="148"/>
      <c r="WW34" s="148"/>
      <c r="WX34" s="148"/>
      <c r="WY34" s="148"/>
      <c r="WZ34" s="148"/>
      <c r="XA34" s="148"/>
      <c r="XB34" s="148"/>
      <c r="XC34" s="148"/>
      <c r="XD34" s="148"/>
      <c r="XE34" s="148"/>
      <c r="XF34" s="148"/>
      <c r="XG34" s="148"/>
      <c r="XH34" s="148"/>
      <c r="XI34" s="148"/>
      <c r="XJ34" s="148"/>
      <c r="XK34" s="148"/>
      <c r="XL34" s="148"/>
      <c r="XM34" s="148"/>
      <c r="XN34" s="148"/>
      <c r="XO34" s="148"/>
      <c r="XP34" s="148"/>
      <c r="XQ34" s="148"/>
      <c r="XR34" s="148"/>
      <c r="XS34" s="148"/>
      <c r="XT34" s="148"/>
      <c r="XU34" s="148"/>
      <c r="XV34" s="148"/>
      <c r="XW34" s="148"/>
      <c r="XX34" s="148"/>
      <c r="XY34" s="148"/>
      <c r="XZ34" s="148"/>
      <c r="YA34" s="148"/>
      <c r="YB34" s="148"/>
      <c r="YC34" s="148"/>
      <c r="YD34" s="148"/>
      <c r="YE34" s="148"/>
      <c r="YF34" s="148"/>
      <c r="YG34" s="148"/>
      <c r="YH34" s="148"/>
      <c r="YI34" s="148"/>
      <c r="YJ34" s="148"/>
      <c r="YK34" s="148"/>
      <c r="YL34" s="148"/>
      <c r="YM34" s="148"/>
      <c r="YN34" s="148"/>
      <c r="YO34" s="148"/>
      <c r="YP34" s="148"/>
      <c r="YQ34" s="148"/>
      <c r="YR34" s="148"/>
      <c r="YS34" s="148"/>
      <c r="YT34" s="148"/>
      <c r="YU34" s="148"/>
      <c r="YV34" s="148"/>
      <c r="YW34" s="148"/>
      <c r="YX34" s="148"/>
      <c r="YY34" s="148"/>
      <c r="YZ34" s="148"/>
      <c r="ZA34" s="148"/>
      <c r="ZB34" s="148"/>
      <c r="ZC34" s="148"/>
      <c r="ZD34" s="148"/>
      <c r="ZE34" s="148"/>
      <c r="ZF34" s="148"/>
      <c r="ZG34" s="148"/>
      <c r="ZH34" s="148"/>
      <c r="ZI34" s="148"/>
      <c r="ZJ34" s="148"/>
      <c r="ZK34" s="148"/>
      <c r="ZL34" s="148"/>
      <c r="ZM34" s="148"/>
      <c r="ZN34" s="148"/>
      <c r="ZO34" s="148"/>
      <c r="ZP34" s="148"/>
      <c r="ZQ34" s="148"/>
      <c r="ZR34" s="148"/>
      <c r="ZS34" s="148"/>
      <c r="ZT34" s="148"/>
      <c r="ZU34" s="148"/>
      <c r="ZV34" s="148"/>
      <c r="ZW34" s="148"/>
      <c r="ZX34" s="148"/>
      <c r="ZY34" s="148"/>
      <c r="ZZ34" s="148"/>
      <c r="AAA34" s="148"/>
      <c r="AAB34" s="148"/>
      <c r="AAC34" s="148"/>
      <c r="AAD34" s="148"/>
      <c r="AAE34" s="148"/>
      <c r="AAF34" s="148"/>
      <c r="AAG34" s="148"/>
      <c r="AAH34" s="148"/>
      <c r="AAI34" s="148"/>
      <c r="AAJ34" s="148"/>
      <c r="AAK34" s="148"/>
      <c r="AAL34" s="148"/>
      <c r="AAM34" s="148"/>
      <c r="AAN34" s="148"/>
      <c r="AAO34" s="148"/>
      <c r="AAP34" s="148"/>
      <c r="AAQ34" s="148"/>
      <c r="AAR34" s="148"/>
      <c r="AAS34" s="148"/>
      <c r="AAT34" s="148"/>
      <c r="AAU34" s="148"/>
      <c r="AAV34" s="148"/>
      <c r="AAW34" s="148"/>
      <c r="AAX34" s="148"/>
      <c r="AAY34" s="148"/>
      <c r="AAZ34" s="148"/>
      <c r="ABA34" s="148"/>
      <c r="ABB34" s="148"/>
      <c r="ABC34" s="148"/>
      <c r="ABD34" s="148"/>
      <c r="ABE34" s="148"/>
      <c r="ABF34" s="148"/>
      <c r="ABG34" s="148"/>
      <c r="ABH34" s="148"/>
      <c r="ABI34" s="148"/>
      <c r="ABJ34" s="148"/>
      <c r="ABK34" s="148"/>
      <c r="ABL34" s="148"/>
      <c r="ABM34" s="148"/>
      <c r="ABN34" s="148"/>
      <c r="ABO34" s="148"/>
      <c r="ABP34" s="148"/>
      <c r="ABQ34" s="148"/>
      <c r="ABR34" s="148"/>
      <c r="ABS34" s="148"/>
      <c r="ABT34" s="148"/>
      <c r="ABU34" s="148"/>
      <c r="ABV34" s="148"/>
      <c r="ABW34" s="148"/>
      <c r="ABX34" s="148"/>
      <c r="ABY34" s="148"/>
      <c r="ABZ34" s="148"/>
      <c r="ACA34" s="148"/>
      <c r="ACB34" s="148"/>
      <c r="ACC34" s="148"/>
      <c r="ACD34" s="148"/>
      <c r="ACE34" s="148"/>
      <c r="ACF34" s="148"/>
      <c r="ACG34" s="148"/>
      <c r="ACH34" s="148"/>
      <c r="ACI34" s="148"/>
      <c r="ACJ34" s="148"/>
      <c r="ACK34" s="148"/>
      <c r="ACL34" s="148"/>
      <c r="ACM34" s="148"/>
      <c r="ACN34" s="148"/>
      <c r="ACO34" s="148"/>
      <c r="ACP34" s="148"/>
      <c r="ACQ34" s="148"/>
      <c r="ACR34" s="148"/>
      <c r="ACS34" s="148"/>
      <c r="ACT34" s="148"/>
      <c r="ACU34" s="148"/>
      <c r="ACV34" s="148"/>
      <c r="ACW34" s="148"/>
      <c r="ACX34" s="148"/>
      <c r="ACY34" s="148"/>
      <c r="ACZ34" s="148"/>
      <c r="ADA34" s="148"/>
      <c r="ADB34" s="148"/>
      <c r="ADC34" s="148"/>
      <c r="ADD34" s="148"/>
      <c r="ADE34" s="148"/>
      <c r="ADF34" s="148"/>
      <c r="ADG34" s="148"/>
      <c r="ADH34" s="148"/>
      <c r="ADI34" s="148"/>
      <c r="ADJ34" s="148"/>
      <c r="ADK34" s="148"/>
      <c r="ADL34" s="148"/>
      <c r="ADM34" s="148"/>
      <c r="ADN34" s="148"/>
      <c r="ADO34" s="148"/>
      <c r="ADP34" s="148"/>
      <c r="ADQ34" s="148"/>
      <c r="ADR34" s="148"/>
      <c r="ADS34" s="148"/>
      <c r="ADT34" s="148"/>
      <c r="ADU34" s="148"/>
      <c r="ADV34" s="148"/>
      <c r="ADW34" s="148"/>
      <c r="ADX34" s="148"/>
      <c r="ADY34" s="148"/>
      <c r="ADZ34" s="148"/>
      <c r="AEA34" s="148"/>
      <c r="AEB34" s="148"/>
      <c r="AEC34" s="148"/>
      <c r="AED34" s="148"/>
      <c r="AEE34" s="148"/>
      <c r="AEF34" s="148"/>
      <c r="AEG34" s="148"/>
      <c r="AEH34" s="148"/>
      <c r="AEI34" s="148"/>
      <c r="AEJ34" s="148"/>
      <c r="AEK34" s="148"/>
      <c r="AEL34" s="148"/>
      <c r="AEM34" s="148"/>
      <c r="AEN34" s="148"/>
      <c r="AEO34" s="148"/>
      <c r="AEP34" s="148"/>
      <c r="AEQ34" s="148"/>
      <c r="AER34" s="148"/>
      <c r="AES34" s="148"/>
      <c r="AET34" s="148"/>
      <c r="AEU34" s="148"/>
      <c r="AEV34" s="148"/>
      <c r="AEW34" s="148"/>
      <c r="AEX34" s="148"/>
      <c r="AEY34" s="148"/>
      <c r="AEZ34" s="148"/>
      <c r="AFA34" s="148"/>
      <c r="AFB34" s="148"/>
      <c r="AFC34" s="148"/>
      <c r="AFD34" s="148"/>
      <c r="AFE34" s="148"/>
      <c r="AFF34" s="148"/>
      <c r="AFG34" s="148"/>
      <c r="AFH34" s="148"/>
      <c r="AFI34" s="148"/>
      <c r="AFJ34" s="148"/>
      <c r="AFK34" s="148"/>
      <c r="AFL34" s="148"/>
      <c r="AFM34" s="148"/>
      <c r="AFN34" s="148"/>
      <c r="AFO34" s="148"/>
      <c r="AFP34" s="148"/>
      <c r="AFQ34" s="148"/>
      <c r="AFR34" s="148"/>
      <c r="AFS34" s="148"/>
      <c r="AFT34" s="148"/>
      <c r="AFU34" s="148"/>
      <c r="AFV34" s="148"/>
      <c r="AFW34" s="148"/>
      <c r="AFX34" s="148"/>
      <c r="AFY34" s="148"/>
      <c r="AFZ34" s="148"/>
      <c r="AGA34" s="148"/>
      <c r="AGB34" s="148"/>
      <c r="AGC34" s="148"/>
      <c r="AGD34" s="148"/>
      <c r="AGE34" s="148"/>
      <c r="AGF34" s="148"/>
      <c r="AGG34" s="148"/>
      <c r="AGH34" s="148"/>
      <c r="AGI34" s="148"/>
      <c r="AGJ34" s="148"/>
      <c r="AGK34" s="148"/>
      <c r="AGL34" s="148"/>
      <c r="AGM34" s="148"/>
      <c r="AGN34" s="148"/>
      <c r="AGO34" s="148"/>
      <c r="AGP34" s="148"/>
      <c r="AGQ34" s="148"/>
      <c r="AGR34" s="148"/>
      <c r="AGS34" s="148"/>
      <c r="AGT34" s="148"/>
      <c r="AGU34" s="148"/>
      <c r="AGV34" s="148"/>
      <c r="AGW34" s="148"/>
      <c r="AGX34" s="148"/>
      <c r="AGY34" s="148"/>
      <c r="AGZ34" s="148"/>
      <c r="AHA34" s="148"/>
      <c r="AHB34" s="148"/>
      <c r="AHC34" s="148"/>
      <c r="AHD34" s="148"/>
      <c r="AHE34" s="148"/>
      <c r="AHF34" s="148"/>
      <c r="AHG34" s="148"/>
      <c r="AHH34" s="148"/>
      <c r="AHI34" s="148"/>
      <c r="AHJ34" s="148"/>
      <c r="AHK34" s="148"/>
      <c r="AHL34" s="148"/>
      <c r="AHM34" s="148"/>
      <c r="AHN34" s="148"/>
      <c r="AHO34" s="148"/>
      <c r="AHP34" s="148"/>
      <c r="AHQ34" s="148"/>
      <c r="AHR34" s="148"/>
      <c r="AHS34" s="148"/>
      <c r="AHT34" s="148"/>
      <c r="AHU34" s="148"/>
      <c r="AHV34" s="148"/>
      <c r="AHW34" s="148"/>
      <c r="AHX34" s="148"/>
      <c r="AHY34" s="148"/>
      <c r="AHZ34" s="148"/>
      <c r="AIA34" s="148"/>
      <c r="AIB34" s="148"/>
      <c r="AIC34" s="148"/>
      <c r="AID34" s="148"/>
      <c r="AIE34" s="148"/>
      <c r="AIF34" s="148"/>
      <c r="AIG34" s="148"/>
      <c r="AIH34" s="148"/>
      <c r="AII34" s="148"/>
      <c r="AIJ34" s="148"/>
      <c r="AIK34" s="148"/>
      <c r="AIL34" s="148"/>
      <c r="AIM34" s="148"/>
      <c r="AIN34" s="148"/>
      <c r="AIO34" s="148"/>
      <c r="AIP34" s="148"/>
      <c r="AIQ34" s="148"/>
      <c r="AIR34" s="148"/>
      <c r="AIS34" s="148"/>
      <c r="AIT34" s="148"/>
      <c r="AIU34" s="148"/>
      <c r="AIV34" s="148"/>
      <c r="AIW34" s="148"/>
      <c r="AIX34" s="148"/>
      <c r="AIY34" s="148"/>
      <c r="AIZ34" s="148"/>
      <c r="AJA34" s="148"/>
      <c r="AJB34" s="148"/>
      <c r="AJC34" s="148"/>
      <c r="AJD34" s="148"/>
      <c r="AJE34" s="148"/>
      <c r="AJF34" s="148"/>
      <c r="AJG34" s="148"/>
      <c r="AJH34" s="148"/>
      <c r="AJI34" s="148"/>
      <c r="AJJ34" s="148"/>
      <c r="AJK34" s="148"/>
      <c r="AJL34" s="148"/>
      <c r="AJM34" s="148"/>
      <c r="AJN34" s="148"/>
      <c r="AJO34" s="148"/>
      <c r="AJP34" s="148"/>
      <c r="AJQ34" s="148"/>
      <c r="AJR34" s="148"/>
      <c r="AJS34" s="148"/>
      <c r="AJT34" s="148"/>
      <c r="AJU34" s="148"/>
      <c r="AJV34" s="148"/>
      <c r="AJW34" s="148"/>
      <c r="AJX34" s="148"/>
      <c r="AJY34" s="148"/>
      <c r="AJZ34" s="148"/>
      <c r="AKA34" s="148"/>
      <c r="AKB34" s="148"/>
      <c r="AKC34" s="148"/>
      <c r="AKD34" s="148"/>
      <c r="AKE34" s="148"/>
      <c r="AKF34" s="148"/>
      <c r="AKG34" s="148"/>
      <c r="AKH34" s="148"/>
      <c r="AKI34" s="148"/>
      <c r="AKJ34" s="148"/>
      <c r="AKK34" s="148"/>
      <c r="AKL34" s="148"/>
      <c r="AKM34" s="148"/>
      <c r="AKN34" s="148"/>
      <c r="AKO34" s="148"/>
      <c r="AKP34" s="148"/>
      <c r="AKQ34" s="148"/>
      <c r="AKR34" s="148"/>
      <c r="AKS34" s="148"/>
      <c r="AKT34" s="148"/>
      <c r="AKU34" s="148"/>
      <c r="AKV34" s="148"/>
      <c r="AKW34" s="148"/>
      <c r="AKX34" s="148"/>
      <c r="AKY34" s="148"/>
      <c r="AKZ34" s="148"/>
      <c r="ALA34" s="148"/>
      <c r="ALB34" s="148"/>
      <c r="ALC34" s="148"/>
      <c r="ALD34" s="148"/>
      <c r="ALE34" s="148"/>
      <c r="ALF34" s="148"/>
      <c r="ALG34" s="148"/>
      <c r="ALH34" s="148"/>
      <c r="ALI34" s="148"/>
      <c r="ALJ34" s="148"/>
      <c r="ALK34" s="148"/>
      <c r="ALL34" s="148"/>
      <c r="ALM34" s="148"/>
      <c r="ALN34" s="148"/>
      <c r="ALO34" s="148"/>
      <c r="ALP34" s="148"/>
      <c r="ALQ34" s="148"/>
      <c r="ALR34" s="148"/>
      <c r="ALS34" s="148"/>
      <c r="ALT34" s="148"/>
      <c r="ALU34" s="148"/>
      <c r="ALV34" s="148"/>
      <c r="ALW34" s="148"/>
      <c r="ALX34" s="148"/>
      <c r="ALY34" s="148"/>
      <c r="ALZ34" s="148"/>
      <c r="AMA34" s="148"/>
      <c r="AMB34" s="148"/>
      <c r="AMC34" s="148"/>
      <c r="AMD34" s="148"/>
      <c r="AME34" s="148"/>
      <c r="AMF34" s="148"/>
      <c r="AMG34" s="148"/>
      <c r="AMH34" s="148"/>
      <c r="AMI34" s="148"/>
      <c r="AMJ34" s="148"/>
      <c r="AMK34" s="148"/>
      <c r="AML34" s="148"/>
      <c r="AMM34" s="148"/>
      <c r="AMN34" s="148"/>
      <c r="AMO34" s="148"/>
      <c r="AMP34" s="148"/>
      <c r="AMQ34" s="148"/>
      <c r="AMR34" s="148"/>
      <c r="AMS34" s="148"/>
      <c r="AMT34" s="148"/>
      <c r="AMU34" s="148"/>
      <c r="AMV34" s="148"/>
      <c r="AMW34" s="148"/>
      <c r="AMX34" s="148"/>
      <c r="AMY34" s="148"/>
      <c r="AMZ34" s="148"/>
      <c r="ANA34" s="148"/>
      <c r="ANB34" s="148"/>
      <c r="ANC34" s="148"/>
      <c r="AND34" s="148"/>
      <c r="ANE34" s="148"/>
      <c r="ANF34" s="148"/>
      <c r="ANG34" s="148"/>
      <c r="ANH34" s="148"/>
      <c r="ANI34" s="148"/>
      <c r="ANJ34" s="148"/>
      <c r="ANK34" s="148"/>
      <c r="ANL34" s="148"/>
      <c r="ANM34" s="148"/>
      <c r="ANN34" s="148"/>
      <c r="ANO34" s="148"/>
      <c r="ANP34" s="148"/>
      <c r="ANQ34" s="148"/>
      <c r="ANR34" s="148"/>
      <c r="ANS34" s="148"/>
      <c r="ANT34" s="148"/>
      <c r="ANU34" s="148"/>
      <c r="ANV34" s="148"/>
      <c r="ANW34" s="148"/>
      <c r="ANX34" s="148"/>
      <c r="ANY34" s="148"/>
      <c r="ANZ34" s="148"/>
      <c r="AOA34" s="148"/>
      <c r="AOB34" s="148"/>
      <c r="AOC34" s="148"/>
      <c r="AOD34" s="148"/>
      <c r="AOE34" s="148"/>
      <c r="AOF34" s="148"/>
      <c r="AOG34" s="148"/>
      <c r="AOH34" s="148"/>
      <c r="AOI34" s="148"/>
      <c r="AOJ34" s="148"/>
      <c r="AOK34" s="148"/>
      <c r="AOL34" s="148"/>
      <c r="AOM34" s="148"/>
      <c r="AON34" s="148"/>
      <c r="AOO34" s="148"/>
      <c r="AOP34" s="148"/>
      <c r="AOQ34" s="148"/>
      <c r="AOR34" s="148"/>
      <c r="AOS34" s="148"/>
      <c r="AOT34" s="148"/>
      <c r="AOU34" s="148"/>
      <c r="AOV34" s="148"/>
      <c r="AOW34" s="148"/>
      <c r="AOX34" s="148"/>
      <c r="AOY34" s="148"/>
      <c r="AOZ34" s="148"/>
      <c r="APA34" s="148"/>
      <c r="APB34" s="148"/>
      <c r="APC34" s="148"/>
      <c r="APD34" s="148"/>
      <c r="APE34" s="148"/>
      <c r="APF34" s="148"/>
      <c r="APG34" s="148"/>
      <c r="APH34" s="148"/>
      <c r="API34" s="148"/>
      <c r="APJ34" s="148"/>
      <c r="APK34" s="148"/>
      <c r="APL34" s="148"/>
      <c r="APM34" s="148"/>
      <c r="APN34" s="148"/>
      <c r="APO34" s="148"/>
      <c r="APP34" s="148"/>
      <c r="APQ34" s="148"/>
      <c r="APR34" s="148"/>
      <c r="APS34" s="148"/>
      <c r="APT34" s="148"/>
      <c r="APU34" s="148"/>
      <c r="APV34" s="148"/>
      <c r="APW34" s="148"/>
      <c r="APX34" s="148"/>
      <c r="APY34" s="148"/>
      <c r="APZ34" s="148"/>
      <c r="AQA34" s="148"/>
      <c r="AQB34" s="148"/>
      <c r="AQC34" s="148"/>
      <c r="AQD34" s="148"/>
      <c r="AQE34" s="148"/>
      <c r="AQF34" s="148"/>
      <c r="AQG34" s="148"/>
      <c r="AQH34" s="148"/>
      <c r="AQI34" s="148"/>
      <c r="AQJ34" s="148"/>
      <c r="AQK34" s="148"/>
      <c r="AQL34" s="148"/>
      <c r="AQM34" s="148"/>
      <c r="AQN34" s="148"/>
      <c r="AQO34" s="148"/>
      <c r="AQP34" s="148"/>
      <c r="AQQ34" s="148"/>
      <c r="AQR34" s="148"/>
      <c r="AQS34" s="148"/>
      <c r="AQT34" s="148"/>
      <c r="AQU34" s="148"/>
      <c r="AQV34" s="148"/>
      <c r="AQW34" s="148"/>
      <c r="AQX34" s="148"/>
      <c r="AQY34" s="148"/>
      <c r="AQZ34" s="148"/>
      <c r="ARA34" s="148"/>
      <c r="ARB34" s="148"/>
      <c r="ARC34" s="148"/>
      <c r="ARD34" s="148"/>
      <c r="ARE34" s="148"/>
      <c r="ARF34" s="148"/>
      <c r="ARG34" s="148"/>
      <c r="ARH34" s="148"/>
      <c r="ARI34" s="148"/>
      <c r="ARJ34" s="148"/>
      <c r="ARK34" s="148"/>
      <c r="ARL34" s="148"/>
      <c r="ARM34" s="148"/>
      <c r="ARN34" s="148"/>
      <c r="ARO34" s="148"/>
      <c r="ARP34" s="148"/>
      <c r="ARQ34" s="148"/>
      <c r="ARR34" s="148"/>
      <c r="ARS34" s="148"/>
      <c r="ART34" s="148"/>
      <c r="ARU34" s="148"/>
      <c r="ARV34" s="148"/>
      <c r="ARW34" s="148"/>
      <c r="ARX34" s="148"/>
      <c r="ARY34" s="148"/>
      <c r="ARZ34" s="148"/>
      <c r="ASA34" s="148"/>
      <c r="ASB34" s="148"/>
      <c r="ASC34" s="148"/>
      <c r="ASD34" s="148"/>
      <c r="ASE34" s="148"/>
      <c r="ASF34" s="148"/>
      <c r="ASG34" s="148"/>
      <c r="ASH34" s="148"/>
      <c r="ASI34" s="148"/>
      <c r="ASJ34" s="148"/>
      <c r="ASK34" s="148"/>
      <c r="ASL34" s="148"/>
      <c r="ASM34" s="148"/>
      <c r="ASN34" s="148"/>
      <c r="ASO34" s="148"/>
      <c r="ASP34" s="148"/>
      <c r="ASQ34" s="148"/>
      <c r="ASR34" s="148"/>
      <c r="ASS34" s="148"/>
      <c r="AST34" s="148"/>
      <c r="ASU34" s="148"/>
      <c r="ASV34" s="148"/>
      <c r="ASW34" s="148"/>
      <c r="ASX34" s="148"/>
      <c r="ASY34" s="148"/>
      <c r="ASZ34" s="148"/>
      <c r="ATA34" s="148"/>
      <c r="ATB34" s="148"/>
      <c r="ATC34" s="148"/>
      <c r="ATD34" s="148"/>
      <c r="ATE34" s="148"/>
      <c r="ATF34" s="148"/>
      <c r="ATG34" s="148"/>
      <c r="ATH34" s="148"/>
      <c r="ATI34" s="148"/>
      <c r="ATJ34" s="148"/>
      <c r="ATK34" s="148"/>
      <c r="ATL34" s="148"/>
      <c r="ATM34" s="148"/>
      <c r="ATN34" s="148"/>
      <c r="ATO34" s="148"/>
      <c r="ATP34" s="148"/>
      <c r="ATQ34" s="148"/>
      <c r="ATR34" s="148"/>
      <c r="ATS34" s="148"/>
      <c r="ATT34" s="148"/>
      <c r="ATU34" s="148"/>
      <c r="ATV34" s="148"/>
      <c r="ATW34" s="148"/>
      <c r="ATX34" s="148"/>
      <c r="ATY34" s="148"/>
      <c r="ATZ34" s="148"/>
      <c r="AUA34" s="148"/>
      <c r="AUB34" s="148"/>
      <c r="AUC34" s="148"/>
      <c r="AUD34" s="148"/>
      <c r="AUE34" s="148"/>
      <c r="AUF34" s="148"/>
      <c r="AUG34" s="148"/>
      <c r="AUH34" s="148"/>
      <c r="AUI34" s="148"/>
      <c r="AUJ34" s="148"/>
      <c r="AUK34" s="148"/>
      <c r="AUL34" s="148"/>
      <c r="AUM34" s="148"/>
      <c r="AUN34" s="148"/>
      <c r="AUO34" s="148"/>
      <c r="AUP34" s="148"/>
      <c r="AUQ34" s="148"/>
      <c r="AUR34" s="148"/>
      <c r="AUS34" s="148"/>
      <c r="AUT34" s="148"/>
      <c r="AUU34" s="148"/>
      <c r="AUV34" s="148"/>
      <c r="AUW34" s="148"/>
      <c r="AUX34" s="148"/>
      <c r="AUY34" s="148"/>
      <c r="AUZ34" s="148"/>
      <c r="AVA34" s="148"/>
      <c r="AVB34" s="148"/>
      <c r="AVC34" s="148"/>
      <c r="AVD34" s="148"/>
      <c r="AVE34" s="148"/>
      <c r="AVF34" s="148"/>
      <c r="AVG34" s="148"/>
      <c r="AVH34" s="148"/>
      <c r="AVI34" s="148"/>
      <c r="AVJ34" s="148"/>
      <c r="AVK34" s="148"/>
      <c r="AVL34" s="148"/>
      <c r="AVM34" s="148"/>
      <c r="AVN34" s="148"/>
      <c r="AVO34" s="148"/>
      <c r="AVP34" s="148"/>
      <c r="AVQ34" s="148"/>
      <c r="AVR34" s="148"/>
      <c r="AVS34" s="148"/>
      <c r="AVT34" s="148"/>
      <c r="AVU34" s="148"/>
      <c r="AVV34" s="148"/>
      <c r="AVW34" s="148"/>
      <c r="AVX34" s="148"/>
      <c r="AVY34" s="148"/>
      <c r="AVZ34" s="148"/>
      <c r="AWA34" s="148"/>
      <c r="AWB34" s="148"/>
      <c r="AWC34" s="148"/>
      <c r="AWD34" s="148"/>
      <c r="AWE34" s="148"/>
      <c r="AWF34" s="148"/>
      <c r="AWG34" s="148"/>
      <c r="AWH34" s="148"/>
      <c r="AWI34" s="148"/>
      <c r="AWJ34" s="148"/>
      <c r="AWK34" s="148"/>
      <c r="AWL34" s="148"/>
      <c r="AWM34" s="148"/>
      <c r="AWN34" s="148"/>
      <c r="AWO34" s="148"/>
      <c r="AWP34" s="148"/>
      <c r="AWQ34" s="148"/>
      <c r="AWR34" s="148"/>
      <c r="AWS34" s="148"/>
      <c r="AWT34" s="148"/>
      <c r="AWU34" s="148"/>
      <c r="AWV34" s="148"/>
      <c r="AWW34" s="148"/>
      <c r="AWX34" s="148"/>
      <c r="AWY34" s="148"/>
      <c r="AWZ34" s="148"/>
      <c r="AXA34" s="148"/>
      <c r="AXB34" s="148"/>
      <c r="AXC34" s="148"/>
      <c r="AXD34" s="148"/>
      <c r="AXE34" s="148"/>
      <c r="AXF34" s="148"/>
      <c r="AXG34" s="148"/>
      <c r="AXH34" s="148"/>
      <c r="AXI34" s="148"/>
      <c r="AXJ34" s="148"/>
      <c r="AXK34" s="148"/>
      <c r="AXL34" s="148"/>
      <c r="AXM34" s="148"/>
      <c r="AXN34" s="148"/>
      <c r="AXO34" s="148"/>
      <c r="AXP34" s="148"/>
      <c r="AXQ34" s="148"/>
      <c r="AXR34" s="148"/>
      <c r="AXS34" s="148"/>
      <c r="AXT34" s="148"/>
      <c r="AXU34" s="148"/>
      <c r="AXV34" s="148"/>
      <c r="AXW34" s="148"/>
      <c r="AXX34" s="148"/>
      <c r="AXY34" s="148"/>
      <c r="AXZ34" s="148"/>
      <c r="AYA34" s="148"/>
      <c r="AYB34" s="148"/>
      <c r="AYC34" s="148"/>
      <c r="AYD34" s="148"/>
      <c r="AYE34" s="148"/>
      <c r="AYF34" s="148"/>
      <c r="AYG34" s="148"/>
      <c r="AYH34" s="148"/>
      <c r="AYI34" s="148"/>
      <c r="AYJ34" s="148"/>
      <c r="AYK34" s="148"/>
      <c r="AYL34" s="148"/>
      <c r="AYM34" s="148"/>
      <c r="AYN34" s="148"/>
      <c r="AYO34" s="148"/>
      <c r="AYP34" s="148"/>
      <c r="AYQ34" s="148"/>
      <c r="AYR34" s="148"/>
      <c r="AYS34" s="148"/>
      <c r="AYT34" s="148"/>
      <c r="AYU34" s="148"/>
      <c r="AYV34" s="148"/>
      <c r="AYW34" s="148"/>
      <c r="AYX34" s="148"/>
      <c r="AYY34" s="148"/>
      <c r="AYZ34" s="148"/>
      <c r="AZA34" s="148"/>
      <c r="AZB34" s="148"/>
      <c r="AZC34" s="148"/>
      <c r="AZD34" s="148"/>
      <c r="AZE34" s="148"/>
      <c r="AZF34" s="148"/>
      <c r="AZG34" s="148"/>
      <c r="AZH34" s="148"/>
      <c r="AZI34" s="148"/>
      <c r="AZJ34" s="148"/>
      <c r="AZK34" s="148"/>
      <c r="AZL34" s="148"/>
      <c r="AZM34" s="148"/>
      <c r="AZN34" s="148"/>
      <c r="AZO34" s="148"/>
      <c r="AZP34" s="148"/>
      <c r="AZQ34" s="148"/>
      <c r="AZR34" s="148"/>
      <c r="AZS34" s="148"/>
      <c r="AZT34" s="148"/>
      <c r="AZU34" s="148"/>
      <c r="AZV34" s="148"/>
      <c r="AZW34" s="148"/>
      <c r="AZX34" s="148"/>
      <c r="AZY34" s="148"/>
      <c r="AZZ34" s="148"/>
      <c r="BAA34" s="148"/>
      <c r="BAB34" s="148"/>
      <c r="BAC34" s="148"/>
      <c r="BAD34" s="148"/>
      <c r="BAE34" s="148"/>
      <c r="BAF34" s="148"/>
      <c r="BAG34" s="148"/>
      <c r="BAH34" s="148"/>
      <c r="BAI34" s="148"/>
      <c r="BAJ34" s="148"/>
      <c r="BAK34" s="148"/>
      <c r="BAL34" s="148"/>
      <c r="BAM34" s="148"/>
      <c r="BAN34" s="148"/>
      <c r="BAO34" s="148"/>
      <c r="BAP34" s="148"/>
      <c r="BAQ34" s="148"/>
      <c r="BAR34" s="148"/>
      <c r="BAS34" s="148"/>
      <c r="BAT34" s="148"/>
      <c r="BAU34" s="148"/>
      <c r="BAV34" s="148"/>
      <c r="BAW34" s="148"/>
      <c r="BAX34" s="148"/>
      <c r="BAY34" s="148"/>
      <c r="BAZ34" s="148"/>
      <c r="BBA34" s="148"/>
      <c r="BBB34" s="148"/>
      <c r="BBC34" s="148"/>
      <c r="BBD34" s="148"/>
      <c r="BBE34" s="148"/>
      <c r="BBF34" s="148"/>
      <c r="BBG34" s="148"/>
      <c r="BBH34" s="148"/>
      <c r="BBI34" s="148"/>
      <c r="BBJ34" s="148"/>
      <c r="BBK34" s="148"/>
      <c r="BBL34" s="148"/>
      <c r="BBM34" s="148"/>
      <c r="BBN34" s="148"/>
      <c r="BBO34" s="148"/>
      <c r="BBP34" s="148"/>
      <c r="BBQ34" s="148"/>
      <c r="BBR34" s="148"/>
      <c r="BBS34" s="148"/>
      <c r="BBT34" s="148"/>
      <c r="BBU34" s="148"/>
      <c r="BBV34" s="148"/>
      <c r="BBW34" s="148"/>
      <c r="BBX34" s="148"/>
      <c r="BBY34" s="148"/>
      <c r="BBZ34" s="148"/>
      <c r="BCA34" s="148"/>
      <c r="BCB34" s="148"/>
      <c r="BCC34" s="148"/>
      <c r="BCD34" s="148"/>
      <c r="BCE34" s="148"/>
      <c r="BCF34" s="148"/>
      <c r="BCG34" s="148"/>
      <c r="BCH34" s="148"/>
      <c r="BCI34" s="148"/>
      <c r="BCJ34" s="148"/>
      <c r="BCK34" s="148"/>
      <c r="BCL34" s="148"/>
      <c r="BCM34" s="148"/>
      <c r="BCN34" s="148"/>
      <c r="BCO34" s="148"/>
      <c r="BCP34" s="148"/>
      <c r="BCQ34" s="148"/>
      <c r="BCR34" s="148"/>
      <c r="BCS34" s="148"/>
      <c r="BCT34" s="148"/>
      <c r="BCU34" s="148"/>
      <c r="BCV34" s="148"/>
      <c r="BCW34" s="148"/>
      <c r="BCX34" s="148"/>
      <c r="BCY34" s="148"/>
      <c r="BCZ34" s="148"/>
      <c r="BDA34" s="148"/>
      <c r="BDB34" s="148"/>
      <c r="BDC34" s="148"/>
      <c r="BDD34" s="148"/>
      <c r="BDE34" s="148"/>
      <c r="BDF34" s="148"/>
      <c r="BDG34" s="148"/>
      <c r="BDH34" s="148"/>
      <c r="BDI34" s="148"/>
      <c r="BDJ34" s="148"/>
      <c r="BDK34" s="148"/>
      <c r="BDL34" s="148"/>
      <c r="BDM34" s="148"/>
      <c r="BDN34" s="148"/>
      <c r="BDO34" s="148"/>
      <c r="BDP34" s="148"/>
      <c r="BDQ34" s="148"/>
      <c r="BDR34" s="148"/>
      <c r="BDS34" s="148"/>
      <c r="BDT34" s="148"/>
      <c r="BDU34" s="148"/>
      <c r="BDV34" s="148"/>
      <c r="BDW34" s="148"/>
      <c r="BDX34" s="148"/>
      <c r="BDY34" s="148"/>
      <c r="BDZ34" s="148"/>
      <c r="BEA34" s="148"/>
      <c r="BEB34" s="148"/>
      <c r="BEC34" s="148"/>
      <c r="BED34" s="148"/>
      <c r="BEE34" s="148"/>
      <c r="BEF34" s="148"/>
      <c r="BEG34" s="148"/>
      <c r="BEH34" s="148"/>
      <c r="BEI34" s="148"/>
      <c r="BEJ34" s="148"/>
      <c r="BEK34" s="148"/>
      <c r="BEL34" s="148"/>
      <c r="BEM34" s="148"/>
      <c r="BEN34" s="148"/>
      <c r="BEO34" s="148"/>
      <c r="BEP34" s="148"/>
      <c r="BEQ34" s="148"/>
      <c r="BER34" s="148"/>
      <c r="BES34" s="148"/>
      <c r="BET34" s="148"/>
      <c r="BEU34" s="148"/>
      <c r="BEV34" s="148"/>
      <c r="BEW34" s="148"/>
      <c r="BEX34" s="148"/>
      <c r="BEY34" s="148"/>
      <c r="BEZ34" s="148"/>
      <c r="BFA34" s="148"/>
      <c r="BFB34" s="148"/>
      <c r="BFC34" s="148"/>
      <c r="BFD34" s="148"/>
      <c r="BFE34" s="148"/>
      <c r="BFF34" s="148"/>
      <c r="BFG34" s="148"/>
      <c r="BFH34" s="148"/>
      <c r="BFI34" s="148"/>
      <c r="BFJ34" s="148"/>
      <c r="BFK34" s="148"/>
      <c r="BFL34" s="148"/>
      <c r="BFM34" s="148"/>
      <c r="BFN34" s="148"/>
      <c r="BFO34" s="148"/>
      <c r="BFP34" s="148"/>
      <c r="BFQ34" s="148"/>
      <c r="BFR34" s="148"/>
      <c r="BFS34" s="148"/>
      <c r="BFT34" s="148"/>
      <c r="BFU34" s="148"/>
      <c r="BFV34" s="148"/>
      <c r="BFW34" s="148"/>
      <c r="BFX34" s="148"/>
      <c r="BFY34" s="148"/>
      <c r="BFZ34" s="148"/>
      <c r="BGA34" s="148"/>
      <c r="BGB34" s="148"/>
      <c r="BGC34" s="148"/>
      <c r="BGD34" s="148"/>
      <c r="BGE34" s="148"/>
      <c r="BGF34" s="148"/>
      <c r="BGG34" s="148"/>
      <c r="BGH34" s="148"/>
      <c r="BGI34" s="148"/>
      <c r="BGJ34" s="148"/>
      <c r="BGK34" s="148"/>
      <c r="BGL34" s="148"/>
      <c r="BGM34" s="148"/>
      <c r="BGN34" s="148"/>
      <c r="BGO34" s="148"/>
      <c r="BGP34" s="148"/>
      <c r="BGQ34" s="148"/>
      <c r="BGR34" s="148"/>
      <c r="BGS34" s="148"/>
      <c r="BGT34" s="148"/>
      <c r="BGU34" s="148"/>
      <c r="BGV34" s="148"/>
      <c r="BGW34" s="148"/>
      <c r="BGX34" s="148"/>
      <c r="BGY34" s="148"/>
      <c r="BGZ34" s="148"/>
      <c r="BHA34" s="148"/>
      <c r="BHB34" s="148"/>
      <c r="BHC34" s="148"/>
      <c r="BHD34" s="148"/>
      <c r="BHE34" s="148"/>
      <c r="BHF34" s="148"/>
      <c r="BHG34" s="148"/>
      <c r="BHH34" s="148"/>
      <c r="BHI34" s="148"/>
      <c r="BHJ34" s="148"/>
      <c r="BHK34" s="148"/>
      <c r="BHL34" s="148"/>
      <c r="BHM34" s="148"/>
      <c r="BHN34" s="148"/>
      <c r="BHO34" s="148"/>
      <c r="BHP34" s="148"/>
      <c r="BHQ34" s="148"/>
      <c r="BHR34" s="148"/>
      <c r="BHS34" s="148"/>
      <c r="BHT34" s="148"/>
      <c r="BHU34" s="148"/>
      <c r="BHV34" s="148"/>
      <c r="BHW34" s="148"/>
      <c r="BHX34" s="148"/>
      <c r="BHY34" s="148"/>
      <c r="BHZ34" s="148"/>
      <c r="BIA34" s="148"/>
      <c r="BIB34" s="148"/>
      <c r="BIC34" s="148"/>
      <c r="BID34" s="148"/>
      <c r="BIE34" s="148"/>
      <c r="BIF34" s="148"/>
      <c r="BIG34" s="148"/>
      <c r="BIH34" s="148"/>
      <c r="BII34" s="148"/>
      <c r="BIJ34" s="148"/>
      <c r="BIK34" s="148"/>
      <c r="BIL34" s="148"/>
      <c r="BIM34" s="148"/>
      <c r="BIN34" s="148"/>
      <c r="BIO34" s="148"/>
      <c r="BIP34" s="148"/>
      <c r="BIQ34" s="148"/>
      <c r="BIR34" s="148"/>
      <c r="BIS34" s="148"/>
      <c r="BIT34" s="148"/>
      <c r="BIU34" s="148"/>
      <c r="BIV34" s="148"/>
      <c r="BIW34" s="148"/>
      <c r="BIX34" s="148"/>
      <c r="BIY34" s="148"/>
      <c r="BIZ34" s="148"/>
      <c r="BJA34" s="148"/>
      <c r="BJB34" s="148"/>
      <c r="BJC34" s="148"/>
      <c r="BJD34" s="148"/>
      <c r="BJE34" s="148"/>
      <c r="BJF34" s="148"/>
      <c r="BJG34" s="148"/>
      <c r="BJH34" s="148"/>
      <c r="BJI34" s="148"/>
      <c r="BJJ34" s="148"/>
      <c r="BJK34" s="148"/>
      <c r="BJL34" s="148"/>
      <c r="BJM34" s="148"/>
      <c r="BJN34" s="148"/>
      <c r="BJO34" s="148"/>
      <c r="BJP34" s="148"/>
      <c r="BJQ34" s="148"/>
      <c r="BJR34" s="148"/>
      <c r="BJS34" s="148"/>
      <c r="BJT34" s="148"/>
      <c r="BJU34" s="148"/>
      <c r="BJV34" s="148"/>
      <c r="BJW34" s="148"/>
      <c r="BJX34" s="148"/>
      <c r="BJY34" s="148"/>
      <c r="BJZ34" s="148"/>
      <c r="BKA34" s="148"/>
      <c r="BKB34" s="148"/>
      <c r="BKC34" s="148"/>
      <c r="BKD34" s="148"/>
      <c r="BKE34" s="148"/>
      <c r="BKF34" s="148"/>
      <c r="BKG34" s="148"/>
      <c r="BKH34" s="148"/>
      <c r="BKI34" s="148"/>
      <c r="BKJ34" s="148"/>
      <c r="BKK34" s="148"/>
      <c r="BKL34" s="148"/>
      <c r="BKM34" s="148"/>
      <c r="BKN34" s="148"/>
      <c r="BKO34" s="148"/>
      <c r="BKP34" s="148"/>
      <c r="BKQ34" s="148"/>
      <c r="BKR34" s="148"/>
      <c r="BKS34" s="148"/>
      <c r="BKT34" s="148"/>
      <c r="BKU34" s="148"/>
      <c r="BKV34" s="148"/>
      <c r="BKW34" s="148"/>
      <c r="BKX34" s="148"/>
      <c r="BKY34" s="148"/>
      <c r="BKZ34" s="148"/>
      <c r="BLA34" s="148"/>
      <c r="BLB34" s="148"/>
      <c r="BLC34" s="148"/>
      <c r="BLD34" s="148"/>
      <c r="BLE34" s="148"/>
      <c r="BLF34" s="148"/>
      <c r="BLG34" s="148"/>
      <c r="BLH34" s="148"/>
      <c r="BLI34" s="148"/>
      <c r="BLJ34" s="148"/>
      <c r="BLK34" s="148"/>
      <c r="BLL34" s="148"/>
      <c r="BLM34" s="148"/>
      <c r="BLN34" s="148"/>
      <c r="BLO34" s="148"/>
      <c r="BLP34" s="148"/>
      <c r="BLQ34" s="148"/>
      <c r="BLR34" s="148"/>
      <c r="BLS34" s="148"/>
      <c r="BLT34" s="148"/>
      <c r="BLU34" s="148"/>
      <c r="BLV34" s="148"/>
      <c r="BLW34" s="148"/>
      <c r="BLX34" s="148"/>
      <c r="BLY34" s="148"/>
      <c r="BLZ34" s="148"/>
      <c r="BMA34" s="148"/>
      <c r="BMB34" s="148"/>
      <c r="BMC34" s="148"/>
      <c r="BMD34" s="148"/>
      <c r="BME34" s="148"/>
      <c r="BMF34" s="148"/>
      <c r="BMG34" s="148"/>
      <c r="BMH34" s="148"/>
      <c r="BMI34" s="148"/>
      <c r="BMJ34" s="148"/>
      <c r="BMK34" s="148"/>
      <c r="BML34" s="148"/>
      <c r="BMM34" s="148"/>
      <c r="BMN34" s="148"/>
      <c r="BMO34" s="148"/>
      <c r="BMP34" s="148"/>
      <c r="BMQ34" s="148"/>
      <c r="BMR34" s="148"/>
      <c r="BMS34" s="148"/>
      <c r="BMT34" s="148"/>
      <c r="BMU34" s="148"/>
      <c r="BMV34" s="148"/>
      <c r="BMW34" s="148"/>
      <c r="BMX34" s="148"/>
      <c r="BMY34" s="148"/>
      <c r="BMZ34" s="148"/>
      <c r="BNA34" s="148"/>
      <c r="BNB34" s="148"/>
      <c r="BNC34" s="148"/>
      <c r="BND34" s="148"/>
      <c r="BNE34" s="148"/>
      <c r="BNF34" s="148"/>
      <c r="BNG34" s="148"/>
      <c r="BNH34" s="148"/>
      <c r="BNI34" s="148"/>
      <c r="BNJ34" s="148"/>
      <c r="BNK34" s="148"/>
      <c r="BNL34" s="148"/>
      <c r="BNM34" s="148"/>
      <c r="BNN34" s="148"/>
      <c r="BNO34" s="148"/>
      <c r="BNP34" s="148"/>
      <c r="BNQ34" s="148"/>
      <c r="BNR34" s="148"/>
      <c r="BNS34" s="148"/>
      <c r="BNT34" s="148"/>
      <c r="BNU34" s="148"/>
      <c r="BNV34" s="148"/>
      <c r="BNW34" s="148"/>
      <c r="BNX34" s="148"/>
      <c r="BNY34" s="148"/>
      <c r="BNZ34" s="148"/>
      <c r="BOA34" s="148"/>
      <c r="BOB34" s="148"/>
      <c r="BOC34" s="148"/>
      <c r="BOD34" s="148"/>
      <c r="BOE34" s="148"/>
      <c r="BOF34" s="148"/>
      <c r="BOG34" s="148"/>
      <c r="BOH34" s="148"/>
      <c r="BOI34" s="148"/>
      <c r="BOJ34" s="148"/>
      <c r="BOK34" s="148"/>
      <c r="BOL34" s="148"/>
      <c r="BOM34" s="148"/>
      <c r="BON34" s="148"/>
      <c r="BOO34" s="148"/>
      <c r="BOP34" s="148"/>
      <c r="BOQ34" s="148"/>
      <c r="BOR34" s="148"/>
      <c r="BOS34" s="148"/>
      <c r="BOT34" s="148"/>
      <c r="BOU34" s="148"/>
      <c r="BOV34" s="148"/>
      <c r="BOW34" s="148"/>
      <c r="BOX34" s="148"/>
      <c r="BOY34" s="148"/>
      <c r="BOZ34" s="148"/>
      <c r="BPA34" s="148"/>
      <c r="BPB34" s="148"/>
      <c r="BPC34" s="148"/>
      <c r="BPD34" s="148"/>
      <c r="BPE34" s="148"/>
      <c r="BPF34" s="148"/>
      <c r="BPG34" s="148"/>
      <c r="BPH34" s="148"/>
      <c r="BPI34" s="148"/>
      <c r="BPJ34" s="148"/>
      <c r="BPK34" s="148"/>
      <c r="BPL34" s="148"/>
      <c r="BPM34" s="148"/>
      <c r="BPN34" s="148"/>
      <c r="BPO34" s="148"/>
      <c r="BPP34" s="148"/>
      <c r="BPQ34" s="148"/>
      <c r="BPR34" s="148"/>
      <c r="BPS34" s="148"/>
      <c r="BPT34" s="148"/>
      <c r="BPU34" s="148"/>
      <c r="BPV34" s="148"/>
      <c r="BPW34" s="148"/>
      <c r="BPX34" s="148"/>
      <c r="BPY34" s="148"/>
      <c r="BPZ34" s="148"/>
      <c r="BQA34" s="148"/>
      <c r="BQB34" s="148"/>
      <c r="BQC34" s="148"/>
      <c r="BQD34" s="148"/>
      <c r="BQE34" s="148"/>
      <c r="BQF34" s="148"/>
      <c r="BQG34" s="148"/>
      <c r="BQH34" s="148"/>
      <c r="BQI34" s="148"/>
      <c r="BQJ34" s="148"/>
      <c r="BQK34" s="148"/>
      <c r="BQL34" s="148"/>
      <c r="BQM34" s="148"/>
      <c r="BQN34" s="148"/>
      <c r="BQO34" s="148"/>
      <c r="BQP34" s="148"/>
      <c r="BQQ34" s="148"/>
      <c r="BQR34" s="148"/>
      <c r="BQS34" s="148"/>
      <c r="BQT34" s="148"/>
      <c r="BQU34" s="148"/>
      <c r="BQV34" s="148"/>
      <c r="BQW34" s="148"/>
      <c r="BQX34" s="148"/>
      <c r="BQY34" s="148"/>
      <c r="BQZ34" s="148"/>
      <c r="BRA34" s="148"/>
      <c r="BRB34" s="148"/>
      <c r="BRC34" s="148"/>
      <c r="BRD34" s="148"/>
      <c r="BRE34" s="148"/>
      <c r="BRF34" s="148"/>
      <c r="BRG34" s="148"/>
      <c r="BRH34" s="148"/>
      <c r="BRI34" s="148"/>
      <c r="BRJ34" s="148"/>
      <c r="BRK34" s="148"/>
      <c r="BRL34" s="148"/>
      <c r="BRM34" s="148"/>
      <c r="BRN34" s="148"/>
      <c r="BRO34" s="148"/>
      <c r="BRP34" s="148"/>
      <c r="BRQ34" s="148"/>
      <c r="BRR34" s="148"/>
      <c r="BRS34" s="148"/>
      <c r="BRT34" s="148"/>
      <c r="BRU34" s="148"/>
      <c r="BRV34" s="148"/>
      <c r="BRW34" s="148"/>
      <c r="BRX34" s="148"/>
      <c r="BRY34" s="148"/>
      <c r="BRZ34" s="148"/>
      <c r="BSA34" s="148"/>
      <c r="BSB34" s="148"/>
      <c r="BSC34" s="148"/>
      <c r="BSD34" s="148"/>
      <c r="BSE34" s="148"/>
      <c r="BSF34" s="148"/>
      <c r="BSG34" s="148"/>
      <c r="BSH34" s="148"/>
      <c r="BSI34" s="148"/>
      <c r="BSJ34" s="148"/>
      <c r="BSK34" s="148"/>
      <c r="BSL34" s="148"/>
      <c r="BSM34" s="148"/>
      <c r="BSN34" s="148"/>
      <c r="BSO34" s="148"/>
      <c r="BSP34" s="148"/>
      <c r="BSQ34" s="148"/>
      <c r="BSR34" s="148"/>
      <c r="BSS34" s="148"/>
      <c r="BST34" s="148"/>
      <c r="BSU34" s="148"/>
      <c r="BSV34" s="148"/>
      <c r="BSW34" s="148"/>
      <c r="BSX34" s="148"/>
      <c r="BSY34" s="148"/>
      <c r="BSZ34" s="148"/>
      <c r="BTA34" s="148"/>
      <c r="BTB34" s="148"/>
      <c r="BTC34" s="148"/>
      <c r="BTD34" s="148"/>
      <c r="BTE34" s="148"/>
      <c r="BTF34" s="148"/>
      <c r="BTG34" s="148"/>
      <c r="BTH34" s="148"/>
      <c r="BTI34" s="148"/>
      <c r="BTJ34" s="148"/>
      <c r="BTK34" s="148"/>
      <c r="BTL34" s="148"/>
      <c r="BTM34" s="148"/>
      <c r="BTN34" s="148"/>
      <c r="BTO34" s="148"/>
      <c r="BTP34" s="148"/>
      <c r="BTQ34" s="148"/>
      <c r="BTR34" s="148"/>
      <c r="BTS34" s="148"/>
      <c r="BTT34" s="148"/>
      <c r="BTU34" s="148"/>
      <c r="BTV34" s="148"/>
      <c r="BTW34" s="148"/>
      <c r="BTX34" s="148"/>
      <c r="BTY34" s="148"/>
      <c r="BTZ34" s="148"/>
      <c r="BUA34" s="148"/>
      <c r="BUB34" s="148"/>
      <c r="BUC34" s="148"/>
      <c r="BUD34" s="148"/>
      <c r="BUE34" s="148"/>
      <c r="BUF34" s="148"/>
      <c r="BUG34" s="148"/>
      <c r="BUH34" s="148"/>
      <c r="BUI34" s="148"/>
      <c r="BUJ34" s="148"/>
      <c r="BUK34" s="148"/>
      <c r="BUL34" s="148"/>
      <c r="BUM34" s="148"/>
      <c r="BUN34" s="148"/>
      <c r="BUO34" s="148"/>
      <c r="BUP34" s="148"/>
      <c r="BUQ34" s="148"/>
      <c r="BUR34" s="148"/>
      <c r="BUS34" s="148"/>
      <c r="BUT34" s="148"/>
      <c r="BUU34" s="148"/>
      <c r="BUV34" s="148"/>
      <c r="BUW34" s="148"/>
      <c r="BUX34" s="148"/>
      <c r="BUY34" s="148"/>
      <c r="BUZ34" s="148"/>
      <c r="BVA34" s="148"/>
      <c r="BVB34" s="148"/>
      <c r="BVC34" s="148"/>
      <c r="BVD34" s="148"/>
      <c r="BVE34" s="148"/>
      <c r="BVF34" s="148"/>
      <c r="BVG34" s="148"/>
      <c r="BVH34" s="148"/>
      <c r="BVI34" s="148"/>
      <c r="BVJ34" s="148"/>
      <c r="BVK34" s="148"/>
      <c r="BVL34" s="148"/>
      <c r="BVM34" s="148"/>
      <c r="BVN34" s="148"/>
      <c r="BVO34" s="148"/>
      <c r="BVP34" s="148"/>
      <c r="BVQ34" s="148"/>
      <c r="BVR34" s="148"/>
      <c r="BVS34" s="148"/>
      <c r="BVT34" s="148"/>
      <c r="BVU34" s="148"/>
      <c r="BVV34" s="148"/>
      <c r="BVW34" s="148"/>
      <c r="BVX34" s="148"/>
      <c r="BVY34" s="148"/>
      <c r="BVZ34" s="148"/>
      <c r="BWA34" s="148"/>
      <c r="BWB34" s="148"/>
      <c r="BWC34" s="148"/>
      <c r="BWD34" s="148"/>
      <c r="BWE34" s="148"/>
      <c r="BWF34" s="148"/>
      <c r="BWG34" s="148"/>
      <c r="BWH34" s="148"/>
      <c r="BWI34" s="148"/>
      <c r="BWJ34" s="148"/>
      <c r="BWK34" s="148"/>
      <c r="BWL34" s="148"/>
      <c r="BWM34" s="148"/>
      <c r="BWN34" s="148"/>
      <c r="BWO34" s="148"/>
      <c r="BWP34" s="148"/>
      <c r="BWQ34" s="148"/>
      <c r="BWR34" s="148"/>
      <c r="BWS34" s="148"/>
      <c r="BWT34" s="148"/>
      <c r="BWU34" s="148"/>
      <c r="BWV34" s="148"/>
      <c r="BWW34" s="148"/>
      <c r="BWX34" s="148"/>
      <c r="BWY34" s="148"/>
      <c r="BWZ34" s="148"/>
      <c r="BXA34" s="148"/>
      <c r="BXB34" s="148"/>
      <c r="BXC34" s="148"/>
      <c r="BXD34" s="148"/>
      <c r="BXE34" s="148"/>
      <c r="BXF34" s="148"/>
      <c r="BXG34" s="148"/>
      <c r="BXH34" s="148"/>
      <c r="BXI34" s="148"/>
      <c r="BXJ34" s="148"/>
      <c r="BXK34" s="148"/>
      <c r="BXL34" s="148"/>
      <c r="BXM34" s="148"/>
      <c r="BXN34" s="148"/>
      <c r="BXO34" s="148"/>
      <c r="BXP34" s="148"/>
      <c r="BXQ34" s="148"/>
      <c r="BXR34" s="148"/>
      <c r="BXS34" s="148"/>
      <c r="BXT34" s="148"/>
      <c r="BXU34" s="148"/>
      <c r="BXV34" s="148"/>
      <c r="BXW34" s="148"/>
      <c r="BXX34" s="148"/>
      <c r="BXY34" s="148"/>
      <c r="BXZ34" s="148"/>
      <c r="BYA34" s="148"/>
      <c r="BYB34" s="148"/>
      <c r="BYC34" s="148"/>
      <c r="BYD34" s="148"/>
      <c r="BYE34" s="148"/>
      <c r="BYF34" s="148"/>
      <c r="BYG34" s="148"/>
      <c r="BYH34" s="148"/>
      <c r="BYI34" s="148"/>
      <c r="BYJ34" s="148"/>
      <c r="BYK34" s="148"/>
      <c r="BYL34" s="148"/>
      <c r="BYM34" s="148"/>
      <c r="BYN34" s="148"/>
      <c r="BYO34" s="148"/>
      <c r="BYP34" s="148"/>
      <c r="BYQ34" s="148"/>
      <c r="BYR34" s="148"/>
      <c r="BYS34" s="148"/>
      <c r="BYT34" s="148"/>
      <c r="BYU34" s="148"/>
      <c r="BYV34" s="148"/>
      <c r="BYW34" s="148"/>
      <c r="BYX34" s="148"/>
      <c r="BYY34" s="148"/>
      <c r="BYZ34" s="148"/>
      <c r="BZA34" s="148"/>
      <c r="BZB34" s="148"/>
      <c r="BZC34" s="148"/>
      <c r="BZD34" s="148"/>
      <c r="BZE34" s="148"/>
      <c r="BZF34" s="148"/>
      <c r="BZG34" s="148"/>
      <c r="BZH34" s="148"/>
      <c r="BZI34" s="148"/>
      <c r="BZJ34" s="148"/>
      <c r="BZK34" s="148"/>
      <c r="BZL34" s="148"/>
      <c r="BZM34" s="148"/>
      <c r="BZN34" s="148"/>
      <c r="BZO34" s="148"/>
      <c r="BZP34" s="148"/>
      <c r="BZQ34" s="148"/>
      <c r="BZR34" s="148"/>
      <c r="BZS34" s="148"/>
      <c r="BZT34" s="148"/>
      <c r="BZU34" s="148"/>
      <c r="BZV34" s="148"/>
      <c r="BZW34" s="148"/>
      <c r="BZX34" s="148"/>
      <c r="BZY34" s="148"/>
      <c r="BZZ34" s="148"/>
      <c r="CAA34" s="148"/>
      <c r="CAB34" s="148"/>
      <c r="CAC34" s="148"/>
      <c r="CAD34" s="148"/>
      <c r="CAE34" s="148"/>
      <c r="CAF34" s="148"/>
      <c r="CAG34" s="148"/>
      <c r="CAH34" s="148"/>
      <c r="CAI34" s="148"/>
      <c r="CAJ34" s="148"/>
      <c r="CAK34" s="148"/>
      <c r="CAL34" s="148"/>
      <c r="CAM34" s="148"/>
      <c r="CAN34" s="148"/>
      <c r="CAO34" s="148"/>
      <c r="CAP34" s="148"/>
      <c r="CAQ34" s="148"/>
      <c r="CAR34" s="148"/>
      <c r="CAS34" s="148"/>
      <c r="CAT34" s="148"/>
      <c r="CAU34" s="148"/>
      <c r="CAV34" s="148"/>
      <c r="CAW34" s="148"/>
      <c r="CAX34" s="148"/>
      <c r="CAY34" s="148"/>
      <c r="CAZ34" s="148"/>
      <c r="CBA34" s="148"/>
      <c r="CBB34" s="148"/>
      <c r="CBC34" s="148"/>
      <c r="CBD34" s="148"/>
      <c r="CBE34" s="148"/>
      <c r="CBF34" s="148"/>
      <c r="CBG34" s="148"/>
      <c r="CBH34" s="148"/>
      <c r="CBI34" s="148"/>
      <c r="CBJ34" s="148"/>
      <c r="CBK34" s="148"/>
      <c r="CBL34" s="148"/>
      <c r="CBM34" s="148"/>
      <c r="CBN34" s="148"/>
      <c r="CBO34" s="148"/>
      <c r="CBP34" s="148"/>
      <c r="CBQ34" s="148"/>
      <c r="CBR34" s="148"/>
      <c r="CBS34" s="148"/>
      <c r="CBT34" s="148"/>
      <c r="CBU34" s="148"/>
      <c r="CBV34" s="148"/>
      <c r="CBW34" s="148"/>
      <c r="CBX34" s="148"/>
      <c r="CBY34" s="148"/>
      <c r="CBZ34" s="148"/>
      <c r="CCA34" s="148"/>
      <c r="CCB34" s="148"/>
      <c r="CCC34" s="148"/>
      <c r="CCD34" s="148"/>
      <c r="CCE34" s="148"/>
      <c r="CCF34" s="148"/>
      <c r="CCG34" s="148"/>
      <c r="CCH34" s="148"/>
      <c r="CCI34" s="148"/>
      <c r="CCJ34" s="148"/>
      <c r="CCK34" s="148"/>
      <c r="CCL34" s="148"/>
      <c r="CCM34" s="148"/>
      <c r="CCN34" s="148"/>
      <c r="CCO34" s="148"/>
      <c r="CCP34" s="148"/>
      <c r="CCQ34" s="148"/>
      <c r="CCR34" s="148"/>
      <c r="CCS34" s="148"/>
      <c r="CCT34" s="148"/>
      <c r="CCU34" s="148"/>
      <c r="CCV34" s="148"/>
      <c r="CCW34" s="148"/>
      <c r="CCX34" s="148"/>
      <c r="CCY34" s="148"/>
      <c r="CCZ34" s="148"/>
      <c r="CDA34" s="148"/>
      <c r="CDB34" s="148"/>
      <c r="CDC34" s="148"/>
      <c r="CDD34" s="148"/>
      <c r="CDE34" s="148"/>
      <c r="CDF34" s="148"/>
      <c r="CDG34" s="148"/>
      <c r="CDH34" s="148"/>
      <c r="CDI34" s="148"/>
      <c r="CDJ34" s="148"/>
      <c r="CDK34" s="148"/>
      <c r="CDL34" s="148"/>
      <c r="CDM34" s="148"/>
      <c r="CDN34" s="148"/>
      <c r="CDO34" s="148"/>
      <c r="CDP34" s="148"/>
      <c r="CDQ34" s="148"/>
      <c r="CDR34" s="148"/>
      <c r="CDS34" s="148"/>
      <c r="CDT34" s="148"/>
      <c r="CDU34" s="148"/>
      <c r="CDV34" s="148"/>
      <c r="CDW34" s="148"/>
      <c r="CDX34" s="148"/>
      <c r="CDY34" s="148"/>
      <c r="CDZ34" s="148"/>
      <c r="CEA34" s="148"/>
      <c r="CEB34" s="148"/>
      <c r="CEC34" s="148"/>
      <c r="CED34" s="148"/>
      <c r="CEE34" s="148"/>
      <c r="CEF34" s="148"/>
      <c r="CEG34" s="148"/>
      <c r="CEH34" s="148"/>
      <c r="CEI34" s="148"/>
      <c r="CEJ34" s="148"/>
      <c r="CEK34" s="148"/>
      <c r="CEL34" s="148"/>
      <c r="CEM34" s="148"/>
      <c r="CEN34" s="148"/>
      <c r="CEO34" s="148"/>
      <c r="CEP34" s="148"/>
      <c r="CEQ34" s="148"/>
      <c r="CER34" s="148"/>
      <c r="CES34" s="148"/>
      <c r="CET34" s="148"/>
      <c r="CEU34" s="148"/>
      <c r="CEV34" s="148"/>
      <c r="CEW34" s="148"/>
      <c r="CEX34" s="148"/>
      <c r="CEY34" s="148"/>
      <c r="CEZ34" s="148"/>
      <c r="CFA34" s="148"/>
      <c r="CFB34" s="148"/>
      <c r="CFC34" s="148"/>
      <c r="CFD34" s="148"/>
      <c r="CFE34" s="148"/>
      <c r="CFF34" s="148"/>
      <c r="CFG34" s="148"/>
      <c r="CFH34" s="148"/>
      <c r="CFI34" s="148"/>
      <c r="CFJ34" s="148"/>
      <c r="CFK34" s="148"/>
      <c r="CFL34" s="148"/>
      <c r="CFM34" s="148"/>
      <c r="CFN34" s="148"/>
      <c r="CFO34" s="148"/>
      <c r="CFP34" s="148"/>
      <c r="CFQ34" s="148"/>
      <c r="CFR34" s="148"/>
      <c r="CFS34" s="148"/>
      <c r="CFT34" s="148"/>
      <c r="CFU34" s="148"/>
      <c r="CFV34" s="148"/>
      <c r="CFW34" s="148"/>
      <c r="CFX34" s="148"/>
      <c r="CFY34" s="148"/>
      <c r="CFZ34" s="148"/>
      <c r="CGA34" s="148"/>
      <c r="CGB34" s="148"/>
      <c r="CGC34" s="148"/>
      <c r="CGD34" s="148"/>
      <c r="CGE34" s="148"/>
      <c r="CGF34" s="148"/>
      <c r="CGG34" s="148"/>
      <c r="CGH34" s="148"/>
      <c r="CGI34" s="148"/>
      <c r="CGJ34" s="148"/>
      <c r="CGK34" s="148"/>
      <c r="CGL34" s="148"/>
      <c r="CGM34" s="148"/>
      <c r="CGN34" s="148"/>
      <c r="CGO34" s="148"/>
      <c r="CGP34" s="148"/>
      <c r="CGQ34" s="148"/>
      <c r="CGR34" s="148"/>
      <c r="CGS34" s="148"/>
      <c r="CGT34" s="148"/>
      <c r="CGU34" s="148"/>
      <c r="CGV34" s="148"/>
      <c r="CGW34" s="148"/>
      <c r="CGX34" s="148"/>
      <c r="CGY34" s="148"/>
      <c r="CGZ34" s="148"/>
      <c r="CHA34" s="148"/>
      <c r="CHB34" s="148"/>
      <c r="CHC34" s="148"/>
      <c r="CHD34" s="148"/>
      <c r="CHE34" s="148"/>
      <c r="CHF34" s="148"/>
      <c r="CHG34" s="148"/>
      <c r="CHH34" s="148"/>
      <c r="CHI34" s="148"/>
      <c r="CHJ34" s="148"/>
      <c r="CHK34" s="148"/>
      <c r="CHL34" s="148"/>
      <c r="CHM34" s="148"/>
      <c r="CHN34" s="148"/>
      <c r="CHO34" s="148"/>
      <c r="CHP34" s="148"/>
      <c r="CHQ34" s="148"/>
      <c r="CHR34" s="148"/>
      <c r="CHS34" s="148"/>
      <c r="CHT34" s="148"/>
      <c r="CHU34" s="148"/>
      <c r="CHV34" s="148"/>
      <c r="CHW34" s="148"/>
      <c r="CHX34" s="148"/>
      <c r="CHY34" s="148"/>
      <c r="CHZ34" s="148"/>
      <c r="CIA34" s="148"/>
      <c r="CIB34" s="148"/>
      <c r="CIC34" s="148"/>
      <c r="CID34" s="148"/>
      <c r="CIE34" s="148"/>
      <c r="CIF34" s="148"/>
      <c r="CIG34" s="148"/>
      <c r="CIH34" s="148"/>
      <c r="CII34" s="148"/>
      <c r="CIJ34" s="148"/>
      <c r="CIK34" s="148"/>
      <c r="CIL34" s="148"/>
      <c r="CIM34" s="148"/>
      <c r="CIN34" s="148"/>
      <c r="CIO34" s="148"/>
      <c r="CIP34" s="148"/>
      <c r="CIQ34" s="148"/>
      <c r="CIR34" s="148"/>
      <c r="CIS34" s="148"/>
      <c r="CIT34" s="148"/>
      <c r="CIU34" s="148"/>
      <c r="CIV34" s="148"/>
      <c r="CIW34" s="148"/>
      <c r="CIX34" s="148"/>
      <c r="CIY34" s="148"/>
      <c r="CIZ34" s="148"/>
      <c r="CJA34" s="148"/>
      <c r="CJB34" s="148"/>
      <c r="CJC34" s="148"/>
      <c r="CJD34" s="148"/>
      <c r="CJE34" s="148"/>
      <c r="CJF34" s="148"/>
      <c r="CJG34" s="148"/>
      <c r="CJH34" s="148"/>
      <c r="CJI34" s="148"/>
      <c r="CJJ34" s="148"/>
      <c r="CJK34" s="148"/>
      <c r="CJL34" s="148"/>
      <c r="CJM34" s="148"/>
      <c r="CJN34" s="148"/>
      <c r="CJO34" s="148"/>
      <c r="CJP34" s="148"/>
      <c r="CJQ34" s="148"/>
      <c r="CJR34" s="148"/>
      <c r="CJS34" s="148"/>
      <c r="CJT34" s="148"/>
      <c r="CJU34" s="148"/>
      <c r="CJV34" s="148"/>
      <c r="CJW34" s="148"/>
      <c r="CJX34" s="148"/>
      <c r="CJY34" s="148"/>
      <c r="CJZ34" s="148"/>
      <c r="CKA34" s="148"/>
      <c r="CKB34" s="148"/>
      <c r="CKC34" s="148"/>
      <c r="CKD34" s="148"/>
      <c r="CKE34" s="148"/>
      <c r="CKF34" s="148"/>
      <c r="CKG34" s="148"/>
      <c r="CKH34" s="148"/>
      <c r="CKI34" s="148"/>
      <c r="CKJ34" s="148"/>
      <c r="CKK34" s="148"/>
      <c r="CKL34" s="148"/>
      <c r="CKM34" s="148"/>
      <c r="CKN34" s="148"/>
      <c r="CKO34" s="148"/>
      <c r="CKP34" s="148"/>
      <c r="CKQ34" s="148"/>
      <c r="CKR34" s="148"/>
      <c r="CKS34" s="148"/>
      <c r="CKT34" s="148"/>
      <c r="CKU34" s="148"/>
      <c r="CKV34" s="148"/>
      <c r="CKW34" s="148"/>
      <c r="CKX34" s="148"/>
      <c r="CKY34" s="148"/>
      <c r="CKZ34" s="148"/>
      <c r="CLA34" s="148"/>
      <c r="CLB34" s="148"/>
      <c r="CLC34" s="148"/>
      <c r="CLD34" s="148"/>
      <c r="CLE34" s="148"/>
      <c r="CLF34" s="148"/>
      <c r="CLG34" s="148"/>
      <c r="CLH34" s="148"/>
      <c r="CLI34" s="148"/>
      <c r="CLJ34" s="148"/>
      <c r="CLK34" s="148"/>
      <c r="CLL34" s="148"/>
      <c r="CLM34" s="148"/>
      <c r="CLN34" s="148"/>
      <c r="CLO34" s="148"/>
      <c r="CLP34" s="148"/>
      <c r="CLQ34" s="148"/>
      <c r="CLR34" s="148"/>
      <c r="CLS34" s="148"/>
      <c r="CLT34" s="148"/>
      <c r="CLU34" s="148"/>
      <c r="CLV34" s="148"/>
      <c r="CLW34" s="148"/>
      <c r="CLX34" s="148"/>
      <c r="CLY34" s="148"/>
      <c r="CLZ34" s="148"/>
      <c r="CMA34" s="148"/>
      <c r="CMB34" s="148"/>
      <c r="CMC34" s="148"/>
      <c r="CMD34" s="148"/>
      <c r="CME34" s="148"/>
      <c r="CMF34" s="148"/>
      <c r="CMG34" s="148"/>
      <c r="CMH34" s="148"/>
      <c r="CMI34" s="148"/>
      <c r="CMJ34" s="148"/>
      <c r="CMK34" s="148"/>
      <c r="CML34" s="148"/>
      <c r="CMM34" s="148"/>
      <c r="CMN34" s="148"/>
      <c r="CMO34" s="148"/>
      <c r="CMP34" s="148"/>
      <c r="CMQ34" s="148"/>
      <c r="CMR34" s="148"/>
      <c r="CMS34" s="148"/>
      <c r="CMT34" s="148"/>
      <c r="CMU34" s="148"/>
      <c r="CMV34" s="148"/>
      <c r="CMW34" s="148"/>
      <c r="CMX34" s="148"/>
      <c r="CMY34" s="148"/>
      <c r="CMZ34" s="148"/>
      <c r="CNA34" s="148"/>
      <c r="CNB34" s="148"/>
      <c r="CNC34" s="148"/>
      <c r="CND34" s="148"/>
      <c r="CNE34" s="148"/>
      <c r="CNF34" s="148"/>
      <c r="CNG34" s="148"/>
      <c r="CNH34" s="148"/>
      <c r="CNI34" s="148"/>
      <c r="CNJ34" s="148"/>
      <c r="CNK34" s="148"/>
      <c r="CNL34" s="148"/>
      <c r="CNM34" s="148"/>
      <c r="CNN34" s="148"/>
      <c r="CNO34" s="148"/>
      <c r="CNP34" s="148"/>
      <c r="CNQ34" s="148"/>
      <c r="CNR34" s="148"/>
      <c r="CNS34" s="148"/>
      <c r="CNT34" s="148"/>
      <c r="CNU34" s="148"/>
      <c r="CNV34" s="148"/>
      <c r="CNW34" s="148"/>
      <c r="CNX34" s="148"/>
      <c r="CNY34" s="148"/>
      <c r="CNZ34" s="148"/>
      <c r="COA34" s="148"/>
      <c r="COB34" s="148"/>
      <c r="COC34" s="148"/>
      <c r="COD34" s="148"/>
      <c r="COE34" s="148"/>
      <c r="COF34" s="148"/>
      <c r="COG34" s="148"/>
      <c r="COH34" s="148"/>
      <c r="COI34" s="148"/>
      <c r="COJ34" s="148"/>
      <c r="COK34" s="148"/>
      <c r="COL34" s="148"/>
      <c r="COM34" s="148"/>
      <c r="CON34" s="148"/>
      <c r="COO34" s="148"/>
      <c r="COP34" s="148"/>
      <c r="COQ34" s="148"/>
      <c r="COR34" s="148"/>
      <c r="COS34" s="148"/>
      <c r="COT34" s="148"/>
      <c r="COU34" s="148"/>
      <c r="COV34" s="148"/>
      <c r="COW34" s="148"/>
      <c r="COX34" s="148"/>
      <c r="COY34" s="148"/>
      <c r="COZ34" s="148"/>
      <c r="CPA34" s="148"/>
      <c r="CPB34" s="148"/>
      <c r="CPC34" s="148"/>
      <c r="CPD34" s="148"/>
      <c r="CPE34" s="148"/>
      <c r="CPF34" s="148"/>
      <c r="CPG34" s="148"/>
      <c r="CPH34" s="148"/>
      <c r="CPI34" s="148"/>
      <c r="CPJ34" s="148"/>
      <c r="CPK34" s="148"/>
      <c r="CPL34" s="148"/>
      <c r="CPM34" s="148"/>
      <c r="CPN34" s="148"/>
      <c r="CPO34" s="148"/>
      <c r="CPP34" s="148"/>
      <c r="CPQ34" s="148"/>
      <c r="CPR34" s="148"/>
      <c r="CPS34" s="148"/>
      <c r="CPT34" s="148"/>
      <c r="CPU34" s="148"/>
      <c r="CPV34" s="148"/>
      <c r="CPW34" s="148"/>
      <c r="CPX34" s="148"/>
      <c r="CPY34" s="148"/>
      <c r="CPZ34" s="148"/>
      <c r="CQA34" s="148"/>
      <c r="CQB34" s="148"/>
      <c r="CQC34" s="148"/>
      <c r="CQD34" s="148"/>
      <c r="CQE34" s="148"/>
      <c r="CQF34" s="148"/>
      <c r="CQG34" s="148"/>
      <c r="CQH34" s="148"/>
      <c r="CQI34" s="148"/>
      <c r="CQJ34" s="148"/>
      <c r="CQK34" s="148"/>
      <c r="CQL34" s="148"/>
      <c r="CQM34" s="148"/>
      <c r="CQN34" s="148"/>
      <c r="CQO34" s="148"/>
      <c r="CQP34" s="148"/>
      <c r="CQQ34" s="148"/>
      <c r="CQR34" s="148"/>
      <c r="CQS34" s="148"/>
      <c r="CQT34" s="148"/>
      <c r="CQU34" s="148"/>
      <c r="CQV34" s="148"/>
      <c r="CQW34" s="148"/>
      <c r="CQX34" s="148"/>
      <c r="CQY34" s="148"/>
      <c r="CQZ34" s="148"/>
      <c r="CRA34" s="148"/>
      <c r="CRB34" s="148"/>
      <c r="CRC34" s="148"/>
      <c r="CRD34" s="148"/>
      <c r="CRE34" s="148"/>
      <c r="CRF34" s="148"/>
      <c r="CRG34" s="148"/>
      <c r="CRH34" s="148"/>
      <c r="CRI34" s="148"/>
      <c r="CRJ34" s="148"/>
      <c r="CRK34" s="148"/>
      <c r="CRL34" s="148"/>
      <c r="CRM34" s="148"/>
      <c r="CRN34" s="148"/>
      <c r="CRO34" s="148"/>
      <c r="CRP34" s="148"/>
      <c r="CRQ34" s="148"/>
      <c r="CRR34" s="148"/>
      <c r="CRS34" s="148"/>
      <c r="CRT34" s="148"/>
      <c r="CRU34" s="148"/>
      <c r="CRV34" s="148"/>
      <c r="CRW34" s="148"/>
      <c r="CRX34" s="148"/>
      <c r="CRY34" s="148"/>
      <c r="CRZ34" s="148"/>
      <c r="CSA34" s="148"/>
      <c r="CSB34" s="148"/>
      <c r="CSC34" s="148"/>
      <c r="CSD34" s="148"/>
      <c r="CSE34" s="148"/>
      <c r="CSF34" s="148"/>
      <c r="CSG34" s="148"/>
      <c r="CSH34" s="148"/>
      <c r="CSI34" s="148"/>
      <c r="CSJ34" s="148"/>
      <c r="CSK34" s="148"/>
      <c r="CSL34" s="148"/>
      <c r="CSM34" s="148"/>
      <c r="CSN34" s="148"/>
      <c r="CSO34" s="148"/>
      <c r="CSP34" s="148"/>
      <c r="CSQ34" s="148"/>
      <c r="CSR34" s="148"/>
      <c r="CSS34" s="148"/>
      <c r="CST34" s="148"/>
      <c r="CSU34" s="148"/>
      <c r="CSV34" s="148"/>
      <c r="CSW34" s="148"/>
      <c r="CSX34" s="148"/>
      <c r="CSY34" s="148"/>
      <c r="CSZ34" s="148"/>
      <c r="CTA34" s="148"/>
      <c r="CTB34" s="148"/>
      <c r="CTC34" s="148"/>
      <c r="CTD34" s="148"/>
      <c r="CTE34" s="148"/>
      <c r="CTF34" s="148"/>
      <c r="CTG34" s="148"/>
      <c r="CTH34" s="148"/>
      <c r="CTI34" s="148"/>
      <c r="CTJ34" s="148"/>
      <c r="CTK34" s="148"/>
      <c r="CTL34" s="148"/>
      <c r="CTM34" s="148"/>
      <c r="CTN34" s="148"/>
      <c r="CTO34" s="148"/>
      <c r="CTP34" s="148"/>
      <c r="CTQ34" s="148"/>
      <c r="CTR34" s="148"/>
      <c r="CTS34" s="148"/>
      <c r="CTT34" s="148"/>
      <c r="CTU34" s="148"/>
      <c r="CTV34" s="148"/>
      <c r="CTW34" s="148"/>
      <c r="CTX34" s="148"/>
      <c r="CTY34" s="148"/>
      <c r="CTZ34" s="148"/>
      <c r="CUA34" s="148"/>
      <c r="CUB34" s="148"/>
      <c r="CUC34" s="148"/>
      <c r="CUD34" s="148"/>
      <c r="CUE34" s="148"/>
      <c r="CUF34" s="148"/>
      <c r="CUG34" s="148"/>
      <c r="CUH34" s="148"/>
      <c r="CUI34" s="148"/>
      <c r="CUJ34" s="148"/>
      <c r="CUK34" s="148"/>
      <c r="CUL34" s="148"/>
      <c r="CUM34" s="148"/>
      <c r="CUN34" s="148"/>
      <c r="CUO34" s="148"/>
      <c r="CUP34" s="148"/>
      <c r="CUQ34" s="148"/>
      <c r="CUR34" s="148"/>
      <c r="CUS34" s="148"/>
      <c r="CUT34" s="148"/>
      <c r="CUU34" s="148"/>
      <c r="CUV34" s="148"/>
      <c r="CUW34" s="148"/>
      <c r="CUX34" s="148"/>
      <c r="CUY34" s="148"/>
      <c r="CUZ34" s="148"/>
      <c r="CVA34" s="148"/>
      <c r="CVB34" s="148"/>
      <c r="CVC34" s="148"/>
      <c r="CVD34" s="148"/>
      <c r="CVE34" s="148"/>
      <c r="CVF34" s="148"/>
      <c r="CVG34" s="148"/>
      <c r="CVH34" s="148"/>
      <c r="CVI34" s="148"/>
      <c r="CVJ34" s="148"/>
      <c r="CVK34" s="148"/>
      <c r="CVL34" s="148"/>
      <c r="CVM34" s="148"/>
      <c r="CVN34" s="148"/>
      <c r="CVO34" s="148"/>
      <c r="CVP34" s="148"/>
      <c r="CVQ34" s="148"/>
      <c r="CVR34" s="148"/>
      <c r="CVS34" s="148"/>
      <c r="CVT34" s="148"/>
      <c r="CVU34" s="148"/>
      <c r="CVV34" s="148"/>
      <c r="CVW34" s="148"/>
      <c r="CVX34" s="148"/>
      <c r="CVY34" s="148"/>
      <c r="CVZ34" s="148"/>
      <c r="CWA34" s="148"/>
      <c r="CWB34" s="148"/>
      <c r="CWC34" s="148"/>
      <c r="CWD34" s="148"/>
      <c r="CWE34" s="148"/>
      <c r="CWF34" s="148"/>
      <c r="CWG34" s="148"/>
      <c r="CWH34" s="148"/>
      <c r="CWI34" s="148"/>
      <c r="CWJ34" s="148"/>
      <c r="CWK34" s="148"/>
      <c r="CWL34" s="148"/>
      <c r="CWM34" s="148"/>
      <c r="CWN34" s="148"/>
      <c r="CWO34" s="148"/>
      <c r="CWP34" s="148"/>
      <c r="CWQ34" s="148"/>
      <c r="CWR34" s="148"/>
      <c r="CWS34" s="148"/>
      <c r="CWT34" s="148"/>
      <c r="CWU34" s="148"/>
      <c r="CWV34" s="148"/>
      <c r="CWW34" s="148"/>
      <c r="CWX34" s="148"/>
      <c r="CWY34" s="148"/>
      <c r="CWZ34" s="148"/>
      <c r="CXA34" s="148"/>
      <c r="CXB34" s="148"/>
      <c r="CXC34" s="148"/>
      <c r="CXD34" s="148"/>
      <c r="CXE34" s="148"/>
      <c r="CXF34" s="148"/>
      <c r="CXG34" s="148"/>
      <c r="CXH34" s="148"/>
      <c r="CXI34" s="148"/>
      <c r="CXJ34" s="148"/>
      <c r="CXK34" s="148"/>
      <c r="CXL34" s="148"/>
      <c r="CXM34" s="148"/>
      <c r="CXN34" s="148"/>
      <c r="CXO34" s="148"/>
      <c r="CXP34" s="148"/>
      <c r="CXQ34" s="148"/>
      <c r="CXR34" s="148"/>
      <c r="CXS34" s="148"/>
      <c r="CXT34" s="148"/>
      <c r="CXU34" s="148"/>
      <c r="CXV34" s="148"/>
      <c r="CXW34" s="148"/>
      <c r="CXX34" s="148"/>
      <c r="CXY34" s="148"/>
      <c r="CXZ34" s="148"/>
      <c r="CYA34" s="148"/>
      <c r="CYB34" s="148"/>
      <c r="CYC34" s="148"/>
      <c r="CYD34" s="148"/>
      <c r="CYE34" s="148"/>
      <c r="CYF34" s="148"/>
      <c r="CYG34" s="148"/>
      <c r="CYH34" s="148"/>
      <c r="CYI34" s="148"/>
      <c r="CYJ34" s="148"/>
      <c r="CYK34" s="148"/>
      <c r="CYL34" s="148"/>
      <c r="CYM34" s="148"/>
      <c r="CYN34" s="148"/>
      <c r="CYO34" s="148"/>
      <c r="CYP34" s="148"/>
      <c r="CYQ34" s="148"/>
      <c r="CYR34" s="148"/>
      <c r="CYS34" s="148"/>
      <c r="CYT34" s="148"/>
      <c r="CYU34" s="148"/>
      <c r="CYV34" s="148"/>
      <c r="CYW34" s="148"/>
      <c r="CYX34" s="148"/>
      <c r="CYY34" s="148"/>
      <c r="CYZ34" s="148"/>
      <c r="CZA34" s="148"/>
      <c r="CZB34" s="148"/>
      <c r="CZC34" s="148"/>
      <c r="CZD34" s="148"/>
      <c r="CZE34" s="148"/>
      <c r="CZF34" s="148"/>
      <c r="CZG34" s="148"/>
      <c r="CZH34" s="148"/>
      <c r="CZI34" s="148"/>
      <c r="CZJ34" s="148"/>
      <c r="CZK34" s="148"/>
      <c r="CZL34" s="148"/>
      <c r="CZM34" s="148"/>
      <c r="CZN34" s="148"/>
      <c r="CZO34" s="148"/>
      <c r="CZP34" s="148"/>
      <c r="CZQ34" s="148"/>
      <c r="CZR34" s="148"/>
      <c r="CZS34" s="148"/>
      <c r="CZT34" s="148"/>
      <c r="CZU34" s="148"/>
      <c r="CZV34" s="148"/>
      <c r="CZW34" s="148"/>
      <c r="CZX34" s="148"/>
      <c r="CZY34" s="148"/>
      <c r="CZZ34" s="148"/>
      <c r="DAA34" s="148"/>
      <c r="DAB34" s="148"/>
      <c r="DAC34" s="148"/>
      <c r="DAD34" s="148"/>
      <c r="DAE34" s="148"/>
      <c r="DAF34" s="148"/>
      <c r="DAG34" s="148"/>
      <c r="DAH34" s="148"/>
      <c r="DAI34" s="148"/>
      <c r="DAJ34" s="148"/>
      <c r="DAK34" s="148"/>
      <c r="DAL34" s="148"/>
      <c r="DAM34" s="148"/>
      <c r="DAN34" s="148"/>
      <c r="DAO34" s="148"/>
      <c r="DAP34" s="148"/>
      <c r="DAQ34" s="148"/>
      <c r="DAR34" s="148"/>
      <c r="DAS34" s="148"/>
      <c r="DAT34" s="148"/>
      <c r="DAU34" s="148"/>
      <c r="DAV34" s="148"/>
      <c r="DAW34" s="148"/>
      <c r="DAX34" s="148"/>
      <c r="DAY34" s="148"/>
      <c r="DAZ34" s="148"/>
      <c r="DBA34" s="148"/>
      <c r="DBB34" s="148"/>
      <c r="DBC34" s="148"/>
      <c r="DBD34" s="148"/>
      <c r="DBE34" s="148"/>
      <c r="DBF34" s="148"/>
      <c r="DBG34" s="148"/>
      <c r="DBH34" s="148"/>
      <c r="DBI34" s="148"/>
      <c r="DBJ34" s="148"/>
      <c r="DBK34" s="148"/>
      <c r="DBL34" s="148"/>
      <c r="DBM34" s="148"/>
      <c r="DBN34" s="148"/>
      <c r="DBO34" s="148"/>
      <c r="DBP34" s="148"/>
      <c r="DBQ34" s="148"/>
      <c r="DBR34" s="148"/>
      <c r="DBS34" s="148"/>
      <c r="DBT34" s="148"/>
      <c r="DBU34" s="148"/>
      <c r="DBV34" s="148"/>
      <c r="DBW34" s="148"/>
      <c r="DBX34" s="148"/>
      <c r="DBY34" s="148"/>
      <c r="DBZ34" s="148"/>
      <c r="DCA34" s="148"/>
      <c r="DCB34" s="148"/>
      <c r="DCC34" s="148"/>
      <c r="DCD34" s="148"/>
      <c r="DCE34" s="148"/>
      <c r="DCF34" s="148"/>
      <c r="DCG34" s="148"/>
      <c r="DCH34" s="148"/>
      <c r="DCI34" s="148"/>
      <c r="DCJ34" s="148"/>
      <c r="DCK34" s="148"/>
      <c r="DCL34" s="148"/>
      <c r="DCM34" s="148"/>
      <c r="DCN34" s="148"/>
      <c r="DCO34" s="148"/>
      <c r="DCP34" s="148"/>
      <c r="DCQ34" s="148"/>
      <c r="DCR34" s="148"/>
      <c r="DCS34" s="148"/>
      <c r="DCT34" s="148"/>
      <c r="DCU34" s="148"/>
      <c r="DCV34" s="148"/>
      <c r="DCW34" s="148"/>
      <c r="DCX34" s="148"/>
      <c r="DCY34" s="148"/>
      <c r="DCZ34" s="148"/>
      <c r="DDA34" s="148"/>
      <c r="DDB34" s="148"/>
      <c r="DDC34" s="148"/>
      <c r="DDD34" s="148"/>
      <c r="DDE34" s="148"/>
      <c r="DDF34" s="148"/>
      <c r="DDG34" s="148"/>
      <c r="DDH34" s="148"/>
      <c r="DDI34" s="148"/>
      <c r="DDJ34" s="148"/>
      <c r="DDK34" s="148"/>
      <c r="DDL34" s="148"/>
      <c r="DDM34" s="148"/>
      <c r="DDN34" s="148"/>
      <c r="DDO34" s="148"/>
      <c r="DDP34" s="148"/>
      <c r="DDQ34" s="148"/>
      <c r="DDR34" s="148"/>
      <c r="DDS34" s="148"/>
      <c r="DDT34" s="148"/>
      <c r="DDU34" s="148"/>
      <c r="DDV34" s="148"/>
      <c r="DDW34" s="148"/>
      <c r="DDX34" s="148"/>
      <c r="DDY34" s="148"/>
      <c r="DDZ34" s="148"/>
      <c r="DEA34" s="148"/>
      <c r="DEB34" s="148"/>
      <c r="DEC34" s="148"/>
      <c r="DED34" s="148"/>
      <c r="DEE34" s="148"/>
      <c r="DEF34" s="148"/>
      <c r="DEG34" s="148"/>
      <c r="DEH34" s="148"/>
      <c r="DEI34" s="148"/>
      <c r="DEJ34" s="148"/>
      <c r="DEK34" s="148"/>
      <c r="DEL34" s="148"/>
      <c r="DEM34" s="148"/>
      <c r="DEN34" s="148"/>
      <c r="DEO34" s="148"/>
      <c r="DEP34" s="148"/>
      <c r="DEQ34" s="148"/>
      <c r="DER34" s="148"/>
      <c r="DES34" s="148"/>
      <c r="DET34" s="148"/>
      <c r="DEU34" s="148"/>
      <c r="DEV34" s="148"/>
      <c r="DEW34" s="148"/>
      <c r="DEX34" s="148"/>
      <c r="DEY34" s="148"/>
      <c r="DEZ34" s="148"/>
      <c r="DFA34" s="148"/>
      <c r="DFB34" s="148"/>
      <c r="DFC34" s="148"/>
      <c r="DFD34" s="148"/>
      <c r="DFE34" s="148"/>
      <c r="DFF34" s="148"/>
      <c r="DFG34" s="148"/>
      <c r="DFH34" s="148"/>
      <c r="DFI34" s="148"/>
      <c r="DFJ34" s="148"/>
      <c r="DFK34" s="148"/>
      <c r="DFL34" s="148"/>
      <c r="DFM34" s="148"/>
      <c r="DFN34" s="148"/>
      <c r="DFO34" s="148"/>
      <c r="DFP34" s="148"/>
      <c r="DFQ34" s="148"/>
      <c r="DFR34" s="148"/>
      <c r="DFS34" s="148"/>
      <c r="DFT34" s="148"/>
      <c r="DFU34" s="148"/>
      <c r="DFV34" s="148"/>
      <c r="DFW34" s="148"/>
      <c r="DFX34" s="148"/>
      <c r="DFY34" s="148"/>
      <c r="DFZ34" s="148"/>
      <c r="DGA34" s="148"/>
      <c r="DGB34" s="148"/>
      <c r="DGC34" s="148"/>
      <c r="DGD34" s="148"/>
      <c r="DGE34" s="148"/>
      <c r="DGF34" s="148"/>
      <c r="DGG34" s="148"/>
      <c r="DGH34" s="148"/>
      <c r="DGI34" s="148"/>
      <c r="DGJ34" s="148"/>
      <c r="DGK34" s="148"/>
      <c r="DGL34" s="148"/>
      <c r="DGM34" s="148"/>
      <c r="DGN34" s="148"/>
      <c r="DGO34" s="148"/>
      <c r="DGP34" s="148"/>
      <c r="DGQ34" s="148"/>
      <c r="DGR34" s="148"/>
      <c r="DGS34" s="148"/>
      <c r="DGT34" s="148"/>
      <c r="DGU34" s="148"/>
      <c r="DGV34" s="148"/>
      <c r="DGW34" s="148"/>
      <c r="DGX34" s="148"/>
      <c r="DGY34" s="148"/>
      <c r="DGZ34" s="148"/>
      <c r="DHA34" s="148"/>
      <c r="DHB34" s="148"/>
      <c r="DHC34" s="148"/>
      <c r="DHD34" s="148"/>
      <c r="DHE34" s="148"/>
      <c r="DHF34" s="148"/>
      <c r="DHG34" s="148"/>
      <c r="DHH34" s="148"/>
      <c r="DHI34" s="148"/>
      <c r="DHJ34" s="148"/>
      <c r="DHK34" s="148"/>
      <c r="DHL34" s="148"/>
      <c r="DHM34" s="148"/>
      <c r="DHN34" s="148"/>
      <c r="DHO34" s="148"/>
      <c r="DHP34" s="148"/>
      <c r="DHQ34" s="148"/>
      <c r="DHR34" s="148"/>
      <c r="DHS34" s="148"/>
      <c r="DHT34" s="148"/>
      <c r="DHU34" s="148"/>
      <c r="DHV34" s="148"/>
      <c r="DHW34" s="148"/>
      <c r="DHX34" s="148"/>
      <c r="DHY34" s="148"/>
      <c r="DHZ34" s="148"/>
      <c r="DIA34" s="148"/>
      <c r="DIB34" s="148"/>
      <c r="DIC34" s="148"/>
      <c r="DID34" s="148"/>
      <c r="DIE34" s="148"/>
      <c r="DIF34" s="148"/>
      <c r="DIG34" s="148"/>
      <c r="DIH34" s="148"/>
      <c r="DII34" s="148"/>
      <c r="DIJ34" s="148"/>
      <c r="DIK34" s="148"/>
      <c r="DIL34" s="148"/>
      <c r="DIM34" s="148"/>
      <c r="DIN34" s="148"/>
      <c r="DIO34" s="148"/>
      <c r="DIP34" s="148"/>
      <c r="DIQ34" s="148"/>
      <c r="DIR34" s="148"/>
      <c r="DIS34" s="148"/>
      <c r="DIT34" s="148"/>
      <c r="DIU34" s="148"/>
      <c r="DIV34" s="148"/>
      <c r="DIW34" s="148"/>
      <c r="DIX34" s="148"/>
      <c r="DIY34" s="148"/>
      <c r="DIZ34" s="148"/>
      <c r="DJA34" s="148"/>
      <c r="DJB34" s="148"/>
      <c r="DJC34" s="148"/>
      <c r="DJD34" s="148"/>
      <c r="DJE34" s="148"/>
      <c r="DJF34" s="148"/>
      <c r="DJG34" s="148"/>
      <c r="DJH34" s="148"/>
      <c r="DJI34" s="148"/>
      <c r="DJJ34" s="148"/>
      <c r="DJK34" s="148"/>
      <c r="DJL34" s="148"/>
      <c r="DJM34" s="148"/>
      <c r="DJN34" s="148"/>
      <c r="DJO34" s="148"/>
      <c r="DJP34" s="148"/>
      <c r="DJQ34" s="148"/>
      <c r="DJR34" s="148"/>
      <c r="DJS34" s="148"/>
      <c r="DJT34" s="148"/>
      <c r="DJU34" s="148"/>
      <c r="DJV34" s="148"/>
      <c r="DJW34" s="148"/>
      <c r="DJX34" s="148"/>
      <c r="DJY34" s="148"/>
      <c r="DJZ34" s="148"/>
      <c r="DKA34" s="148"/>
      <c r="DKB34" s="148"/>
      <c r="DKC34" s="148"/>
      <c r="DKD34" s="148"/>
      <c r="DKE34" s="148"/>
      <c r="DKF34" s="148"/>
      <c r="DKG34" s="148"/>
      <c r="DKH34" s="148"/>
      <c r="DKI34" s="148"/>
      <c r="DKJ34" s="148"/>
      <c r="DKK34" s="148"/>
      <c r="DKL34" s="148"/>
      <c r="DKM34" s="148"/>
      <c r="DKN34" s="148"/>
      <c r="DKO34" s="148"/>
      <c r="DKP34" s="148"/>
      <c r="DKQ34" s="148"/>
      <c r="DKR34" s="148"/>
      <c r="DKS34" s="148"/>
      <c r="DKT34" s="148"/>
      <c r="DKU34" s="148"/>
      <c r="DKV34" s="148"/>
      <c r="DKW34" s="148"/>
      <c r="DKX34" s="148"/>
      <c r="DKY34" s="148"/>
      <c r="DKZ34" s="148"/>
      <c r="DLA34" s="148"/>
      <c r="DLB34" s="148"/>
      <c r="DLC34" s="148"/>
      <c r="DLD34" s="148"/>
      <c r="DLE34" s="148"/>
      <c r="DLF34" s="148"/>
      <c r="DLG34" s="148"/>
      <c r="DLH34" s="148"/>
      <c r="DLI34" s="148"/>
      <c r="DLJ34" s="148"/>
      <c r="DLK34" s="148"/>
      <c r="DLL34" s="148"/>
      <c r="DLM34" s="148"/>
      <c r="DLN34" s="148"/>
      <c r="DLO34" s="148"/>
      <c r="DLP34" s="148"/>
      <c r="DLQ34" s="148"/>
      <c r="DLR34" s="148"/>
      <c r="DLS34" s="148"/>
      <c r="DLT34" s="148"/>
      <c r="DLU34" s="148"/>
      <c r="DLV34" s="148"/>
      <c r="DLW34" s="148"/>
      <c r="DLX34" s="148"/>
      <c r="DLY34" s="148"/>
      <c r="DLZ34" s="148"/>
      <c r="DMA34" s="148"/>
      <c r="DMB34" s="148"/>
      <c r="DMC34" s="148"/>
      <c r="DMD34" s="148"/>
      <c r="DME34" s="148"/>
      <c r="DMF34" s="148"/>
      <c r="DMG34" s="148"/>
      <c r="DMH34" s="148"/>
      <c r="DMI34" s="148"/>
      <c r="DMJ34" s="148"/>
      <c r="DMK34" s="148"/>
      <c r="DML34" s="148"/>
      <c r="DMM34" s="148"/>
      <c r="DMN34" s="148"/>
      <c r="DMO34" s="148"/>
      <c r="DMP34" s="148"/>
      <c r="DMQ34" s="148"/>
      <c r="DMR34" s="148"/>
      <c r="DMS34" s="148"/>
      <c r="DMT34" s="148"/>
      <c r="DMU34" s="148"/>
      <c r="DMV34" s="148"/>
      <c r="DMW34" s="148"/>
      <c r="DMX34" s="148"/>
      <c r="DMY34" s="148"/>
      <c r="DMZ34" s="148"/>
      <c r="DNA34" s="148"/>
      <c r="DNB34" s="148"/>
      <c r="DNC34" s="148"/>
      <c r="DND34" s="148"/>
      <c r="DNE34" s="148"/>
      <c r="DNF34" s="148"/>
      <c r="DNG34" s="148"/>
      <c r="DNH34" s="148"/>
      <c r="DNI34" s="148"/>
      <c r="DNJ34" s="148"/>
      <c r="DNK34" s="148"/>
      <c r="DNL34" s="148"/>
      <c r="DNM34" s="148"/>
      <c r="DNN34" s="148"/>
      <c r="DNO34" s="148"/>
      <c r="DNP34" s="148"/>
      <c r="DNQ34" s="148"/>
      <c r="DNR34" s="148"/>
      <c r="DNS34" s="148"/>
      <c r="DNT34" s="148"/>
      <c r="DNU34" s="148"/>
      <c r="DNV34" s="148"/>
      <c r="DNW34" s="148"/>
      <c r="DNX34" s="148"/>
      <c r="DNY34" s="148"/>
      <c r="DNZ34" s="148"/>
      <c r="DOA34" s="148"/>
      <c r="DOB34" s="148"/>
      <c r="DOC34" s="148"/>
      <c r="DOD34" s="148"/>
      <c r="DOE34" s="148"/>
      <c r="DOF34" s="148"/>
      <c r="DOG34" s="148"/>
      <c r="DOH34" s="148"/>
      <c r="DOI34" s="148"/>
      <c r="DOJ34" s="148"/>
      <c r="DOK34" s="148"/>
      <c r="DOL34" s="148"/>
      <c r="DOM34" s="148"/>
      <c r="DON34" s="148"/>
      <c r="DOO34" s="148"/>
      <c r="DOP34" s="148"/>
      <c r="DOQ34" s="148"/>
      <c r="DOR34" s="148"/>
      <c r="DOS34" s="148"/>
      <c r="DOT34" s="148"/>
      <c r="DOU34" s="148"/>
      <c r="DOV34" s="148"/>
      <c r="DOW34" s="148"/>
      <c r="DOX34" s="148"/>
      <c r="DOY34" s="148"/>
      <c r="DOZ34" s="148"/>
      <c r="DPA34" s="148"/>
      <c r="DPB34" s="148"/>
      <c r="DPC34" s="148"/>
      <c r="DPD34" s="148"/>
      <c r="DPE34" s="148"/>
      <c r="DPF34" s="148"/>
      <c r="DPG34" s="148"/>
      <c r="DPH34" s="148"/>
      <c r="DPI34" s="148"/>
      <c r="DPJ34" s="148"/>
      <c r="DPK34" s="148"/>
      <c r="DPL34" s="148"/>
      <c r="DPM34" s="148"/>
      <c r="DPN34" s="148"/>
      <c r="DPO34" s="148"/>
      <c r="DPP34" s="148"/>
      <c r="DPQ34" s="148"/>
      <c r="DPR34" s="148"/>
      <c r="DPS34" s="148"/>
      <c r="DPT34" s="148"/>
      <c r="DPU34" s="148"/>
      <c r="DPV34" s="148"/>
      <c r="DPW34" s="148"/>
      <c r="DPX34" s="148"/>
      <c r="DPY34" s="148"/>
      <c r="DPZ34" s="148"/>
      <c r="DQA34" s="148"/>
      <c r="DQB34" s="148"/>
      <c r="DQC34" s="148"/>
      <c r="DQD34" s="148"/>
      <c r="DQE34" s="148"/>
      <c r="DQF34" s="148"/>
      <c r="DQG34" s="148"/>
      <c r="DQH34" s="148"/>
      <c r="DQI34" s="148"/>
      <c r="DQJ34" s="148"/>
      <c r="DQK34" s="148"/>
      <c r="DQL34" s="148"/>
      <c r="DQM34" s="148"/>
      <c r="DQN34" s="148"/>
      <c r="DQO34" s="148"/>
      <c r="DQP34" s="148"/>
      <c r="DQQ34" s="148"/>
      <c r="DQR34" s="148"/>
      <c r="DQS34" s="148"/>
      <c r="DQT34" s="148"/>
      <c r="DQU34" s="148"/>
      <c r="DQV34" s="148"/>
      <c r="DQW34" s="148"/>
      <c r="DQX34" s="148"/>
      <c r="DQY34" s="148"/>
      <c r="DQZ34" s="148"/>
      <c r="DRA34" s="148"/>
      <c r="DRB34" s="148"/>
      <c r="DRC34" s="148"/>
      <c r="DRD34" s="148"/>
      <c r="DRE34" s="148"/>
      <c r="DRF34" s="148"/>
      <c r="DRG34" s="148"/>
      <c r="DRH34" s="148"/>
      <c r="DRI34" s="148"/>
      <c r="DRJ34" s="148"/>
      <c r="DRK34" s="148"/>
      <c r="DRL34" s="148"/>
      <c r="DRM34" s="148"/>
      <c r="DRN34" s="148"/>
      <c r="DRO34" s="148"/>
      <c r="DRP34" s="148"/>
      <c r="DRQ34" s="148"/>
      <c r="DRR34" s="148"/>
      <c r="DRS34" s="148"/>
      <c r="DRT34" s="148"/>
      <c r="DRU34" s="148"/>
      <c r="DRV34" s="148"/>
      <c r="DRW34" s="148"/>
      <c r="DRX34" s="148"/>
      <c r="DRY34" s="148"/>
      <c r="DRZ34" s="148"/>
      <c r="DSA34" s="148"/>
      <c r="DSB34" s="148"/>
      <c r="DSC34" s="148"/>
      <c r="DSD34" s="148"/>
      <c r="DSE34" s="148"/>
      <c r="DSF34" s="148"/>
      <c r="DSG34" s="148"/>
      <c r="DSH34" s="148"/>
      <c r="DSI34" s="148"/>
      <c r="DSJ34" s="148"/>
      <c r="DSK34" s="148"/>
      <c r="DSL34" s="148"/>
      <c r="DSM34" s="148"/>
      <c r="DSN34" s="148"/>
      <c r="DSO34" s="148"/>
      <c r="DSP34" s="148"/>
      <c r="DSQ34" s="148"/>
      <c r="DSR34" s="148"/>
      <c r="DSS34" s="148"/>
      <c r="DST34" s="148"/>
      <c r="DSU34" s="148"/>
      <c r="DSV34" s="148"/>
      <c r="DSW34" s="148"/>
      <c r="DSX34" s="148"/>
      <c r="DSY34" s="148"/>
      <c r="DSZ34" s="148"/>
      <c r="DTA34" s="148"/>
      <c r="DTB34" s="148"/>
      <c r="DTC34" s="148"/>
      <c r="DTD34" s="148"/>
      <c r="DTE34" s="148"/>
      <c r="DTF34" s="148"/>
      <c r="DTG34" s="148"/>
      <c r="DTH34" s="148"/>
      <c r="DTI34" s="148"/>
      <c r="DTJ34" s="148"/>
      <c r="DTK34" s="148"/>
      <c r="DTL34" s="148"/>
      <c r="DTM34" s="148"/>
      <c r="DTN34" s="148"/>
      <c r="DTO34" s="148"/>
      <c r="DTP34" s="148"/>
      <c r="DTQ34" s="148"/>
      <c r="DTR34" s="148"/>
      <c r="DTS34" s="148"/>
      <c r="DTT34" s="148"/>
      <c r="DTU34" s="148"/>
      <c r="DTV34" s="148"/>
      <c r="DTW34" s="148"/>
      <c r="DTX34" s="148"/>
      <c r="DTY34" s="148"/>
      <c r="DTZ34" s="148"/>
      <c r="DUA34" s="148"/>
      <c r="DUB34" s="148"/>
      <c r="DUC34" s="148"/>
      <c r="DUD34" s="148"/>
      <c r="DUE34" s="148"/>
      <c r="DUF34" s="148"/>
      <c r="DUG34" s="148"/>
      <c r="DUH34" s="148"/>
      <c r="DUI34" s="148"/>
      <c r="DUJ34" s="148"/>
      <c r="DUK34" s="148"/>
      <c r="DUL34" s="148"/>
      <c r="DUM34" s="148"/>
      <c r="DUN34" s="148"/>
      <c r="DUO34" s="148"/>
      <c r="DUP34" s="148"/>
      <c r="DUQ34" s="148"/>
      <c r="DUR34" s="148"/>
      <c r="DUS34" s="148"/>
      <c r="DUT34" s="148"/>
      <c r="DUU34" s="148"/>
      <c r="DUV34" s="148"/>
      <c r="DUW34" s="148"/>
      <c r="DUX34" s="148"/>
      <c r="DUY34" s="148"/>
      <c r="DUZ34" s="148"/>
      <c r="DVA34" s="148"/>
      <c r="DVB34" s="148"/>
      <c r="DVC34" s="148"/>
      <c r="DVD34" s="148"/>
      <c r="DVE34" s="148"/>
      <c r="DVF34" s="148"/>
      <c r="DVG34" s="148"/>
      <c r="DVH34" s="148"/>
      <c r="DVI34" s="148"/>
      <c r="DVJ34" s="148"/>
      <c r="DVK34" s="148"/>
      <c r="DVL34" s="148"/>
      <c r="DVM34" s="148"/>
      <c r="DVN34" s="148"/>
      <c r="DVO34" s="148"/>
      <c r="DVP34" s="148"/>
      <c r="DVQ34" s="148"/>
      <c r="DVR34" s="148"/>
      <c r="DVS34" s="148"/>
      <c r="DVT34" s="148"/>
      <c r="DVU34" s="148"/>
      <c r="DVV34" s="148"/>
      <c r="DVW34" s="148"/>
      <c r="DVX34" s="148"/>
      <c r="DVY34" s="148"/>
      <c r="DVZ34" s="148"/>
      <c r="DWA34" s="148"/>
      <c r="DWB34" s="148"/>
      <c r="DWC34" s="148"/>
      <c r="DWD34" s="148"/>
      <c r="DWE34" s="148"/>
      <c r="DWF34" s="148"/>
      <c r="DWG34" s="148"/>
      <c r="DWH34" s="148"/>
      <c r="DWI34" s="148"/>
      <c r="DWJ34" s="148"/>
      <c r="DWK34" s="148"/>
      <c r="DWL34" s="148"/>
      <c r="DWM34" s="148"/>
      <c r="DWN34" s="148"/>
      <c r="DWO34" s="148"/>
      <c r="DWP34" s="148"/>
      <c r="DWQ34" s="148"/>
      <c r="DWR34" s="148"/>
      <c r="DWS34" s="148"/>
      <c r="DWT34" s="148"/>
      <c r="DWU34" s="148"/>
      <c r="DWV34" s="148"/>
      <c r="DWW34" s="148"/>
      <c r="DWX34" s="148"/>
      <c r="DWY34" s="148"/>
      <c r="DWZ34" s="148"/>
      <c r="DXA34" s="148"/>
      <c r="DXB34" s="148"/>
      <c r="DXC34" s="148"/>
      <c r="DXD34" s="148"/>
      <c r="DXE34" s="148"/>
      <c r="DXF34" s="148"/>
      <c r="DXG34" s="148"/>
      <c r="DXH34" s="148"/>
      <c r="DXI34" s="148"/>
      <c r="DXJ34" s="148"/>
      <c r="DXK34" s="148"/>
      <c r="DXL34" s="148"/>
      <c r="DXM34" s="148"/>
      <c r="DXN34" s="148"/>
      <c r="DXO34" s="148"/>
      <c r="DXP34" s="148"/>
      <c r="DXQ34" s="148"/>
      <c r="DXR34" s="148"/>
      <c r="DXS34" s="148"/>
      <c r="DXT34" s="148"/>
      <c r="DXU34" s="148"/>
      <c r="DXV34" s="148"/>
      <c r="DXW34" s="148"/>
      <c r="DXX34" s="148"/>
      <c r="DXY34" s="148"/>
      <c r="DXZ34" s="148"/>
      <c r="DYA34" s="148"/>
      <c r="DYB34" s="148"/>
      <c r="DYC34" s="148"/>
      <c r="DYD34" s="148"/>
      <c r="DYE34" s="148"/>
      <c r="DYF34" s="148"/>
      <c r="DYG34" s="148"/>
      <c r="DYH34" s="148"/>
      <c r="DYI34" s="148"/>
      <c r="DYJ34" s="148"/>
      <c r="DYK34" s="148"/>
      <c r="DYL34" s="148"/>
      <c r="DYM34" s="148"/>
      <c r="DYN34" s="148"/>
      <c r="DYO34" s="148"/>
      <c r="DYP34" s="148"/>
      <c r="DYQ34" s="148"/>
      <c r="DYR34" s="148"/>
      <c r="DYS34" s="148"/>
      <c r="DYT34" s="148"/>
      <c r="DYU34" s="148"/>
      <c r="DYV34" s="148"/>
      <c r="DYW34" s="148"/>
      <c r="DYX34" s="148"/>
      <c r="DYY34" s="148"/>
      <c r="DYZ34" s="148"/>
      <c r="DZA34" s="148"/>
      <c r="DZB34" s="148"/>
      <c r="DZC34" s="148"/>
      <c r="DZD34" s="148"/>
      <c r="DZE34" s="148"/>
      <c r="DZF34" s="148"/>
      <c r="DZG34" s="148"/>
      <c r="DZH34" s="148"/>
      <c r="DZI34" s="148"/>
      <c r="DZJ34" s="148"/>
      <c r="DZK34" s="148"/>
      <c r="DZL34" s="148"/>
      <c r="DZM34" s="148"/>
      <c r="DZN34" s="148"/>
      <c r="DZO34" s="148"/>
      <c r="DZP34" s="148"/>
      <c r="DZQ34" s="148"/>
      <c r="DZR34" s="148"/>
      <c r="DZS34" s="148"/>
      <c r="DZT34" s="148"/>
      <c r="DZU34" s="148"/>
      <c r="DZV34" s="148"/>
      <c r="DZW34" s="148"/>
      <c r="DZX34" s="148"/>
      <c r="DZY34" s="148"/>
      <c r="DZZ34" s="148"/>
      <c r="EAA34" s="148"/>
      <c r="EAB34" s="148"/>
      <c r="EAC34" s="148"/>
      <c r="EAD34" s="148"/>
      <c r="EAE34" s="148"/>
      <c r="EAF34" s="148"/>
      <c r="EAG34" s="148"/>
      <c r="EAH34" s="148"/>
      <c r="EAI34" s="148"/>
      <c r="EAJ34" s="148"/>
      <c r="EAK34" s="148"/>
      <c r="EAL34" s="148"/>
      <c r="EAM34" s="148"/>
      <c r="EAN34" s="148"/>
      <c r="EAO34" s="148"/>
      <c r="EAP34" s="148"/>
      <c r="EAQ34" s="148"/>
      <c r="EAR34" s="148"/>
      <c r="EAS34" s="148"/>
      <c r="EAT34" s="148"/>
      <c r="EAU34" s="148"/>
      <c r="EAV34" s="148"/>
      <c r="EAW34" s="148"/>
      <c r="EAX34" s="148"/>
      <c r="EAY34" s="148"/>
      <c r="EAZ34" s="148"/>
      <c r="EBA34" s="148"/>
      <c r="EBB34" s="148"/>
      <c r="EBC34" s="148"/>
      <c r="EBD34" s="148"/>
      <c r="EBE34" s="148"/>
      <c r="EBF34" s="148"/>
      <c r="EBG34" s="148"/>
      <c r="EBH34" s="148"/>
      <c r="EBI34" s="148"/>
      <c r="EBJ34" s="148"/>
      <c r="EBK34" s="148"/>
      <c r="EBL34" s="148"/>
      <c r="EBM34" s="148"/>
      <c r="EBN34" s="148"/>
      <c r="EBO34" s="148"/>
      <c r="EBP34" s="148"/>
      <c r="EBQ34" s="148"/>
      <c r="EBR34" s="148"/>
      <c r="EBS34" s="148"/>
      <c r="EBT34" s="148"/>
      <c r="EBU34" s="148"/>
      <c r="EBV34" s="148"/>
      <c r="EBW34" s="148"/>
      <c r="EBX34" s="148"/>
      <c r="EBY34" s="148"/>
      <c r="EBZ34" s="148"/>
      <c r="ECA34" s="148"/>
      <c r="ECB34" s="148"/>
      <c r="ECC34" s="148"/>
      <c r="ECD34" s="148"/>
      <c r="ECE34" s="148"/>
      <c r="ECF34" s="148"/>
      <c r="ECG34" s="148"/>
      <c r="ECH34" s="148"/>
      <c r="ECI34" s="148"/>
      <c r="ECJ34" s="148"/>
      <c r="ECK34" s="148"/>
      <c r="ECL34" s="148"/>
      <c r="ECM34" s="148"/>
      <c r="ECN34" s="148"/>
      <c r="ECO34" s="148"/>
      <c r="ECP34" s="148"/>
      <c r="ECQ34" s="148"/>
      <c r="ECR34" s="148"/>
      <c r="ECS34" s="148"/>
      <c r="ECT34" s="148"/>
      <c r="ECU34" s="148"/>
      <c r="ECV34" s="148"/>
      <c r="ECW34" s="148"/>
      <c r="ECX34" s="148"/>
      <c r="ECY34" s="148"/>
      <c r="ECZ34" s="148"/>
      <c r="EDA34" s="148"/>
      <c r="EDB34" s="148"/>
      <c r="EDC34" s="148"/>
      <c r="EDD34" s="148"/>
      <c r="EDE34" s="148"/>
      <c r="EDF34" s="148"/>
      <c r="EDG34" s="148"/>
      <c r="EDH34" s="148"/>
      <c r="EDI34" s="148"/>
      <c r="EDJ34" s="148"/>
      <c r="EDK34" s="148"/>
      <c r="EDL34" s="148"/>
      <c r="EDM34" s="148"/>
      <c r="EDN34" s="148"/>
      <c r="EDO34" s="148"/>
      <c r="EDP34" s="148"/>
      <c r="EDQ34" s="148"/>
      <c r="EDR34" s="148"/>
      <c r="EDS34" s="148"/>
      <c r="EDT34" s="148"/>
      <c r="EDU34" s="148"/>
      <c r="EDV34" s="148"/>
      <c r="EDW34" s="148"/>
      <c r="EDX34" s="148"/>
      <c r="EDY34" s="148"/>
      <c r="EDZ34" s="148"/>
      <c r="EEA34" s="148"/>
      <c r="EEB34" s="148"/>
      <c r="EEC34" s="148"/>
      <c r="EED34" s="148"/>
      <c r="EEE34" s="148"/>
      <c r="EEF34" s="148"/>
      <c r="EEG34" s="148"/>
      <c r="EEH34" s="148"/>
      <c r="EEI34" s="148"/>
      <c r="EEJ34" s="148"/>
      <c r="EEK34" s="148"/>
      <c r="EEL34" s="148"/>
      <c r="EEM34" s="148"/>
      <c r="EEN34" s="148"/>
      <c r="EEO34" s="148"/>
      <c r="EEP34" s="148"/>
      <c r="EEQ34" s="148"/>
      <c r="EER34" s="148"/>
      <c r="EES34" s="148"/>
      <c r="EET34" s="148"/>
      <c r="EEU34" s="148"/>
      <c r="EEV34" s="148"/>
      <c r="EEW34" s="148"/>
      <c r="EEX34" s="148"/>
      <c r="EEY34" s="148"/>
      <c r="EEZ34" s="148"/>
      <c r="EFA34" s="148"/>
      <c r="EFB34" s="148"/>
      <c r="EFC34" s="148"/>
      <c r="EFD34" s="148"/>
      <c r="EFE34" s="148"/>
      <c r="EFF34" s="148"/>
      <c r="EFG34" s="148"/>
      <c r="EFH34" s="148"/>
      <c r="EFI34" s="148"/>
      <c r="EFJ34" s="148"/>
      <c r="EFK34" s="148"/>
      <c r="EFL34" s="148"/>
      <c r="EFM34" s="148"/>
      <c r="EFN34" s="148"/>
      <c r="EFO34" s="148"/>
      <c r="EFP34" s="148"/>
      <c r="EFQ34" s="148"/>
      <c r="EFR34" s="148"/>
      <c r="EFS34" s="148"/>
      <c r="EFT34" s="148"/>
      <c r="EFU34" s="148"/>
      <c r="EFV34" s="148"/>
      <c r="EFW34" s="148"/>
      <c r="EFX34" s="148"/>
      <c r="EFY34" s="148"/>
      <c r="EFZ34" s="148"/>
      <c r="EGA34" s="148"/>
      <c r="EGB34" s="148"/>
      <c r="EGC34" s="148"/>
      <c r="EGD34" s="148"/>
      <c r="EGE34" s="148"/>
      <c r="EGF34" s="148"/>
      <c r="EGG34" s="148"/>
      <c r="EGH34" s="148"/>
      <c r="EGI34" s="148"/>
      <c r="EGJ34" s="148"/>
      <c r="EGK34" s="148"/>
      <c r="EGL34" s="148"/>
      <c r="EGM34" s="148"/>
      <c r="EGN34" s="148"/>
      <c r="EGO34" s="148"/>
      <c r="EGP34" s="148"/>
      <c r="EGQ34" s="148"/>
      <c r="EGR34" s="148"/>
      <c r="EGS34" s="148"/>
      <c r="EGT34" s="148"/>
      <c r="EGU34" s="148"/>
      <c r="EGV34" s="148"/>
      <c r="EGW34" s="148"/>
      <c r="EGX34" s="148"/>
      <c r="EGY34" s="148"/>
      <c r="EGZ34" s="148"/>
      <c r="EHA34" s="148"/>
      <c r="EHB34" s="148"/>
      <c r="EHC34" s="148"/>
      <c r="EHD34" s="148"/>
      <c r="EHE34" s="148"/>
      <c r="EHF34" s="148"/>
      <c r="EHG34" s="148"/>
      <c r="EHH34" s="148"/>
      <c r="EHI34" s="148"/>
      <c r="EHJ34" s="148"/>
      <c r="EHK34" s="148"/>
      <c r="EHL34" s="148"/>
      <c r="EHM34" s="148"/>
      <c r="EHN34" s="148"/>
      <c r="EHO34" s="148"/>
      <c r="EHP34" s="148"/>
      <c r="EHQ34" s="148"/>
      <c r="EHR34" s="148"/>
      <c r="EHS34" s="148"/>
      <c r="EHT34" s="148"/>
      <c r="EHU34" s="148"/>
      <c r="EHV34" s="148"/>
      <c r="EHW34" s="148"/>
      <c r="EHX34" s="148"/>
      <c r="EHY34" s="148"/>
      <c r="EHZ34" s="148"/>
      <c r="EIA34" s="148"/>
      <c r="EIB34" s="148"/>
      <c r="EIC34" s="148"/>
      <c r="EID34" s="148"/>
      <c r="EIE34" s="148"/>
      <c r="EIF34" s="148"/>
      <c r="EIG34" s="148"/>
      <c r="EIH34" s="148"/>
      <c r="EII34" s="148"/>
      <c r="EIJ34" s="148"/>
      <c r="EIK34" s="148"/>
      <c r="EIL34" s="148"/>
      <c r="EIM34" s="148"/>
      <c r="EIN34" s="148"/>
      <c r="EIO34" s="148"/>
      <c r="EIP34" s="148"/>
      <c r="EIQ34" s="148"/>
      <c r="EIR34" s="148"/>
      <c r="EIS34" s="148"/>
      <c r="EIT34" s="148"/>
      <c r="EIU34" s="148"/>
      <c r="EIV34" s="148"/>
      <c r="EIW34" s="148"/>
      <c r="EIX34" s="148"/>
      <c r="EIY34" s="148"/>
      <c r="EIZ34" s="148"/>
      <c r="EJA34" s="148"/>
      <c r="EJB34" s="148"/>
      <c r="EJC34" s="148"/>
      <c r="EJD34" s="148"/>
      <c r="EJE34" s="148"/>
      <c r="EJF34" s="148"/>
      <c r="EJG34" s="148"/>
      <c r="EJH34" s="148"/>
      <c r="EJI34" s="148"/>
      <c r="EJJ34" s="148"/>
      <c r="EJK34" s="148"/>
      <c r="EJL34" s="148"/>
      <c r="EJM34" s="148"/>
      <c r="EJN34" s="148"/>
      <c r="EJO34" s="148"/>
      <c r="EJP34" s="148"/>
      <c r="EJQ34" s="148"/>
      <c r="EJR34" s="148"/>
      <c r="EJS34" s="148"/>
      <c r="EJT34" s="148"/>
      <c r="EJU34" s="148"/>
      <c r="EJV34" s="148"/>
      <c r="EJW34" s="148"/>
      <c r="EJX34" s="148"/>
      <c r="EJY34" s="148"/>
      <c r="EJZ34" s="148"/>
      <c r="EKA34" s="148"/>
      <c r="EKB34" s="148"/>
      <c r="EKC34" s="148"/>
      <c r="EKD34" s="148"/>
      <c r="EKE34" s="148"/>
      <c r="EKF34" s="148"/>
      <c r="EKG34" s="148"/>
      <c r="EKH34" s="148"/>
      <c r="EKI34" s="148"/>
      <c r="EKJ34" s="148"/>
      <c r="EKK34" s="148"/>
      <c r="EKL34" s="148"/>
      <c r="EKM34" s="148"/>
      <c r="EKN34" s="148"/>
      <c r="EKO34" s="148"/>
      <c r="EKP34" s="148"/>
      <c r="EKQ34" s="148"/>
      <c r="EKR34" s="148"/>
      <c r="EKS34" s="148"/>
      <c r="EKT34" s="148"/>
      <c r="EKU34" s="148"/>
      <c r="EKV34" s="148"/>
      <c r="EKW34" s="148"/>
      <c r="EKX34" s="148"/>
      <c r="EKY34" s="148"/>
      <c r="EKZ34" s="148"/>
      <c r="ELA34" s="148"/>
      <c r="ELB34" s="148"/>
      <c r="ELC34" s="148"/>
      <c r="ELD34" s="148"/>
      <c r="ELE34" s="148"/>
      <c r="ELF34" s="148"/>
      <c r="ELG34" s="148"/>
      <c r="ELH34" s="148"/>
      <c r="ELI34" s="148"/>
      <c r="ELJ34" s="148"/>
      <c r="ELK34" s="148"/>
      <c r="ELL34" s="148"/>
      <c r="ELM34" s="148"/>
      <c r="ELN34" s="148"/>
      <c r="ELO34" s="148"/>
      <c r="ELP34" s="148"/>
      <c r="ELQ34" s="148"/>
      <c r="ELR34" s="148"/>
      <c r="ELS34" s="148"/>
      <c r="ELT34" s="148"/>
      <c r="ELU34" s="148"/>
      <c r="ELV34" s="148"/>
      <c r="ELW34" s="148"/>
      <c r="ELX34" s="148"/>
      <c r="ELY34" s="148"/>
      <c r="ELZ34" s="148"/>
      <c r="EMA34" s="148"/>
      <c r="EMB34" s="148"/>
      <c r="EMC34" s="148"/>
      <c r="EMD34" s="148"/>
      <c r="EME34" s="148"/>
      <c r="EMF34" s="148"/>
      <c r="EMG34" s="148"/>
      <c r="EMH34" s="148"/>
      <c r="EMI34" s="148"/>
      <c r="EMJ34" s="148"/>
      <c r="EMK34" s="148"/>
      <c r="EML34" s="148"/>
      <c r="EMM34" s="148"/>
      <c r="EMN34" s="148"/>
      <c r="EMO34" s="148"/>
      <c r="EMP34" s="148"/>
      <c r="EMQ34" s="148"/>
      <c r="EMR34" s="148"/>
      <c r="EMS34" s="148"/>
      <c r="EMT34" s="148"/>
      <c r="EMU34" s="148"/>
      <c r="EMV34" s="148"/>
      <c r="EMW34" s="148"/>
      <c r="EMX34" s="148"/>
      <c r="EMY34" s="148"/>
      <c r="EMZ34" s="148"/>
      <c r="ENA34" s="148"/>
      <c r="ENB34" s="148"/>
      <c r="ENC34" s="148"/>
      <c r="END34" s="148"/>
      <c r="ENE34" s="148"/>
      <c r="ENF34" s="148"/>
      <c r="ENG34" s="148"/>
      <c r="ENH34" s="148"/>
      <c r="ENI34" s="148"/>
      <c r="ENJ34" s="148"/>
      <c r="ENK34" s="148"/>
      <c r="ENL34" s="148"/>
      <c r="ENM34" s="148"/>
      <c r="ENN34" s="148"/>
      <c r="ENO34" s="148"/>
      <c r="ENP34" s="148"/>
      <c r="ENQ34" s="148"/>
      <c r="ENR34" s="148"/>
      <c r="ENS34" s="148"/>
      <c r="ENT34" s="148"/>
      <c r="ENU34" s="148"/>
      <c r="ENV34" s="148"/>
      <c r="ENW34" s="148"/>
      <c r="ENX34" s="148"/>
      <c r="ENY34" s="148"/>
      <c r="ENZ34" s="148"/>
      <c r="EOA34" s="148"/>
      <c r="EOB34" s="148"/>
      <c r="EOC34" s="148"/>
      <c r="EOD34" s="148"/>
      <c r="EOE34" s="148"/>
      <c r="EOF34" s="148"/>
      <c r="EOG34" s="148"/>
      <c r="EOH34" s="148"/>
      <c r="EOI34" s="148"/>
      <c r="EOJ34" s="148"/>
      <c r="EOK34" s="148"/>
      <c r="EOL34" s="148"/>
      <c r="EOM34" s="148"/>
      <c r="EON34" s="148"/>
      <c r="EOO34" s="148"/>
      <c r="EOP34" s="148"/>
      <c r="EOQ34" s="148"/>
      <c r="EOR34" s="148"/>
      <c r="EOS34" s="148"/>
      <c r="EOT34" s="148"/>
      <c r="EOU34" s="148"/>
      <c r="EOV34" s="148"/>
      <c r="EOW34" s="148"/>
      <c r="EOX34" s="148"/>
      <c r="EOY34" s="148"/>
      <c r="EOZ34" s="148"/>
      <c r="EPA34" s="148"/>
      <c r="EPB34" s="148"/>
      <c r="EPC34" s="148"/>
      <c r="EPD34" s="148"/>
      <c r="EPE34" s="148"/>
      <c r="EPF34" s="148"/>
      <c r="EPG34" s="148"/>
      <c r="EPH34" s="148"/>
      <c r="EPI34" s="148"/>
      <c r="EPJ34" s="148"/>
      <c r="EPK34" s="148"/>
      <c r="EPL34" s="148"/>
      <c r="EPM34" s="148"/>
      <c r="EPN34" s="148"/>
      <c r="EPO34" s="148"/>
      <c r="EPP34" s="148"/>
      <c r="EPQ34" s="148"/>
      <c r="EPR34" s="148"/>
      <c r="EPS34" s="148"/>
      <c r="EPT34" s="148"/>
      <c r="EPU34" s="148"/>
      <c r="EPV34" s="148"/>
      <c r="EPW34" s="148"/>
      <c r="EPX34" s="148"/>
      <c r="EPY34" s="148"/>
      <c r="EPZ34" s="148"/>
      <c r="EQA34" s="148"/>
      <c r="EQB34" s="148"/>
      <c r="EQC34" s="148"/>
      <c r="EQD34" s="148"/>
      <c r="EQE34" s="148"/>
      <c r="EQF34" s="148"/>
      <c r="EQG34" s="148"/>
      <c r="EQH34" s="148"/>
      <c r="EQI34" s="148"/>
      <c r="EQJ34" s="148"/>
      <c r="EQK34" s="148"/>
      <c r="EQL34" s="148"/>
      <c r="EQM34" s="148"/>
      <c r="EQN34" s="148"/>
      <c r="EQO34" s="148"/>
      <c r="EQP34" s="148"/>
      <c r="EQQ34" s="148"/>
      <c r="EQR34" s="148"/>
      <c r="EQS34" s="148"/>
      <c r="EQT34" s="148"/>
      <c r="EQU34" s="148"/>
      <c r="EQV34" s="148"/>
      <c r="EQW34" s="148"/>
      <c r="EQX34" s="148"/>
      <c r="EQY34" s="148"/>
      <c r="EQZ34" s="148"/>
      <c r="ERA34" s="148"/>
      <c r="ERB34" s="148"/>
      <c r="ERC34" s="148"/>
      <c r="ERD34" s="148"/>
      <c r="ERE34" s="148"/>
      <c r="ERF34" s="148"/>
      <c r="ERG34" s="148"/>
      <c r="ERH34" s="148"/>
      <c r="ERI34" s="148"/>
      <c r="ERJ34" s="148"/>
      <c r="ERK34" s="148"/>
      <c r="ERL34" s="148"/>
      <c r="ERM34" s="148"/>
      <c r="ERN34" s="148"/>
      <c r="ERO34" s="148"/>
      <c r="ERP34" s="148"/>
      <c r="ERQ34" s="148"/>
      <c r="ERR34" s="148"/>
      <c r="ERS34" s="148"/>
      <c r="ERT34" s="148"/>
      <c r="ERU34" s="148"/>
      <c r="ERV34" s="148"/>
      <c r="ERW34" s="148"/>
      <c r="ERX34" s="148"/>
      <c r="ERY34" s="148"/>
      <c r="ERZ34" s="148"/>
      <c r="ESA34" s="148"/>
      <c r="ESB34" s="148"/>
      <c r="ESC34" s="148"/>
      <c r="ESD34" s="148"/>
      <c r="ESE34" s="148"/>
      <c r="ESF34" s="148"/>
      <c r="ESG34" s="148"/>
      <c r="ESH34" s="148"/>
      <c r="ESI34" s="148"/>
      <c r="ESJ34" s="148"/>
      <c r="ESK34" s="148"/>
      <c r="ESL34" s="148"/>
      <c r="ESM34" s="148"/>
      <c r="ESN34" s="148"/>
      <c r="ESO34" s="148"/>
      <c r="ESP34" s="148"/>
      <c r="ESQ34" s="148"/>
      <c r="ESR34" s="148"/>
      <c r="ESS34" s="148"/>
      <c r="EST34" s="148"/>
      <c r="ESU34" s="148"/>
      <c r="ESV34" s="148"/>
      <c r="ESW34" s="148"/>
      <c r="ESX34" s="148"/>
      <c r="ESY34" s="148"/>
      <c r="ESZ34" s="148"/>
      <c r="ETA34" s="148"/>
      <c r="ETB34" s="148"/>
      <c r="ETC34" s="148"/>
      <c r="ETD34" s="148"/>
      <c r="ETE34" s="148"/>
      <c r="ETF34" s="148"/>
      <c r="ETG34" s="148"/>
      <c r="ETH34" s="148"/>
      <c r="ETI34" s="148"/>
      <c r="ETJ34" s="148"/>
      <c r="ETK34" s="148"/>
      <c r="ETL34" s="148"/>
      <c r="ETM34" s="148"/>
      <c r="ETN34" s="148"/>
      <c r="ETO34" s="148"/>
      <c r="ETP34" s="148"/>
      <c r="ETQ34" s="148"/>
      <c r="ETR34" s="148"/>
      <c r="ETS34" s="148"/>
      <c r="ETT34" s="148"/>
      <c r="ETU34" s="148"/>
      <c r="ETV34" s="148"/>
      <c r="ETW34" s="148"/>
      <c r="ETX34" s="148"/>
      <c r="ETY34" s="148"/>
      <c r="ETZ34" s="148"/>
      <c r="EUA34" s="148"/>
      <c r="EUB34" s="148"/>
      <c r="EUC34" s="148"/>
      <c r="EUD34" s="148"/>
      <c r="EUE34" s="148"/>
      <c r="EUF34" s="148"/>
      <c r="EUG34" s="148"/>
      <c r="EUH34" s="148"/>
      <c r="EUI34" s="148"/>
      <c r="EUJ34" s="148"/>
      <c r="EUK34" s="148"/>
      <c r="EUL34" s="148"/>
      <c r="EUM34" s="148"/>
      <c r="EUN34" s="148"/>
      <c r="EUO34" s="148"/>
      <c r="EUP34" s="148"/>
      <c r="EUQ34" s="148"/>
      <c r="EUR34" s="148"/>
      <c r="EUS34" s="148"/>
      <c r="EUT34" s="148"/>
      <c r="EUU34" s="148"/>
      <c r="EUV34" s="148"/>
      <c r="EUW34" s="148"/>
      <c r="EUX34" s="148"/>
      <c r="EUY34" s="148"/>
      <c r="EUZ34" s="148"/>
      <c r="EVA34" s="148"/>
      <c r="EVB34" s="148"/>
      <c r="EVC34" s="148"/>
      <c r="EVD34" s="148"/>
      <c r="EVE34" s="148"/>
      <c r="EVF34" s="148"/>
      <c r="EVG34" s="148"/>
      <c r="EVH34" s="148"/>
      <c r="EVI34" s="148"/>
      <c r="EVJ34" s="148"/>
      <c r="EVK34" s="148"/>
      <c r="EVL34" s="148"/>
      <c r="EVM34" s="148"/>
      <c r="EVN34" s="148"/>
      <c r="EVO34" s="148"/>
      <c r="EVP34" s="148"/>
      <c r="EVQ34" s="148"/>
      <c r="EVR34" s="148"/>
      <c r="EVS34" s="148"/>
      <c r="EVT34" s="148"/>
      <c r="EVU34" s="148"/>
      <c r="EVV34" s="148"/>
      <c r="EVW34" s="148"/>
      <c r="EVX34" s="148"/>
      <c r="EVY34" s="148"/>
      <c r="EVZ34" s="148"/>
      <c r="EWA34" s="148"/>
      <c r="EWB34" s="148"/>
      <c r="EWC34" s="148"/>
      <c r="EWD34" s="148"/>
      <c r="EWE34" s="148"/>
      <c r="EWF34" s="148"/>
      <c r="EWG34" s="148"/>
      <c r="EWH34" s="148"/>
      <c r="EWI34" s="148"/>
      <c r="EWJ34" s="148"/>
      <c r="EWK34" s="148"/>
      <c r="EWL34" s="148"/>
      <c r="EWM34" s="148"/>
      <c r="EWN34" s="148"/>
      <c r="EWO34" s="148"/>
      <c r="EWP34" s="148"/>
      <c r="EWQ34" s="148"/>
      <c r="EWR34" s="148"/>
      <c r="EWS34" s="148"/>
      <c r="EWT34" s="148"/>
      <c r="EWU34" s="148"/>
      <c r="EWV34" s="148"/>
      <c r="EWW34" s="148"/>
      <c r="EWX34" s="148"/>
      <c r="EWY34" s="148"/>
      <c r="EWZ34" s="148"/>
      <c r="EXA34" s="148"/>
      <c r="EXB34" s="148"/>
      <c r="EXC34" s="148"/>
      <c r="EXD34" s="148"/>
      <c r="EXE34" s="148"/>
      <c r="EXF34" s="148"/>
      <c r="EXG34" s="148"/>
      <c r="EXH34" s="148"/>
      <c r="EXI34" s="148"/>
      <c r="EXJ34" s="148"/>
      <c r="EXK34" s="148"/>
      <c r="EXL34" s="148"/>
      <c r="EXM34" s="148"/>
      <c r="EXN34" s="148"/>
      <c r="EXO34" s="148"/>
      <c r="EXP34" s="148"/>
      <c r="EXQ34" s="148"/>
      <c r="EXR34" s="148"/>
      <c r="EXS34" s="148"/>
      <c r="EXT34" s="148"/>
      <c r="EXU34" s="148"/>
      <c r="EXV34" s="148"/>
      <c r="EXW34" s="148"/>
      <c r="EXX34" s="148"/>
      <c r="EXY34" s="148"/>
      <c r="EXZ34" s="148"/>
      <c r="EYA34" s="148"/>
      <c r="EYB34" s="148"/>
      <c r="EYC34" s="148"/>
      <c r="EYD34" s="148"/>
      <c r="EYE34" s="148"/>
      <c r="EYF34" s="148"/>
      <c r="EYG34" s="148"/>
      <c r="EYH34" s="148"/>
      <c r="EYI34" s="148"/>
      <c r="EYJ34" s="148"/>
      <c r="EYK34" s="148"/>
      <c r="EYL34" s="148"/>
      <c r="EYM34" s="148"/>
      <c r="EYN34" s="148"/>
      <c r="EYO34" s="148"/>
      <c r="EYP34" s="148"/>
      <c r="EYQ34" s="148"/>
      <c r="EYR34" s="148"/>
      <c r="EYS34" s="148"/>
      <c r="EYT34" s="148"/>
      <c r="EYU34" s="148"/>
      <c r="EYV34" s="148"/>
      <c r="EYW34" s="148"/>
      <c r="EYX34" s="148"/>
      <c r="EYY34" s="148"/>
      <c r="EYZ34" s="148"/>
      <c r="EZA34" s="148"/>
      <c r="EZB34" s="148"/>
      <c r="EZC34" s="148"/>
      <c r="EZD34" s="148"/>
      <c r="EZE34" s="148"/>
      <c r="EZF34" s="148"/>
      <c r="EZG34" s="148"/>
      <c r="EZH34" s="148"/>
      <c r="EZI34" s="148"/>
      <c r="EZJ34" s="148"/>
      <c r="EZK34" s="148"/>
      <c r="EZL34" s="148"/>
      <c r="EZM34" s="148"/>
      <c r="EZN34" s="148"/>
      <c r="EZO34" s="148"/>
      <c r="EZP34" s="148"/>
      <c r="EZQ34" s="148"/>
      <c r="EZR34" s="148"/>
      <c r="EZS34" s="148"/>
      <c r="EZT34" s="148"/>
      <c r="EZU34" s="148"/>
      <c r="EZV34" s="148"/>
      <c r="EZW34" s="148"/>
      <c r="EZX34" s="148"/>
      <c r="EZY34" s="148"/>
      <c r="EZZ34" s="148"/>
      <c r="FAA34" s="148"/>
      <c r="FAB34" s="148"/>
      <c r="FAC34" s="148"/>
      <c r="FAD34" s="148"/>
      <c r="FAE34" s="148"/>
      <c r="FAF34" s="148"/>
      <c r="FAG34" s="148"/>
      <c r="FAH34" s="148"/>
      <c r="FAI34" s="148"/>
      <c r="FAJ34" s="148"/>
      <c r="FAK34" s="148"/>
      <c r="FAL34" s="148"/>
      <c r="FAM34" s="148"/>
      <c r="FAN34" s="148"/>
      <c r="FAO34" s="148"/>
      <c r="FAP34" s="148"/>
      <c r="FAQ34" s="148"/>
      <c r="FAR34" s="148"/>
      <c r="FAS34" s="148"/>
      <c r="FAT34" s="148"/>
      <c r="FAU34" s="148"/>
      <c r="FAV34" s="148"/>
      <c r="FAW34" s="148"/>
      <c r="FAX34" s="148"/>
      <c r="FAY34" s="148"/>
      <c r="FAZ34" s="148"/>
      <c r="FBA34" s="148"/>
      <c r="FBB34" s="148"/>
      <c r="FBC34" s="148"/>
      <c r="FBD34" s="148"/>
      <c r="FBE34" s="148"/>
      <c r="FBF34" s="148"/>
      <c r="FBG34" s="148"/>
      <c r="FBH34" s="148"/>
      <c r="FBI34" s="148"/>
      <c r="FBJ34" s="148"/>
      <c r="FBK34" s="148"/>
      <c r="FBL34" s="148"/>
      <c r="FBM34" s="148"/>
      <c r="FBN34" s="148"/>
      <c r="FBO34" s="148"/>
      <c r="FBP34" s="148"/>
      <c r="FBQ34" s="148"/>
      <c r="FBR34" s="148"/>
      <c r="FBS34" s="148"/>
      <c r="FBT34" s="148"/>
      <c r="FBU34" s="148"/>
      <c r="FBV34" s="148"/>
      <c r="FBW34" s="148"/>
      <c r="FBX34" s="148"/>
      <c r="FBY34" s="148"/>
      <c r="FBZ34" s="148"/>
      <c r="FCA34" s="148"/>
      <c r="FCB34" s="148"/>
      <c r="FCC34" s="148"/>
      <c r="FCD34" s="148"/>
      <c r="FCE34" s="148"/>
      <c r="FCF34" s="148"/>
      <c r="FCG34" s="148"/>
      <c r="FCH34" s="148"/>
      <c r="FCI34" s="148"/>
      <c r="FCJ34" s="148"/>
      <c r="FCK34" s="148"/>
      <c r="FCL34" s="148"/>
      <c r="FCM34" s="148"/>
      <c r="FCN34" s="148"/>
      <c r="FCO34" s="148"/>
      <c r="FCP34" s="148"/>
      <c r="FCQ34" s="148"/>
      <c r="FCR34" s="148"/>
      <c r="FCS34" s="148"/>
      <c r="FCT34" s="148"/>
      <c r="FCU34" s="148"/>
      <c r="FCV34" s="148"/>
      <c r="FCW34" s="148"/>
      <c r="FCX34" s="148"/>
      <c r="FCY34" s="148"/>
      <c r="FCZ34" s="148"/>
      <c r="FDA34" s="148"/>
      <c r="FDB34" s="148"/>
      <c r="FDC34" s="148"/>
      <c r="FDD34" s="148"/>
      <c r="FDE34" s="148"/>
      <c r="FDF34" s="148"/>
      <c r="FDG34" s="148"/>
      <c r="FDH34" s="148"/>
      <c r="FDI34" s="148"/>
      <c r="FDJ34" s="148"/>
      <c r="FDK34" s="148"/>
      <c r="FDL34" s="148"/>
      <c r="FDM34" s="148"/>
      <c r="FDN34" s="148"/>
      <c r="FDO34" s="148"/>
      <c r="FDP34" s="148"/>
      <c r="FDQ34" s="148"/>
      <c r="FDR34" s="148"/>
      <c r="FDS34" s="148"/>
      <c r="FDT34" s="148"/>
      <c r="FDU34" s="148"/>
      <c r="FDV34" s="148"/>
      <c r="FDW34" s="148"/>
      <c r="FDX34" s="148"/>
      <c r="FDY34" s="148"/>
      <c r="FDZ34" s="148"/>
      <c r="FEA34" s="148"/>
      <c r="FEB34" s="148"/>
      <c r="FEC34" s="148"/>
      <c r="FED34" s="148"/>
      <c r="FEE34" s="148"/>
      <c r="FEF34" s="148"/>
      <c r="FEG34" s="148"/>
      <c r="FEH34" s="148"/>
      <c r="FEI34" s="148"/>
      <c r="FEJ34" s="148"/>
      <c r="FEK34" s="148"/>
      <c r="FEL34" s="148"/>
      <c r="FEM34" s="148"/>
      <c r="FEN34" s="148"/>
      <c r="FEO34" s="148"/>
      <c r="FEP34" s="148"/>
      <c r="FEQ34" s="148"/>
      <c r="FER34" s="148"/>
      <c r="FES34" s="148"/>
      <c r="FET34" s="148"/>
      <c r="FEU34" s="148"/>
      <c r="FEV34" s="148"/>
      <c r="FEW34" s="148"/>
      <c r="FEX34" s="148"/>
      <c r="FEY34" s="148"/>
      <c r="FEZ34" s="148"/>
      <c r="FFA34" s="148"/>
      <c r="FFB34" s="148"/>
      <c r="FFC34" s="148"/>
      <c r="FFD34" s="148"/>
      <c r="FFE34" s="148"/>
      <c r="FFF34" s="148"/>
      <c r="FFG34" s="148"/>
      <c r="FFH34" s="148"/>
      <c r="FFI34" s="148"/>
      <c r="FFJ34" s="148"/>
      <c r="FFK34" s="148"/>
      <c r="FFL34" s="148"/>
      <c r="FFM34" s="148"/>
      <c r="FFN34" s="148"/>
      <c r="FFO34" s="148"/>
      <c r="FFP34" s="148"/>
      <c r="FFQ34" s="148"/>
      <c r="FFR34" s="148"/>
      <c r="FFS34" s="148"/>
      <c r="FFT34" s="148"/>
      <c r="FFU34" s="148"/>
      <c r="FFV34" s="148"/>
      <c r="FFW34" s="148"/>
      <c r="FFX34" s="148"/>
      <c r="FFY34" s="148"/>
      <c r="FFZ34" s="148"/>
      <c r="FGA34" s="148"/>
      <c r="FGB34" s="148"/>
      <c r="FGC34" s="148"/>
      <c r="FGD34" s="148"/>
      <c r="FGE34" s="148"/>
      <c r="FGF34" s="148"/>
      <c r="FGG34" s="148"/>
      <c r="FGH34" s="148"/>
      <c r="FGI34" s="148"/>
      <c r="FGJ34" s="148"/>
      <c r="FGK34" s="148"/>
      <c r="FGL34" s="148"/>
      <c r="FGM34" s="148"/>
      <c r="FGN34" s="148"/>
      <c r="FGO34" s="148"/>
      <c r="FGP34" s="148"/>
      <c r="FGQ34" s="148"/>
      <c r="FGR34" s="148"/>
      <c r="FGS34" s="148"/>
      <c r="FGT34" s="148"/>
      <c r="FGU34" s="148"/>
      <c r="FGV34" s="148"/>
      <c r="FGW34" s="148"/>
      <c r="FGX34" s="148"/>
      <c r="FGY34" s="148"/>
      <c r="FGZ34" s="148"/>
      <c r="FHA34" s="148"/>
      <c r="FHB34" s="148"/>
      <c r="FHC34" s="148"/>
      <c r="FHD34" s="148"/>
      <c r="FHE34" s="148"/>
      <c r="FHF34" s="148"/>
      <c r="FHG34" s="148"/>
      <c r="FHH34" s="148"/>
      <c r="FHI34" s="148"/>
      <c r="FHJ34" s="148"/>
      <c r="FHK34" s="148"/>
      <c r="FHL34" s="148"/>
      <c r="FHM34" s="148"/>
      <c r="FHN34" s="148"/>
      <c r="FHO34" s="148"/>
      <c r="FHP34" s="148"/>
      <c r="FHQ34" s="148"/>
      <c r="FHR34" s="148"/>
      <c r="FHS34" s="148"/>
      <c r="FHT34" s="148"/>
      <c r="FHU34" s="148"/>
      <c r="FHV34" s="148"/>
      <c r="FHW34" s="148"/>
      <c r="FHX34" s="148"/>
      <c r="FHY34" s="148"/>
      <c r="FHZ34" s="148"/>
      <c r="FIA34" s="148"/>
      <c r="FIB34" s="148"/>
      <c r="FIC34" s="148"/>
      <c r="FID34" s="148"/>
      <c r="FIE34" s="148"/>
      <c r="FIF34" s="148"/>
      <c r="FIG34" s="148"/>
      <c r="FIH34" s="148"/>
      <c r="FII34" s="148"/>
      <c r="FIJ34" s="148"/>
      <c r="FIK34" s="148"/>
      <c r="FIL34" s="148"/>
      <c r="FIM34" s="148"/>
      <c r="FIN34" s="148"/>
      <c r="FIO34" s="148"/>
      <c r="FIP34" s="148"/>
      <c r="FIQ34" s="148"/>
      <c r="FIR34" s="148"/>
      <c r="FIS34" s="148"/>
      <c r="FIT34" s="148"/>
      <c r="FIU34" s="148"/>
      <c r="FIV34" s="148"/>
      <c r="FIW34" s="148"/>
      <c r="FIX34" s="148"/>
      <c r="FIY34" s="148"/>
      <c r="FIZ34" s="148"/>
      <c r="FJA34" s="148"/>
      <c r="FJB34" s="148"/>
      <c r="FJC34" s="148"/>
      <c r="FJD34" s="148"/>
      <c r="FJE34" s="148"/>
      <c r="FJF34" s="148"/>
      <c r="FJG34" s="148"/>
      <c r="FJH34" s="148"/>
      <c r="FJI34" s="148"/>
      <c r="FJJ34" s="148"/>
      <c r="FJK34" s="148"/>
      <c r="FJL34" s="148"/>
      <c r="FJM34" s="148"/>
      <c r="FJN34" s="148"/>
      <c r="FJO34" s="148"/>
      <c r="FJP34" s="148"/>
      <c r="FJQ34" s="148"/>
      <c r="FJR34" s="148"/>
      <c r="FJS34" s="148"/>
      <c r="FJT34" s="148"/>
      <c r="FJU34" s="148"/>
      <c r="FJV34" s="148"/>
      <c r="FJW34" s="148"/>
      <c r="FJX34" s="148"/>
      <c r="FJY34" s="148"/>
      <c r="FJZ34" s="148"/>
      <c r="FKA34" s="148"/>
      <c r="FKB34" s="148"/>
      <c r="FKC34" s="148"/>
      <c r="FKD34" s="148"/>
      <c r="FKE34" s="148"/>
      <c r="FKF34" s="148"/>
      <c r="FKG34" s="148"/>
      <c r="FKH34" s="148"/>
      <c r="FKI34" s="148"/>
      <c r="FKJ34" s="148"/>
      <c r="FKK34" s="148"/>
      <c r="FKL34" s="148"/>
      <c r="FKM34" s="148"/>
      <c r="FKN34" s="148"/>
      <c r="FKO34" s="148"/>
      <c r="FKP34" s="148"/>
      <c r="FKQ34" s="148"/>
      <c r="FKR34" s="148"/>
      <c r="FKS34" s="148"/>
      <c r="FKT34" s="148"/>
      <c r="FKU34" s="148"/>
      <c r="FKV34" s="148"/>
      <c r="FKW34" s="148"/>
      <c r="FKX34" s="148"/>
      <c r="FKY34" s="148"/>
      <c r="FKZ34" s="148"/>
      <c r="FLA34" s="148"/>
      <c r="FLB34" s="148"/>
      <c r="FLC34" s="148"/>
      <c r="FLD34" s="148"/>
      <c r="FLE34" s="148"/>
      <c r="FLF34" s="148"/>
      <c r="FLG34" s="148"/>
      <c r="FLH34" s="148"/>
      <c r="FLI34" s="148"/>
      <c r="FLJ34" s="148"/>
      <c r="FLK34" s="148"/>
      <c r="FLL34" s="148"/>
      <c r="FLM34" s="148"/>
      <c r="FLN34" s="148"/>
      <c r="FLO34" s="148"/>
      <c r="FLP34" s="148"/>
      <c r="FLQ34" s="148"/>
      <c r="FLR34" s="148"/>
      <c r="FLS34" s="148"/>
      <c r="FLT34" s="148"/>
      <c r="FLU34" s="148"/>
      <c r="FLV34" s="148"/>
      <c r="FLW34" s="148"/>
      <c r="FLX34" s="148"/>
      <c r="FLY34" s="148"/>
      <c r="FLZ34" s="148"/>
      <c r="FMA34" s="148"/>
      <c r="FMB34" s="148"/>
      <c r="FMC34" s="148"/>
      <c r="FMD34" s="148"/>
      <c r="FME34" s="148"/>
      <c r="FMF34" s="148"/>
      <c r="FMG34" s="148"/>
      <c r="FMH34" s="148"/>
      <c r="FMI34" s="148"/>
      <c r="FMJ34" s="148"/>
      <c r="FMK34" s="148"/>
      <c r="FML34" s="148"/>
      <c r="FMM34" s="148"/>
      <c r="FMN34" s="148"/>
      <c r="FMO34" s="148"/>
      <c r="FMP34" s="148"/>
      <c r="FMQ34" s="148"/>
      <c r="FMR34" s="148"/>
      <c r="FMS34" s="148"/>
      <c r="FMT34" s="148"/>
      <c r="FMU34" s="148"/>
      <c r="FMV34" s="148"/>
      <c r="FMW34" s="148"/>
      <c r="FMX34" s="148"/>
      <c r="FMY34" s="148"/>
      <c r="FMZ34" s="148"/>
      <c r="FNA34" s="148"/>
      <c r="FNB34" s="148"/>
      <c r="FNC34" s="148"/>
      <c r="FND34" s="148"/>
      <c r="FNE34" s="148"/>
      <c r="FNF34" s="148"/>
      <c r="FNG34" s="148"/>
      <c r="FNH34" s="148"/>
      <c r="FNI34" s="148"/>
      <c r="FNJ34" s="148"/>
      <c r="FNK34" s="148"/>
      <c r="FNL34" s="148"/>
      <c r="FNM34" s="148"/>
      <c r="FNN34" s="148"/>
      <c r="FNO34" s="148"/>
      <c r="FNP34" s="148"/>
      <c r="FNQ34" s="148"/>
      <c r="FNR34" s="148"/>
      <c r="FNS34" s="148"/>
      <c r="FNT34" s="148"/>
      <c r="FNU34" s="148"/>
      <c r="FNV34" s="148"/>
      <c r="FNW34" s="148"/>
      <c r="FNX34" s="148"/>
      <c r="FNY34" s="148"/>
      <c r="FNZ34" s="148"/>
      <c r="FOA34" s="148"/>
      <c r="FOB34" s="148"/>
      <c r="FOC34" s="148"/>
      <c r="FOD34" s="148"/>
      <c r="FOE34" s="148"/>
      <c r="FOF34" s="148"/>
      <c r="FOG34" s="148"/>
      <c r="FOH34" s="148"/>
      <c r="FOI34" s="148"/>
      <c r="FOJ34" s="148"/>
      <c r="FOK34" s="148"/>
      <c r="FOL34" s="148"/>
      <c r="FOM34" s="148"/>
      <c r="FON34" s="148"/>
      <c r="FOO34" s="148"/>
      <c r="FOP34" s="148"/>
      <c r="FOQ34" s="148"/>
      <c r="FOR34" s="148"/>
      <c r="FOS34" s="148"/>
      <c r="FOT34" s="148"/>
      <c r="FOU34" s="148"/>
      <c r="FOV34" s="148"/>
      <c r="FOW34" s="148"/>
      <c r="FOX34" s="148"/>
      <c r="FOY34" s="148"/>
      <c r="FOZ34" s="148"/>
      <c r="FPA34" s="148"/>
      <c r="FPB34" s="148"/>
      <c r="FPC34" s="148"/>
      <c r="FPD34" s="148"/>
      <c r="FPE34" s="148"/>
      <c r="FPF34" s="148"/>
      <c r="FPG34" s="148"/>
      <c r="FPH34" s="148"/>
      <c r="FPI34" s="148"/>
      <c r="FPJ34" s="148"/>
      <c r="FPK34" s="148"/>
      <c r="FPL34" s="148"/>
      <c r="FPM34" s="148"/>
      <c r="FPN34" s="148"/>
      <c r="FPO34" s="148"/>
      <c r="FPP34" s="148"/>
      <c r="FPQ34" s="148"/>
      <c r="FPR34" s="148"/>
      <c r="FPS34" s="148"/>
      <c r="FPT34" s="148"/>
      <c r="FPU34" s="148"/>
      <c r="FPV34" s="148"/>
      <c r="FPW34" s="148"/>
      <c r="FPX34" s="148"/>
      <c r="FPY34" s="148"/>
      <c r="FPZ34" s="148"/>
      <c r="FQA34" s="148"/>
      <c r="FQB34" s="148"/>
      <c r="FQC34" s="148"/>
      <c r="FQD34" s="148"/>
      <c r="FQE34" s="148"/>
      <c r="FQF34" s="148"/>
      <c r="FQG34" s="148"/>
      <c r="FQH34" s="148"/>
      <c r="FQI34" s="148"/>
      <c r="FQJ34" s="148"/>
      <c r="FQK34" s="148"/>
      <c r="FQL34" s="148"/>
      <c r="FQM34" s="148"/>
      <c r="FQN34" s="148"/>
      <c r="FQO34" s="148"/>
      <c r="FQP34" s="148"/>
      <c r="FQQ34" s="148"/>
      <c r="FQR34" s="148"/>
      <c r="FQS34" s="148"/>
      <c r="FQT34" s="148"/>
      <c r="FQU34" s="148"/>
      <c r="FQV34" s="148"/>
      <c r="FQW34" s="148"/>
      <c r="FQX34" s="148"/>
      <c r="FQY34" s="148"/>
      <c r="FQZ34" s="148"/>
      <c r="FRA34" s="148"/>
      <c r="FRB34" s="148"/>
      <c r="FRC34" s="148"/>
      <c r="FRD34" s="148"/>
      <c r="FRE34" s="148"/>
      <c r="FRF34" s="148"/>
      <c r="FRG34" s="148"/>
      <c r="FRH34" s="148"/>
      <c r="FRI34" s="148"/>
      <c r="FRJ34" s="148"/>
      <c r="FRK34" s="148"/>
      <c r="FRL34" s="148"/>
      <c r="FRM34" s="148"/>
      <c r="FRN34" s="148"/>
      <c r="FRO34" s="148"/>
      <c r="FRP34" s="148"/>
      <c r="FRQ34" s="148"/>
      <c r="FRR34" s="148"/>
      <c r="FRS34" s="148"/>
      <c r="FRT34" s="148"/>
      <c r="FRU34" s="148"/>
      <c r="FRV34" s="148"/>
      <c r="FRW34" s="148"/>
      <c r="FRX34" s="148"/>
      <c r="FRY34" s="148"/>
      <c r="FRZ34" s="148"/>
      <c r="FSA34" s="148"/>
      <c r="FSB34" s="148"/>
      <c r="FSC34" s="148"/>
      <c r="FSD34" s="148"/>
      <c r="FSE34" s="148"/>
      <c r="FSF34" s="148"/>
      <c r="FSG34" s="148"/>
      <c r="FSH34" s="148"/>
      <c r="FSI34" s="148"/>
      <c r="FSJ34" s="148"/>
      <c r="FSK34" s="148"/>
      <c r="FSL34" s="148"/>
      <c r="FSM34" s="148"/>
      <c r="FSN34" s="148"/>
      <c r="FSO34" s="148"/>
      <c r="FSP34" s="148"/>
      <c r="FSQ34" s="148"/>
      <c r="FSR34" s="148"/>
      <c r="FSS34" s="148"/>
      <c r="FST34" s="148"/>
      <c r="FSU34" s="148"/>
      <c r="FSV34" s="148"/>
      <c r="FSW34" s="148"/>
      <c r="FSX34" s="148"/>
      <c r="FSY34" s="148"/>
      <c r="FSZ34" s="148"/>
      <c r="FTA34" s="148"/>
      <c r="FTB34" s="148"/>
      <c r="FTC34" s="148"/>
      <c r="FTD34" s="148"/>
      <c r="FTE34" s="148"/>
      <c r="FTF34" s="148"/>
      <c r="FTG34" s="148"/>
      <c r="FTH34" s="148"/>
      <c r="FTI34" s="148"/>
      <c r="FTJ34" s="148"/>
      <c r="FTK34" s="148"/>
      <c r="FTL34" s="148"/>
      <c r="FTM34" s="148"/>
      <c r="FTN34" s="148"/>
      <c r="FTO34" s="148"/>
      <c r="FTP34" s="148"/>
      <c r="FTQ34" s="148"/>
      <c r="FTR34" s="148"/>
      <c r="FTS34" s="148"/>
      <c r="FTT34" s="148"/>
      <c r="FTU34" s="148"/>
      <c r="FTV34" s="148"/>
      <c r="FTW34" s="148"/>
      <c r="FTX34" s="148"/>
      <c r="FTY34" s="148"/>
      <c r="FTZ34" s="148"/>
      <c r="FUA34" s="148"/>
      <c r="FUB34" s="148"/>
      <c r="FUC34" s="148"/>
      <c r="FUD34" s="148"/>
      <c r="FUE34" s="148"/>
      <c r="FUF34" s="148"/>
      <c r="FUG34" s="148"/>
      <c r="FUH34" s="148"/>
      <c r="FUI34" s="148"/>
      <c r="FUJ34" s="148"/>
      <c r="FUK34" s="148"/>
      <c r="FUL34" s="148"/>
      <c r="FUM34" s="148"/>
      <c r="FUN34" s="148"/>
      <c r="FUO34" s="148"/>
      <c r="FUP34" s="148"/>
      <c r="FUQ34" s="148"/>
      <c r="FUR34" s="148"/>
      <c r="FUS34" s="148"/>
      <c r="FUT34" s="148"/>
      <c r="FUU34" s="148"/>
      <c r="FUV34" s="148"/>
      <c r="FUW34" s="148"/>
      <c r="FUX34" s="148"/>
      <c r="FUY34" s="148"/>
      <c r="FUZ34" s="148"/>
      <c r="FVA34" s="148"/>
      <c r="FVB34" s="148"/>
      <c r="FVC34" s="148"/>
      <c r="FVD34" s="148"/>
      <c r="FVE34" s="148"/>
      <c r="FVF34" s="148"/>
      <c r="FVG34" s="148"/>
      <c r="FVH34" s="148"/>
      <c r="FVI34" s="148"/>
      <c r="FVJ34" s="148"/>
      <c r="FVK34" s="148"/>
      <c r="FVL34" s="148"/>
      <c r="FVM34" s="148"/>
      <c r="FVN34" s="148"/>
      <c r="FVO34" s="148"/>
      <c r="FVP34" s="148"/>
      <c r="FVQ34" s="148"/>
      <c r="FVR34" s="148"/>
      <c r="FVS34" s="148"/>
      <c r="FVT34" s="148"/>
      <c r="FVU34" s="148"/>
      <c r="FVV34" s="148"/>
      <c r="FVW34" s="148"/>
      <c r="FVX34" s="148"/>
      <c r="FVY34" s="148"/>
      <c r="FVZ34" s="148"/>
      <c r="FWA34" s="148"/>
      <c r="FWB34" s="148"/>
      <c r="FWC34" s="148"/>
      <c r="FWD34" s="148"/>
      <c r="FWE34" s="148"/>
      <c r="FWF34" s="148"/>
      <c r="FWG34" s="148"/>
      <c r="FWH34" s="148"/>
      <c r="FWI34" s="148"/>
      <c r="FWJ34" s="148"/>
      <c r="FWK34" s="148"/>
      <c r="FWL34" s="148"/>
      <c r="FWM34" s="148"/>
      <c r="FWN34" s="148"/>
      <c r="FWO34" s="148"/>
      <c r="FWP34" s="148"/>
      <c r="FWQ34" s="148"/>
      <c r="FWR34" s="148"/>
      <c r="FWS34" s="148"/>
      <c r="FWT34" s="148"/>
      <c r="FWU34" s="148"/>
      <c r="FWV34" s="148"/>
      <c r="FWW34" s="148"/>
      <c r="FWX34" s="148"/>
      <c r="FWY34" s="148"/>
      <c r="FWZ34" s="148"/>
      <c r="FXA34" s="148"/>
      <c r="FXB34" s="148"/>
      <c r="FXC34" s="148"/>
      <c r="FXD34" s="148"/>
      <c r="FXE34" s="148"/>
      <c r="FXF34" s="148"/>
      <c r="FXG34" s="148"/>
      <c r="FXH34" s="148"/>
      <c r="FXI34" s="148"/>
      <c r="FXJ34" s="148"/>
      <c r="FXK34" s="148"/>
      <c r="FXL34" s="148"/>
      <c r="FXM34" s="148"/>
      <c r="FXN34" s="148"/>
      <c r="FXO34" s="148"/>
      <c r="FXP34" s="148"/>
      <c r="FXQ34" s="148"/>
      <c r="FXR34" s="148"/>
      <c r="FXS34" s="148"/>
      <c r="FXT34" s="148"/>
      <c r="FXU34" s="148"/>
      <c r="FXV34" s="148"/>
      <c r="FXW34" s="148"/>
      <c r="FXX34" s="148"/>
      <c r="FXY34" s="148"/>
      <c r="FXZ34" s="148"/>
      <c r="FYA34" s="148"/>
      <c r="FYB34" s="148"/>
      <c r="FYC34" s="148"/>
      <c r="FYD34" s="148"/>
      <c r="FYE34" s="148"/>
      <c r="FYF34" s="148"/>
      <c r="FYG34" s="148"/>
      <c r="FYH34" s="148"/>
      <c r="FYI34" s="148"/>
      <c r="FYJ34" s="148"/>
      <c r="FYK34" s="148"/>
      <c r="FYL34" s="148"/>
      <c r="FYM34" s="148"/>
      <c r="FYN34" s="148"/>
      <c r="FYO34" s="148"/>
      <c r="FYP34" s="148"/>
      <c r="FYQ34" s="148"/>
      <c r="FYR34" s="148"/>
      <c r="FYS34" s="148"/>
      <c r="FYT34" s="148"/>
      <c r="FYU34" s="148"/>
      <c r="FYV34" s="148"/>
      <c r="FYW34" s="148"/>
      <c r="FYX34" s="148"/>
      <c r="FYY34" s="148"/>
      <c r="FYZ34" s="148"/>
      <c r="FZA34" s="148"/>
      <c r="FZB34" s="148"/>
      <c r="FZC34" s="148"/>
      <c r="FZD34" s="148"/>
      <c r="FZE34" s="148"/>
      <c r="FZF34" s="148"/>
      <c r="FZG34" s="148"/>
      <c r="FZH34" s="148"/>
      <c r="FZI34" s="148"/>
      <c r="FZJ34" s="148"/>
      <c r="FZK34" s="148"/>
      <c r="FZL34" s="148"/>
      <c r="FZM34" s="148"/>
      <c r="FZN34" s="148"/>
      <c r="FZO34" s="148"/>
      <c r="FZP34" s="148"/>
      <c r="FZQ34" s="148"/>
      <c r="FZR34" s="148"/>
      <c r="FZS34" s="148"/>
      <c r="FZT34" s="148"/>
      <c r="FZU34" s="148"/>
      <c r="FZV34" s="148"/>
      <c r="FZW34" s="148"/>
      <c r="FZX34" s="148"/>
      <c r="FZY34" s="148"/>
      <c r="FZZ34" s="148"/>
      <c r="GAA34" s="148"/>
      <c r="GAB34" s="148"/>
      <c r="GAC34" s="148"/>
      <c r="GAD34" s="148"/>
      <c r="GAE34" s="148"/>
      <c r="GAF34" s="148"/>
      <c r="GAG34" s="148"/>
      <c r="GAH34" s="148"/>
      <c r="GAI34" s="148"/>
      <c r="GAJ34" s="148"/>
      <c r="GAK34" s="148"/>
      <c r="GAL34" s="148"/>
      <c r="GAM34" s="148"/>
      <c r="GAN34" s="148"/>
      <c r="GAO34" s="148"/>
      <c r="GAP34" s="148"/>
      <c r="GAQ34" s="148"/>
      <c r="GAR34" s="148"/>
      <c r="GAS34" s="148"/>
      <c r="GAT34" s="148"/>
      <c r="GAU34" s="148"/>
      <c r="GAV34" s="148"/>
      <c r="GAW34" s="148"/>
      <c r="GAX34" s="148"/>
      <c r="GAY34" s="148"/>
      <c r="GAZ34" s="148"/>
      <c r="GBA34" s="148"/>
      <c r="GBB34" s="148"/>
      <c r="GBC34" s="148"/>
      <c r="GBD34" s="148"/>
      <c r="GBE34" s="148"/>
      <c r="GBF34" s="148"/>
      <c r="GBG34" s="148"/>
      <c r="GBH34" s="148"/>
      <c r="GBI34" s="148"/>
      <c r="GBJ34" s="148"/>
      <c r="GBK34" s="148"/>
      <c r="GBL34" s="148"/>
      <c r="GBM34" s="148"/>
      <c r="GBN34" s="148"/>
      <c r="GBO34" s="148"/>
      <c r="GBP34" s="148"/>
      <c r="GBQ34" s="148"/>
      <c r="GBR34" s="148"/>
      <c r="GBS34" s="148"/>
      <c r="GBT34" s="148"/>
      <c r="GBU34" s="148"/>
      <c r="GBV34" s="148"/>
      <c r="GBW34" s="148"/>
      <c r="GBX34" s="148"/>
      <c r="GBY34" s="148"/>
      <c r="GBZ34" s="148"/>
      <c r="GCA34" s="148"/>
      <c r="GCB34" s="148"/>
      <c r="GCC34" s="148"/>
      <c r="GCD34" s="148"/>
      <c r="GCE34" s="148"/>
      <c r="GCF34" s="148"/>
      <c r="GCG34" s="148"/>
      <c r="GCH34" s="148"/>
      <c r="GCI34" s="148"/>
      <c r="GCJ34" s="148"/>
      <c r="GCK34" s="148"/>
      <c r="GCL34" s="148"/>
      <c r="GCM34" s="148"/>
      <c r="GCN34" s="148"/>
      <c r="GCO34" s="148"/>
      <c r="GCP34" s="148"/>
      <c r="GCQ34" s="148"/>
      <c r="GCR34" s="148"/>
      <c r="GCS34" s="148"/>
      <c r="GCT34" s="148"/>
      <c r="GCU34" s="148"/>
      <c r="GCV34" s="148"/>
      <c r="GCW34" s="148"/>
      <c r="GCX34" s="148"/>
      <c r="GCY34" s="148"/>
      <c r="GCZ34" s="148"/>
      <c r="GDA34" s="148"/>
      <c r="GDB34" s="148"/>
      <c r="GDC34" s="148"/>
      <c r="GDD34" s="148"/>
      <c r="GDE34" s="148"/>
      <c r="GDF34" s="148"/>
      <c r="GDG34" s="148"/>
      <c r="GDH34" s="148"/>
      <c r="GDI34" s="148"/>
      <c r="GDJ34" s="148"/>
      <c r="GDK34" s="148"/>
      <c r="GDL34" s="148"/>
      <c r="GDM34" s="148"/>
      <c r="GDN34" s="148"/>
      <c r="GDO34" s="148"/>
      <c r="GDP34" s="148"/>
      <c r="GDQ34" s="148"/>
      <c r="GDR34" s="148"/>
      <c r="GDS34" s="148"/>
      <c r="GDT34" s="148"/>
      <c r="GDU34" s="148"/>
      <c r="GDV34" s="148"/>
      <c r="GDW34" s="148"/>
      <c r="GDX34" s="148"/>
      <c r="GDY34" s="148"/>
      <c r="GDZ34" s="148"/>
      <c r="GEA34" s="148"/>
      <c r="GEB34" s="148"/>
      <c r="GEC34" s="148"/>
      <c r="GED34" s="148"/>
      <c r="GEE34" s="148"/>
      <c r="GEF34" s="148"/>
      <c r="GEG34" s="148"/>
      <c r="GEH34" s="148"/>
      <c r="GEI34" s="148"/>
      <c r="GEJ34" s="148"/>
      <c r="GEK34" s="148"/>
      <c r="GEL34" s="148"/>
      <c r="GEM34" s="148"/>
      <c r="GEN34" s="148"/>
      <c r="GEO34" s="148"/>
      <c r="GEP34" s="148"/>
      <c r="GEQ34" s="148"/>
      <c r="GER34" s="148"/>
      <c r="GES34" s="148"/>
      <c r="GET34" s="148"/>
      <c r="GEU34" s="148"/>
      <c r="GEV34" s="148"/>
      <c r="GEW34" s="148"/>
      <c r="GEX34" s="148"/>
      <c r="GEY34" s="148"/>
      <c r="GEZ34" s="148"/>
      <c r="GFA34" s="148"/>
      <c r="GFB34" s="148"/>
      <c r="GFC34" s="148"/>
      <c r="GFD34" s="148"/>
      <c r="GFE34" s="148"/>
      <c r="GFF34" s="148"/>
      <c r="GFG34" s="148"/>
      <c r="GFH34" s="148"/>
      <c r="GFI34" s="148"/>
      <c r="GFJ34" s="148"/>
      <c r="GFK34" s="148"/>
      <c r="GFL34" s="148"/>
      <c r="GFM34" s="148"/>
      <c r="GFN34" s="148"/>
      <c r="GFO34" s="148"/>
      <c r="GFP34" s="148"/>
      <c r="GFQ34" s="148"/>
      <c r="GFR34" s="148"/>
      <c r="GFS34" s="148"/>
      <c r="GFT34" s="148"/>
      <c r="GFU34" s="148"/>
      <c r="GFV34" s="148"/>
      <c r="GFW34" s="148"/>
      <c r="GFX34" s="148"/>
      <c r="GFY34" s="148"/>
      <c r="GFZ34" s="148"/>
      <c r="GGA34" s="148"/>
      <c r="GGB34" s="148"/>
      <c r="GGC34" s="148"/>
      <c r="GGD34" s="148"/>
      <c r="GGE34" s="148"/>
      <c r="GGF34" s="148"/>
      <c r="GGG34" s="148"/>
      <c r="GGH34" s="148"/>
      <c r="GGI34" s="148"/>
      <c r="GGJ34" s="148"/>
      <c r="GGK34" s="148"/>
      <c r="GGL34" s="148"/>
      <c r="GGM34" s="148"/>
      <c r="GGN34" s="148"/>
      <c r="GGO34" s="148"/>
      <c r="GGP34" s="148"/>
      <c r="GGQ34" s="148"/>
      <c r="GGR34" s="148"/>
      <c r="GGS34" s="148"/>
      <c r="GGT34" s="148"/>
      <c r="GGU34" s="148"/>
      <c r="GGV34" s="148"/>
      <c r="GGW34" s="148"/>
      <c r="GGX34" s="148"/>
      <c r="GGY34" s="148"/>
      <c r="GGZ34" s="148"/>
      <c r="GHA34" s="148"/>
      <c r="GHB34" s="148"/>
      <c r="GHC34" s="148"/>
      <c r="GHD34" s="148"/>
      <c r="GHE34" s="148"/>
      <c r="GHF34" s="148"/>
      <c r="GHG34" s="148"/>
      <c r="GHH34" s="148"/>
      <c r="GHI34" s="148"/>
      <c r="GHJ34" s="148"/>
      <c r="GHK34" s="148"/>
      <c r="GHL34" s="148"/>
      <c r="GHM34" s="148"/>
      <c r="GHN34" s="148"/>
      <c r="GHO34" s="148"/>
      <c r="GHP34" s="148"/>
      <c r="GHQ34" s="148"/>
      <c r="GHR34" s="148"/>
      <c r="GHS34" s="148"/>
      <c r="GHT34" s="148"/>
      <c r="GHU34" s="148"/>
      <c r="GHV34" s="148"/>
      <c r="GHW34" s="148"/>
      <c r="GHX34" s="148"/>
      <c r="GHY34" s="148"/>
      <c r="GHZ34" s="148"/>
      <c r="GIA34" s="148"/>
      <c r="GIB34" s="148"/>
      <c r="GIC34" s="148"/>
      <c r="GID34" s="148"/>
      <c r="GIE34" s="148"/>
      <c r="GIF34" s="148"/>
      <c r="GIG34" s="148"/>
      <c r="GIH34" s="148"/>
      <c r="GII34" s="148"/>
      <c r="GIJ34" s="148"/>
      <c r="GIK34" s="148"/>
      <c r="GIL34" s="148"/>
      <c r="GIM34" s="148"/>
      <c r="GIN34" s="148"/>
      <c r="GIO34" s="148"/>
      <c r="GIP34" s="148"/>
      <c r="GIQ34" s="148"/>
      <c r="GIR34" s="148"/>
      <c r="GIS34" s="148"/>
      <c r="GIT34" s="148"/>
      <c r="GIU34" s="148"/>
      <c r="GIV34" s="148"/>
      <c r="GIW34" s="148"/>
      <c r="GIX34" s="148"/>
      <c r="GIY34" s="148"/>
      <c r="GIZ34" s="148"/>
      <c r="GJA34" s="148"/>
      <c r="GJB34" s="148"/>
      <c r="GJC34" s="148"/>
      <c r="GJD34" s="148"/>
      <c r="GJE34" s="148"/>
      <c r="GJF34" s="148"/>
      <c r="GJG34" s="148"/>
      <c r="GJH34" s="148"/>
      <c r="GJI34" s="148"/>
      <c r="GJJ34" s="148"/>
      <c r="GJK34" s="148"/>
      <c r="GJL34" s="148"/>
      <c r="GJM34" s="148"/>
      <c r="GJN34" s="148"/>
      <c r="GJO34" s="148"/>
      <c r="GJP34" s="148"/>
      <c r="GJQ34" s="148"/>
      <c r="GJR34" s="148"/>
      <c r="GJS34" s="148"/>
      <c r="GJT34" s="148"/>
      <c r="GJU34" s="148"/>
      <c r="GJV34" s="148"/>
      <c r="GJW34" s="148"/>
      <c r="GJX34" s="148"/>
      <c r="GJY34" s="148"/>
      <c r="GJZ34" s="148"/>
      <c r="GKA34" s="148"/>
      <c r="GKB34" s="148"/>
      <c r="GKC34" s="148"/>
      <c r="GKD34" s="148"/>
      <c r="GKE34" s="148"/>
      <c r="GKF34" s="148"/>
      <c r="GKG34" s="148"/>
      <c r="GKH34" s="148"/>
      <c r="GKI34" s="148"/>
      <c r="GKJ34" s="148"/>
      <c r="GKK34" s="148"/>
      <c r="GKL34" s="148"/>
      <c r="GKM34" s="148"/>
      <c r="GKN34" s="148"/>
      <c r="GKO34" s="148"/>
      <c r="GKP34" s="148"/>
      <c r="GKQ34" s="148"/>
      <c r="GKR34" s="148"/>
      <c r="GKS34" s="148"/>
      <c r="GKT34" s="148"/>
      <c r="GKU34" s="148"/>
      <c r="GKV34" s="148"/>
      <c r="GKW34" s="148"/>
      <c r="GKX34" s="148"/>
      <c r="GKY34" s="148"/>
      <c r="GKZ34" s="148"/>
      <c r="GLA34" s="148"/>
      <c r="GLB34" s="148"/>
      <c r="GLC34" s="148"/>
      <c r="GLD34" s="148"/>
      <c r="GLE34" s="148"/>
      <c r="GLF34" s="148"/>
      <c r="GLG34" s="148"/>
      <c r="GLH34" s="148"/>
      <c r="GLI34" s="148"/>
      <c r="GLJ34" s="148"/>
      <c r="GLK34" s="148"/>
      <c r="GLL34" s="148"/>
      <c r="GLM34" s="148"/>
      <c r="GLN34" s="148"/>
      <c r="GLO34" s="148"/>
      <c r="GLP34" s="148"/>
      <c r="GLQ34" s="148"/>
      <c r="GLR34" s="148"/>
      <c r="GLS34" s="148"/>
      <c r="GLT34" s="148"/>
      <c r="GLU34" s="148"/>
      <c r="GLV34" s="148"/>
      <c r="GLW34" s="148"/>
      <c r="GLX34" s="148"/>
      <c r="GLY34" s="148"/>
      <c r="GLZ34" s="148"/>
      <c r="GMA34" s="148"/>
      <c r="GMB34" s="148"/>
      <c r="GMC34" s="148"/>
      <c r="GMD34" s="148"/>
      <c r="GME34" s="148"/>
      <c r="GMF34" s="148"/>
      <c r="GMG34" s="148"/>
      <c r="GMH34" s="148"/>
      <c r="GMI34" s="148"/>
      <c r="GMJ34" s="148"/>
      <c r="GMK34" s="148"/>
      <c r="GML34" s="148"/>
      <c r="GMM34" s="148"/>
      <c r="GMN34" s="148"/>
      <c r="GMO34" s="148"/>
      <c r="GMP34" s="148"/>
      <c r="GMQ34" s="148"/>
      <c r="GMR34" s="148"/>
      <c r="GMS34" s="148"/>
      <c r="GMT34" s="148"/>
      <c r="GMU34" s="148"/>
      <c r="GMV34" s="148"/>
      <c r="GMW34" s="148"/>
      <c r="GMX34" s="148"/>
      <c r="GMY34" s="148"/>
      <c r="GMZ34" s="148"/>
      <c r="GNA34" s="148"/>
      <c r="GNB34" s="148"/>
      <c r="GNC34" s="148"/>
      <c r="GND34" s="148"/>
      <c r="GNE34" s="148"/>
      <c r="GNF34" s="148"/>
      <c r="GNG34" s="148"/>
      <c r="GNH34" s="148"/>
      <c r="GNI34" s="148"/>
      <c r="GNJ34" s="148"/>
      <c r="GNK34" s="148"/>
      <c r="GNL34" s="148"/>
      <c r="GNM34" s="148"/>
      <c r="GNN34" s="148"/>
      <c r="GNO34" s="148"/>
      <c r="GNP34" s="148"/>
      <c r="GNQ34" s="148"/>
      <c r="GNR34" s="148"/>
      <c r="GNS34" s="148"/>
      <c r="GNT34" s="148"/>
      <c r="GNU34" s="148"/>
      <c r="GNV34" s="148"/>
      <c r="GNW34" s="148"/>
      <c r="GNX34" s="148"/>
      <c r="GNY34" s="148"/>
      <c r="GNZ34" s="148"/>
      <c r="GOA34" s="148"/>
      <c r="GOB34" s="148"/>
      <c r="GOC34" s="148"/>
      <c r="GOD34" s="148"/>
      <c r="GOE34" s="148"/>
      <c r="GOF34" s="148"/>
      <c r="GOG34" s="148"/>
      <c r="GOH34" s="148"/>
      <c r="GOI34" s="148"/>
      <c r="GOJ34" s="148"/>
      <c r="GOK34" s="148"/>
      <c r="GOL34" s="148"/>
      <c r="GOM34" s="148"/>
      <c r="GON34" s="148"/>
      <c r="GOO34" s="148"/>
      <c r="GOP34" s="148"/>
      <c r="GOQ34" s="148"/>
      <c r="GOR34" s="148"/>
      <c r="GOS34" s="148"/>
      <c r="GOT34" s="148"/>
      <c r="GOU34" s="148"/>
      <c r="GOV34" s="148"/>
      <c r="GOW34" s="148"/>
      <c r="GOX34" s="148"/>
      <c r="GOY34" s="148"/>
      <c r="GOZ34" s="148"/>
      <c r="GPA34" s="148"/>
      <c r="GPB34" s="148"/>
      <c r="GPC34" s="148"/>
      <c r="GPD34" s="148"/>
      <c r="GPE34" s="148"/>
      <c r="GPF34" s="148"/>
      <c r="GPG34" s="148"/>
      <c r="GPH34" s="148"/>
      <c r="GPI34" s="148"/>
      <c r="GPJ34" s="148"/>
      <c r="GPK34" s="148"/>
      <c r="GPL34" s="148"/>
      <c r="GPM34" s="148"/>
      <c r="GPN34" s="148"/>
      <c r="GPO34" s="148"/>
      <c r="GPP34" s="148"/>
      <c r="GPQ34" s="148"/>
      <c r="GPR34" s="148"/>
      <c r="GPS34" s="148"/>
      <c r="GPT34" s="148"/>
      <c r="GPU34" s="148"/>
      <c r="GPV34" s="148"/>
      <c r="GPW34" s="148"/>
      <c r="GPX34" s="148"/>
      <c r="GPY34" s="148"/>
      <c r="GPZ34" s="148"/>
      <c r="GQA34" s="148"/>
      <c r="GQB34" s="148"/>
      <c r="GQC34" s="148"/>
      <c r="GQD34" s="148"/>
      <c r="GQE34" s="148"/>
      <c r="GQF34" s="148"/>
      <c r="GQG34" s="148"/>
      <c r="GQH34" s="148"/>
      <c r="GQI34" s="148"/>
      <c r="GQJ34" s="148"/>
      <c r="GQK34" s="148"/>
      <c r="GQL34" s="148"/>
      <c r="GQM34" s="148"/>
      <c r="GQN34" s="148"/>
      <c r="GQO34" s="148"/>
      <c r="GQP34" s="148"/>
      <c r="GQQ34" s="148"/>
      <c r="GQR34" s="148"/>
      <c r="GQS34" s="148"/>
      <c r="GQT34" s="148"/>
      <c r="GQU34" s="148"/>
      <c r="GQV34" s="148"/>
      <c r="GQW34" s="148"/>
      <c r="GQX34" s="148"/>
      <c r="GQY34" s="148"/>
      <c r="GQZ34" s="148"/>
      <c r="GRA34" s="148"/>
      <c r="GRB34" s="148"/>
      <c r="GRC34" s="148"/>
      <c r="GRD34" s="148"/>
      <c r="GRE34" s="148"/>
      <c r="GRF34" s="148"/>
      <c r="GRG34" s="148"/>
      <c r="GRH34" s="148"/>
      <c r="GRI34" s="148"/>
      <c r="GRJ34" s="148"/>
      <c r="GRK34" s="148"/>
      <c r="GRL34" s="148"/>
      <c r="GRM34" s="148"/>
      <c r="GRN34" s="148"/>
      <c r="GRO34" s="148"/>
      <c r="GRP34" s="148"/>
      <c r="GRQ34" s="148"/>
      <c r="GRR34" s="148"/>
      <c r="GRS34" s="148"/>
      <c r="GRT34" s="148"/>
      <c r="GRU34" s="148"/>
      <c r="GRV34" s="148"/>
      <c r="GRW34" s="148"/>
      <c r="GRX34" s="148"/>
      <c r="GRY34" s="148"/>
      <c r="GRZ34" s="148"/>
      <c r="GSA34" s="148"/>
      <c r="GSB34" s="148"/>
      <c r="GSC34" s="148"/>
      <c r="GSD34" s="148"/>
      <c r="GSE34" s="148"/>
      <c r="GSF34" s="148"/>
      <c r="GSG34" s="148"/>
      <c r="GSH34" s="148"/>
      <c r="GSI34" s="148"/>
      <c r="GSJ34" s="148"/>
      <c r="GSK34" s="148"/>
      <c r="GSL34" s="148"/>
      <c r="GSM34" s="148"/>
      <c r="GSN34" s="148"/>
      <c r="GSO34" s="148"/>
      <c r="GSP34" s="148"/>
      <c r="GSQ34" s="148"/>
      <c r="GSR34" s="148"/>
      <c r="GSS34" s="148"/>
      <c r="GST34" s="148"/>
      <c r="GSU34" s="148"/>
      <c r="GSV34" s="148"/>
      <c r="GSW34" s="148"/>
      <c r="GSX34" s="148"/>
      <c r="GSY34" s="148"/>
      <c r="GSZ34" s="148"/>
      <c r="GTA34" s="148"/>
      <c r="GTB34" s="148"/>
      <c r="GTC34" s="148"/>
      <c r="GTD34" s="148"/>
      <c r="GTE34" s="148"/>
      <c r="GTF34" s="148"/>
      <c r="GTG34" s="148"/>
      <c r="GTH34" s="148"/>
      <c r="GTI34" s="148"/>
      <c r="GTJ34" s="148"/>
      <c r="GTK34" s="148"/>
      <c r="GTL34" s="148"/>
      <c r="GTM34" s="148"/>
      <c r="GTN34" s="148"/>
      <c r="GTO34" s="148"/>
      <c r="GTP34" s="148"/>
      <c r="GTQ34" s="148"/>
      <c r="GTR34" s="148"/>
      <c r="GTS34" s="148"/>
      <c r="GTT34" s="148"/>
      <c r="GTU34" s="148"/>
      <c r="GTV34" s="148"/>
      <c r="GTW34" s="148"/>
      <c r="GTX34" s="148"/>
      <c r="GTY34" s="148"/>
      <c r="GTZ34" s="148"/>
      <c r="GUA34" s="148"/>
      <c r="GUB34" s="148"/>
      <c r="GUC34" s="148"/>
      <c r="GUD34" s="148"/>
      <c r="GUE34" s="148"/>
      <c r="GUF34" s="148"/>
      <c r="GUG34" s="148"/>
      <c r="GUH34" s="148"/>
      <c r="GUI34" s="148"/>
      <c r="GUJ34" s="148"/>
      <c r="GUK34" s="148"/>
      <c r="GUL34" s="148"/>
      <c r="GUM34" s="148"/>
      <c r="GUN34" s="148"/>
      <c r="GUO34" s="148"/>
      <c r="GUP34" s="148"/>
      <c r="GUQ34" s="148"/>
      <c r="GUR34" s="148"/>
      <c r="GUS34" s="148"/>
      <c r="GUT34" s="148"/>
      <c r="GUU34" s="148"/>
      <c r="GUV34" s="148"/>
      <c r="GUW34" s="148"/>
      <c r="GUX34" s="148"/>
      <c r="GUY34" s="148"/>
      <c r="GUZ34" s="148"/>
      <c r="GVA34" s="148"/>
      <c r="GVB34" s="148"/>
      <c r="GVC34" s="148"/>
      <c r="GVD34" s="148"/>
      <c r="GVE34" s="148"/>
      <c r="GVF34" s="148"/>
      <c r="GVG34" s="148"/>
      <c r="GVH34" s="148"/>
      <c r="GVI34" s="148"/>
      <c r="GVJ34" s="148"/>
      <c r="GVK34" s="148"/>
      <c r="GVL34" s="148"/>
      <c r="GVM34" s="148"/>
      <c r="GVN34" s="148"/>
      <c r="GVO34" s="148"/>
      <c r="GVP34" s="148"/>
      <c r="GVQ34" s="148"/>
      <c r="GVR34" s="148"/>
      <c r="GVS34" s="148"/>
      <c r="GVT34" s="148"/>
      <c r="GVU34" s="148"/>
      <c r="GVV34" s="148"/>
      <c r="GVW34" s="148"/>
      <c r="GVX34" s="148"/>
      <c r="GVY34" s="148"/>
      <c r="GVZ34" s="148"/>
      <c r="GWA34" s="148"/>
      <c r="GWB34" s="148"/>
      <c r="GWC34" s="148"/>
      <c r="GWD34" s="148"/>
      <c r="GWE34" s="148"/>
      <c r="GWF34" s="148"/>
      <c r="GWG34" s="148"/>
      <c r="GWH34" s="148"/>
      <c r="GWI34" s="148"/>
      <c r="GWJ34" s="148"/>
      <c r="GWK34" s="148"/>
      <c r="GWL34" s="148"/>
      <c r="GWM34" s="148"/>
      <c r="GWN34" s="148"/>
      <c r="GWO34" s="148"/>
      <c r="GWP34" s="148"/>
      <c r="GWQ34" s="148"/>
      <c r="GWR34" s="148"/>
      <c r="GWS34" s="148"/>
      <c r="GWT34" s="148"/>
      <c r="GWU34" s="148"/>
      <c r="GWV34" s="148"/>
      <c r="GWW34" s="148"/>
      <c r="GWX34" s="148"/>
      <c r="GWY34" s="148"/>
      <c r="GWZ34" s="148"/>
      <c r="GXA34" s="148"/>
      <c r="GXB34" s="148"/>
      <c r="GXC34" s="148"/>
      <c r="GXD34" s="148"/>
      <c r="GXE34" s="148"/>
      <c r="GXF34" s="148"/>
      <c r="GXG34" s="148"/>
      <c r="GXH34" s="148"/>
      <c r="GXI34" s="148"/>
      <c r="GXJ34" s="148"/>
      <c r="GXK34" s="148"/>
      <c r="GXL34" s="148"/>
      <c r="GXM34" s="148"/>
      <c r="GXN34" s="148"/>
      <c r="GXO34" s="148"/>
      <c r="GXP34" s="148"/>
      <c r="GXQ34" s="148"/>
      <c r="GXR34" s="148"/>
      <c r="GXS34" s="148"/>
      <c r="GXT34" s="148"/>
      <c r="GXU34" s="148"/>
      <c r="GXV34" s="148"/>
      <c r="GXW34" s="148"/>
      <c r="GXX34" s="148"/>
      <c r="GXY34" s="148"/>
      <c r="GXZ34" s="148"/>
      <c r="GYA34" s="148"/>
      <c r="GYB34" s="148"/>
      <c r="GYC34" s="148"/>
      <c r="GYD34" s="148"/>
      <c r="GYE34" s="148"/>
      <c r="GYF34" s="148"/>
      <c r="GYG34" s="148"/>
      <c r="GYH34" s="148"/>
      <c r="GYI34" s="148"/>
      <c r="GYJ34" s="148"/>
      <c r="GYK34" s="148"/>
      <c r="GYL34" s="148"/>
      <c r="GYM34" s="148"/>
      <c r="GYN34" s="148"/>
      <c r="GYO34" s="148"/>
      <c r="GYP34" s="148"/>
      <c r="GYQ34" s="148"/>
      <c r="GYR34" s="148"/>
      <c r="GYS34" s="148"/>
      <c r="GYT34" s="148"/>
      <c r="GYU34" s="148"/>
      <c r="GYV34" s="148"/>
      <c r="GYW34" s="148"/>
      <c r="GYX34" s="148"/>
      <c r="GYY34" s="148"/>
      <c r="GYZ34" s="148"/>
      <c r="GZA34" s="148"/>
      <c r="GZB34" s="148"/>
      <c r="GZC34" s="148"/>
      <c r="GZD34" s="148"/>
      <c r="GZE34" s="148"/>
      <c r="GZF34" s="148"/>
      <c r="GZG34" s="148"/>
      <c r="GZH34" s="148"/>
      <c r="GZI34" s="148"/>
      <c r="GZJ34" s="148"/>
      <c r="GZK34" s="148"/>
      <c r="GZL34" s="148"/>
      <c r="GZM34" s="148"/>
      <c r="GZN34" s="148"/>
      <c r="GZO34" s="148"/>
      <c r="GZP34" s="148"/>
      <c r="GZQ34" s="148"/>
      <c r="GZR34" s="148"/>
      <c r="GZS34" s="148"/>
      <c r="GZT34" s="148"/>
      <c r="GZU34" s="148"/>
      <c r="GZV34" s="148"/>
      <c r="GZW34" s="148"/>
      <c r="GZX34" s="148"/>
      <c r="GZY34" s="148"/>
      <c r="GZZ34" s="148"/>
      <c r="HAA34" s="148"/>
      <c r="HAB34" s="148"/>
      <c r="HAC34" s="148"/>
      <c r="HAD34" s="148"/>
      <c r="HAE34" s="148"/>
      <c r="HAF34" s="148"/>
      <c r="HAG34" s="148"/>
      <c r="HAH34" s="148"/>
      <c r="HAI34" s="148"/>
      <c r="HAJ34" s="148"/>
      <c r="HAK34" s="148"/>
      <c r="HAL34" s="148"/>
      <c r="HAM34" s="148"/>
      <c r="HAN34" s="148"/>
      <c r="HAO34" s="148"/>
      <c r="HAP34" s="148"/>
      <c r="HAQ34" s="148"/>
      <c r="HAR34" s="148"/>
      <c r="HAS34" s="148"/>
      <c r="HAT34" s="148"/>
      <c r="HAU34" s="148"/>
      <c r="HAV34" s="148"/>
      <c r="HAW34" s="148"/>
      <c r="HAX34" s="148"/>
      <c r="HAY34" s="148"/>
      <c r="HAZ34" s="148"/>
      <c r="HBA34" s="148"/>
      <c r="HBB34" s="148"/>
      <c r="HBC34" s="148"/>
      <c r="HBD34" s="148"/>
      <c r="HBE34" s="148"/>
      <c r="HBF34" s="148"/>
      <c r="HBG34" s="148"/>
      <c r="HBH34" s="148"/>
      <c r="HBI34" s="148"/>
      <c r="HBJ34" s="148"/>
      <c r="HBK34" s="148"/>
      <c r="HBL34" s="148"/>
      <c r="HBM34" s="148"/>
      <c r="HBN34" s="148"/>
      <c r="HBO34" s="148"/>
      <c r="HBP34" s="148"/>
      <c r="HBQ34" s="148"/>
      <c r="HBR34" s="148"/>
      <c r="HBS34" s="148"/>
      <c r="HBT34" s="148"/>
      <c r="HBU34" s="148"/>
      <c r="HBV34" s="148"/>
      <c r="HBW34" s="148"/>
      <c r="HBX34" s="148"/>
      <c r="HBY34" s="148"/>
      <c r="HBZ34" s="148"/>
      <c r="HCA34" s="148"/>
      <c r="HCB34" s="148"/>
      <c r="HCC34" s="148"/>
      <c r="HCD34" s="148"/>
      <c r="HCE34" s="148"/>
      <c r="HCF34" s="148"/>
      <c r="HCG34" s="148"/>
      <c r="HCH34" s="148"/>
      <c r="HCI34" s="148"/>
      <c r="HCJ34" s="148"/>
      <c r="HCK34" s="148"/>
      <c r="HCL34" s="148"/>
      <c r="HCM34" s="148"/>
      <c r="HCN34" s="148"/>
      <c r="HCO34" s="148"/>
      <c r="HCP34" s="148"/>
      <c r="HCQ34" s="148"/>
      <c r="HCR34" s="148"/>
      <c r="HCS34" s="148"/>
      <c r="HCT34" s="148"/>
      <c r="HCU34" s="148"/>
      <c r="HCV34" s="148"/>
      <c r="HCW34" s="148"/>
      <c r="HCX34" s="148"/>
      <c r="HCY34" s="148"/>
      <c r="HCZ34" s="148"/>
      <c r="HDA34" s="148"/>
      <c r="HDB34" s="148"/>
      <c r="HDC34" s="148"/>
      <c r="HDD34" s="148"/>
      <c r="HDE34" s="148"/>
      <c r="HDF34" s="148"/>
      <c r="HDG34" s="148"/>
      <c r="HDH34" s="148"/>
      <c r="HDI34" s="148"/>
      <c r="HDJ34" s="148"/>
      <c r="HDK34" s="148"/>
      <c r="HDL34" s="148"/>
      <c r="HDM34" s="148"/>
      <c r="HDN34" s="148"/>
      <c r="HDO34" s="148"/>
      <c r="HDP34" s="148"/>
      <c r="HDQ34" s="148"/>
      <c r="HDR34" s="148"/>
      <c r="HDS34" s="148"/>
      <c r="HDT34" s="148"/>
      <c r="HDU34" s="148"/>
      <c r="HDV34" s="148"/>
      <c r="HDW34" s="148"/>
      <c r="HDX34" s="148"/>
      <c r="HDY34" s="148"/>
      <c r="HDZ34" s="148"/>
      <c r="HEA34" s="148"/>
      <c r="HEB34" s="148"/>
      <c r="HEC34" s="148"/>
      <c r="HED34" s="148"/>
      <c r="HEE34" s="148"/>
      <c r="HEF34" s="148"/>
      <c r="HEG34" s="148"/>
      <c r="HEH34" s="148"/>
      <c r="HEI34" s="148"/>
      <c r="HEJ34" s="148"/>
      <c r="HEK34" s="148"/>
      <c r="HEL34" s="148"/>
      <c r="HEM34" s="148"/>
      <c r="HEN34" s="148"/>
      <c r="HEO34" s="148"/>
      <c r="HEP34" s="148"/>
      <c r="HEQ34" s="148"/>
      <c r="HER34" s="148"/>
      <c r="HES34" s="148"/>
      <c r="HET34" s="148"/>
      <c r="HEU34" s="148"/>
      <c r="HEV34" s="148"/>
      <c r="HEW34" s="148"/>
      <c r="HEX34" s="148"/>
      <c r="HEY34" s="148"/>
      <c r="HEZ34" s="148"/>
      <c r="HFA34" s="148"/>
      <c r="HFB34" s="148"/>
      <c r="HFC34" s="148"/>
      <c r="HFD34" s="148"/>
      <c r="HFE34" s="148"/>
      <c r="HFF34" s="148"/>
      <c r="HFG34" s="148"/>
      <c r="HFH34" s="148"/>
      <c r="HFI34" s="148"/>
      <c r="HFJ34" s="148"/>
      <c r="HFK34" s="148"/>
      <c r="HFL34" s="148"/>
      <c r="HFM34" s="148"/>
      <c r="HFN34" s="148"/>
      <c r="HFO34" s="148"/>
      <c r="HFP34" s="148"/>
      <c r="HFQ34" s="148"/>
      <c r="HFR34" s="148"/>
      <c r="HFS34" s="148"/>
      <c r="HFT34" s="148"/>
      <c r="HFU34" s="148"/>
      <c r="HFV34" s="148"/>
      <c r="HFW34" s="148"/>
      <c r="HFX34" s="148"/>
      <c r="HFY34" s="148"/>
      <c r="HFZ34" s="148"/>
      <c r="HGA34" s="148"/>
      <c r="HGB34" s="148"/>
      <c r="HGC34" s="148"/>
      <c r="HGD34" s="148"/>
      <c r="HGE34" s="148"/>
      <c r="HGF34" s="148"/>
      <c r="HGG34" s="148"/>
      <c r="HGH34" s="148"/>
      <c r="HGI34" s="148"/>
      <c r="HGJ34" s="148"/>
      <c r="HGK34" s="148"/>
      <c r="HGL34" s="148"/>
      <c r="HGM34" s="148"/>
      <c r="HGN34" s="148"/>
      <c r="HGO34" s="148"/>
      <c r="HGP34" s="148"/>
      <c r="HGQ34" s="148"/>
      <c r="HGR34" s="148"/>
      <c r="HGS34" s="148"/>
      <c r="HGT34" s="148"/>
      <c r="HGU34" s="148"/>
      <c r="HGV34" s="148"/>
      <c r="HGW34" s="148"/>
      <c r="HGX34" s="148"/>
      <c r="HGY34" s="148"/>
      <c r="HGZ34" s="148"/>
      <c r="HHA34" s="148"/>
      <c r="HHB34" s="148"/>
      <c r="HHC34" s="148"/>
      <c r="HHD34" s="148"/>
      <c r="HHE34" s="148"/>
      <c r="HHF34" s="148"/>
      <c r="HHG34" s="148"/>
      <c r="HHH34" s="148"/>
      <c r="HHI34" s="148"/>
      <c r="HHJ34" s="148"/>
      <c r="HHK34" s="148"/>
      <c r="HHL34" s="148"/>
      <c r="HHM34" s="148"/>
      <c r="HHN34" s="148"/>
      <c r="HHO34" s="148"/>
      <c r="HHP34" s="148"/>
      <c r="HHQ34" s="148"/>
      <c r="HHR34" s="148"/>
      <c r="HHS34" s="148"/>
      <c r="HHT34" s="148"/>
      <c r="HHU34" s="148"/>
      <c r="HHV34" s="148"/>
      <c r="HHW34" s="148"/>
      <c r="HHX34" s="148"/>
      <c r="HHY34" s="148"/>
      <c r="HHZ34" s="148"/>
      <c r="HIA34" s="148"/>
      <c r="HIB34" s="148"/>
      <c r="HIC34" s="148"/>
      <c r="HID34" s="148"/>
      <c r="HIE34" s="148"/>
      <c r="HIF34" s="148"/>
      <c r="HIG34" s="148"/>
      <c r="HIH34" s="148"/>
      <c r="HII34" s="148"/>
      <c r="HIJ34" s="148"/>
      <c r="HIK34" s="148"/>
      <c r="HIL34" s="148"/>
      <c r="HIM34" s="148"/>
      <c r="HIN34" s="148"/>
      <c r="HIO34" s="148"/>
      <c r="HIP34" s="148"/>
      <c r="HIQ34" s="148"/>
      <c r="HIR34" s="148"/>
      <c r="HIS34" s="148"/>
      <c r="HIT34" s="148"/>
      <c r="HIU34" s="148"/>
      <c r="HIV34" s="148"/>
      <c r="HIW34" s="148"/>
      <c r="HIX34" s="148"/>
      <c r="HIY34" s="148"/>
      <c r="HIZ34" s="148"/>
      <c r="HJA34" s="148"/>
      <c r="HJB34" s="148"/>
      <c r="HJC34" s="148"/>
      <c r="HJD34" s="148"/>
      <c r="HJE34" s="148"/>
      <c r="HJF34" s="148"/>
      <c r="HJG34" s="148"/>
      <c r="HJH34" s="148"/>
      <c r="HJI34" s="148"/>
      <c r="HJJ34" s="148"/>
      <c r="HJK34" s="148"/>
      <c r="HJL34" s="148"/>
      <c r="HJM34" s="148"/>
      <c r="HJN34" s="148"/>
      <c r="HJO34" s="148"/>
      <c r="HJP34" s="148"/>
      <c r="HJQ34" s="148"/>
      <c r="HJR34" s="148"/>
      <c r="HJS34" s="148"/>
      <c r="HJT34" s="148"/>
      <c r="HJU34" s="148"/>
      <c r="HJV34" s="148"/>
      <c r="HJW34" s="148"/>
      <c r="HJX34" s="148"/>
      <c r="HJY34" s="148"/>
      <c r="HJZ34" s="148"/>
      <c r="HKA34" s="148"/>
      <c r="HKB34" s="148"/>
      <c r="HKC34" s="148"/>
      <c r="HKD34" s="148"/>
      <c r="HKE34" s="148"/>
      <c r="HKF34" s="148"/>
      <c r="HKG34" s="148"/>
      <c r="HKH34" s="148"/>
      <c r="HKI34" s="148"/>
      <c r="HKJ34" s="148"/>
      <c r="HKK34" s="148"/>
      <c r="HKL34" s="148"/>
      <c r="HKM34" s="148"/>
      <c r="HKN34" s="148"/>
      <c r="HKO34" s="148"/>
      <c r="HKP34" s="148"/>
      <c r="HKQ34" s="148"/>
      <c r="HKR34" s="148"/>
      <c r="HKS34" s="148"/>
      <c r="HKT34" s="148"/>
      <c r="HKU34" s="148"/>
      <c r="HKV34" s="148"/>
      <c r="HKW34" s="148"/>
      <c r="HKX34" s="148"/>
      <c r="HKY34" s="148"/>
      <c r="HKZ34" s="148"/>
      <c r="HLA34" s="148"/>
      <c r="HLB34" s="148"/>
      <c r="HLC34" s="148"/>
      <c r="HLD34" s="148"/>
      <c r="HLE34" s="148"/>
      <c r="HLF34" s="148"/>
      <c r="HLG34" s="148"/>
      <c r="HLH34" s="148"/>
      <c r="HLI34" s="148"/>
      <c r="HLJ34" s="148"/>
      <c r="HLK34" s="148"/>
      <c r="HLL34" s="148"/>
      <c r="HLM34" s="148"/>
      <c r="HLN34" s="148"/>
      <c r="HLO34" s="148"/>
      <c r="HLP34" s="148"/>
      <c r="HLQ34" s="148"/>
      <c r="HLR34" s="148"/>
      <c r="HLS34" s="148"/>
      <c r="HLT34" s="148"/>
      <c r="HLU34" s="148"/>
      <c r="HLV34" s="148"/>
      <c r="HLW34" s="148"/>
      <c r="HLX34" s="148"/>
      <c r="HLY34" s="148"/>
      <c r="HLZ34" s="148"/>
      <c r="HMA34" s="148"/>
      <c r="HMB34" s="148"/>
      <c r="HMC34" s="148"/>
      <c r="HMD34" s="148"/>
      <c r="HME34" s="148"/>
      <c r="HMF34" s="148"/>
      <c r="HMG34" s="148"/>
      <c r="HMH34" s="148"/>
      <c r="HMI34" s="148"/>
      <c r="HMJ34" s="148"/>
      <c r="HMK34" s="148"/>
      <c r="HML34" s="148"/>
      <c r="HMM34" s="148"/>
      <c r="HMN34" s="148"/>
      <c r="HMO34" s="148"/>
      <c r="HMP34" s="148"/>
      <c r="HMQ34" s="148"/>
      <c r="HMR34" s="148"/>
      <c r="HMS34" s="148"/>
      <c r="HMT34" s="148"/>
      <c r="HMU34" s="148"/>
      <c r="HMV34" s="148"/>
      <c r="HMW34" s="148"/>
      <c r="HMX34" s="148"/>
      <c r="HMY34" s="148"/>
      <c r="HMZ34" s="148"/>
      <c r="HNA34" s="148"/>
      <c r="HNB34" s="148"/>
      <c r="HNC34" s="148"/>
      <c r="HND34" s="148"/>
      <c r="HNE34" s="148"/>
      <c r="HNF34" s="148"/>
      <c r="HNG34" s="148"/>
      <c r="HNH34" s="148"/>
      <c r="HNI34" s="148"/>
      <c r="HNJ34" s="148"/>
      <c r="HNK34" s="148"/>
      <c r="HNL34" s="148"/>
      <c r="HNM34" s="148"/>
      <c r="HNN34" s="148"/>
      <c r="HNO34" s="148"/>
      <c r="HNP34" s="148"/>
      <c r="HNQ34" s="148"/>
      <c r="HNR34" s="148"/>
      <c r="HNS34" s="148"/>
      <c r="HNT34" s="148"/>
      <c r="HNU34" s="148"/>
      <c r="HNV34" s="148"/>
      <c r="HNW34" s="148"/>
      <c r="HNX34" s="148"/>
      <c r="HNY34" s="148"/>
      <c r="HNZ34" s="148"/>
      <c r="HOA34" s="148"/>
      <c r="HOB34" s="148"/>
      <c r="HOC34" s="148"/>
      <c r="HOD34" s="148"/>
      <c r="HOE34" s="148"/>
      <c r="HOF34" s="148"/>
      <c r="HOG34" s="148"/>
      <c r="HOH34" s="148"/>
      <c r="HOI34" s="148"/>
      <c r="HOJ34" s="148"/>
      <c r="HOK34" s="148"/>
      <c r="HOL34" s="148"/>
      <c r="HOM34" s="148"/>
      <c r="HON34" s="148"/>
      <c r="HOO34" s="148"/>
      <c r="HOP34" s="148"/>
      <c r="HOQ34" s="148"/>
      <c r="HOR34" s="148"/>
      <c r="HOS34" s="148"/>
      <c r="HOT34" s="148"/>
      <c r="HOU34" s="148"/>
      <c r="HOV34" s="148"/>
      <c r="HOW34" s="148"/>
      <c r="HOX34" s="148"/>
      <c r="HOY34" s="148"/>
      <c r="HOZ34" s="148"/>
      <c r="HPA34" s="148"/>
      <c r="HPB34" s="148"/>
      <c r="HPC34" s="148"/>
      <c r="HPD34" s="148"/>
      <c r="HPE34" s="148"/>
      <c r="HPF34" s="148"/>
      <c r="HPG34" s="148"/>
      <c r="HPH34" s="148"/>
      <c r="HPI34" s="148"/>
      <c r="HPJ34" s="148"/>
      <c r="HPK34" s="148"/>
      <c r="HPL34" s="148"/>
      <c r="HPM34" s="148"/>
      <c r="HPN34" s="148"/>
      <c r="HPO34" s="148"/>
      <c r="HPP34" s="148"/>
      <c r="HPQ34" s="148"/>
      <c r="HPR34" s="148"/>
      <c r="HPS34" s="148"/>
      <c r="HPT34" s="148"/>
      <c r="HPU34" s="148"/>
      <c r="HPV34" s="148"/>
      <c r="HPW34" s="148"/>
      <c r="HPX34" s="148"/>
      <c r="HPY34" s="148"/>
      <c r="HPZ34" s="148"/>
      <c r="HQA34" s="148"/>
      <c r="HQB34" s="148"/>
      <c r="HQC34" s="148"/>
      <c r="HQD34" s="148"/>
      <c r="HQE34" s="148"/>
      <c r="HQF34" s="148"/>
      <c r="HQG34" s="148"/>
      <c r="HQH34" s="148"/>
      <c r="HQI34" s="148"/>
      <c r="HQJ34" s="148"/>
      <c r="HQK34" s="148"/>
      <c r="HQL34" s="148"/>
      <c r="HQM34" s="148"/>
      <c r="HQN34" s="148"/>
      <c r="HQO34" s="148"/>
      <c r="HQP34" s="148"/>
      <c r="HQQ34" s="148"/>
      <c r="HQR34" s="148"/>
      <c r="HQS34" s="148"/>
      <c r="HQT34" s="148"/>
      <c r="HQU34" s="148"/>
      <c r="HQV34" s="148"/>
      <c r="HQW34" s="148"/>
      <c r="HQX34" s="148"/>
      <c r="HQY34" s="148"/>
      <c r="HQZ34" s="148"/>
      <c r="HRA34" s="148"/>
      <c r="HRB34" s="148"/>
      <c r="HRC34" s="148"/>
      <c r="HRD34" s="148"/>
      <c r="HRE34" s="148"/>
      <c r="HRF34" s="148"/>
      <c r="HRG34" s="148"/>
      <c r="HRH34" s="148"/>
      <c r="HRI34" s="148"/>
      <c r="HRJ34" s="148"/>
      <c r="HRK34" s="148"/>
      <c r="HRL34" s="148"/>
      <c r="HRM34" s="148"/>
      <c r="HRN34" s="148"/>
      <c r="HRO34" s="148"/>
      <c r="HRP34" s="148"/>
      <c r="HRQ34" s="148"/>
      <c r="HRR34" s="148"/>
      <c r="HRS34" s="148"/>
      <c r="HRT34" s="148"/>
      <c r="HRU34" s="148"/>
      <c r="HRV34" s="148"/>
      <c r="HRW34" s="148"/>
      <c r="HRX34" s="148"/>
      <c r="HRY34" s="148"/>
      <c r="HRZ34" s="148"/>
      <c r="HSA34" s="148"/>
      <c r="HSB34" s="148"/>
      <c r="HSC34" s="148"/>
      <c r="HSD34" s="148"/>
      <c r="HSE34" s="148"/>
      <c r="HSF34" s="148"/>
      <c r="HSG34" s="148"/>
      <c r="HSH34" s="148"/>
      <c r="HSI34" s="148"/>
      <c r="HSJ34" s="148"/>
      <c r="HSK34" s="148"/>
      <c r="HSL34" s="148"/>
      <c r="HSM34" s="148"/>
      <c r="HSN34" s="148"/>
      <c r="HSO34" s="148"/>
      <c r="HSP34" s="148"/>
      <c r="HSQ34" s="148"/>
      <c r="HSR34" s="148"/>
      <c r="HSS34" s="148"/>
      <c r="HST34" s="148"/>
      <c r="HSU34" s="148"/>
      <c r="HSV34" s="148"/>
      <c r="HSW34" s="148"/>
      <c r="HSX34" s="148"/>
      <c r="HSY34" s="148"/>
      <c r="HSZ34" s="148"/>
      <c r="HTA34" s="148"/>
      <c r="HTB34" s="148"/>
      <c r="HTC34" s="148"/>
      <c r="HTD34" s="148"/>
      <c r="HTE34" s="148"/>
      <c r="HTF34" s="148"/>
      <c r="HTG34" s="148"/>
      <c r="HTH34" s="148"/>
      <c r="HTI34" s="148"/>
      <c r="HTJ34" s="148"/>
      <c r="HTK34" s="148"/>
      <c r="HTL34" s="148"/>
      <c r="HTM34" s="148"/>
      <c r="HTN34" s="148"/>
      <c r="HTO34" s="148"/>
      <c r="HTP34" s="148"/>
      <c r="HTQ34" s="148"/>
      <c r="HTR34" s="148"/>
      <c r="HTS34" s="148"/>
      <c r="HTT34" s="148"/>
      <c r="HTU34" s="148"/>
      <c r="HTV34" s="148"/>
      <c r="HTW34" s="148"/>
      <c r="HTX34" s="148"/>
      <c r="HTY34" s="148"/>
      <c r="HTZ34" s="148"/>
      <c r="HUA34" s="148"/>
      <c r="HUB34" s="148"/>
      <c r="HUC34" s="148"/>
      <c r="HUD34" s="148"/>
      <c r="HUE34" s="148"/>
      <c r="HUF34" s="148"/>
      <c r="HUG34" s="148"/>
      <c r="HUH34" s="148"/>
      <c r="HUI34" s="148"/>
      <c r="HUJ34" s="148"/>
      <c r="HUK34" s="148"/>
      <c r="HUL34" s="148"/>
      <c r="HUM34" s="148"/>
      <c r="HUN34" s="148"/>
      <c r="HUO34" s="148"/>
      <c r="HUP34" s="148"/>
      <c r="HUQ34" s="148"/>
      <c r="HUR34" s="148"/>
      <c r="HUS34" s="148"/>
      <c r="HUT34" s="148"/>
      <c r="HUU34" s="148"/>
      <c r="HUV34" s="148"/>
      <c r="HUW34" s="148"/>
      <c r="HUX34" s="148"/>
      <c r="HUY34" s="148"/>
      <c r="HUZ34" s="148"/>
      <c r="HVA34" s="148"/>
      <c r="HVB34" s="148"/>
      <c r="HVC34" s="148"/>
      <c r="HVD34" s="148"/>
      <c r="HVE34" s="148"/>
      <c r="HVF34" s="148"/>
      <c r="HVG34" s="148"/>
      <c r="HVH34" s="148"/>
      <c r="HVI34" s="148"/>
      <c r="HVJ34" s="148"/>
      <c r="HVK34" s="148"/>
      <c r="HVL34" s="148"/>
      <c r="HVM34" s="148"/>
      <c r="HVN34" s="148"/>
      <c r="HVO34" s="148"/>
      <c r="HVP34" s="148"/>
      <c r="HVQ34" s="148"/>
      <c r="HVR34" s="148"/>
      <c r="HVS34" s="148"/>
      <c r="HVT34" s="148"/>
      <c r="HVU34" s="148"/>
      <c r="HVV34" s="148"/>
      <c r="HVW34" s="148"/>
      <c r="HVX34" s="148"/>
      <c r="HVY34" s="148"/>
      <c r="HVZ34" s="148"/>
      <c r="HWA34" s="148"/>
      <c r="HWB34" s="148"/>
      <c r="HWC34" s="148"/>
      <c r="HWD34" s="148"/>
      <c r="HWE34" s="148"/>
      <c r="HWF34" s="148"/>
      <c r="HWG34" s="148"/>
      <c r="HWH34" s="148"/>
      <c r="HWI34" s="148"/>
      <c r="HWJ34" s="148"/>
      <c r="HWK34" s="148"/>
      <c r="HWL34" s="148"/>
      <c r="HWM34" s="148"/>
      <c r="HWN34" s="148"/>
      <c r="HWO34" s="148"/>
      <c r="HWP34" s="148"/>
      <c r="HWQ34" s="148"/>
      <c r="HWR34" s="148"/>
      <c r="HWS34" s="148"/>
      <c r="HWT34" s="148"/>
      <c r="HWU34" s="148"/>
      <c r="HWV34" s="148"/>
      <c r="HWW34" s="148"/>
      <c r="HWX34" s="148"/>
      <c r="HWY34" s="148"/>
      <c r="HWZ34" s="148"/>
      <c r="HXA34" s="148"/>
      <c r="HXB34" s="148"/>
      <c r="HXC34" s="148"/>
      <c r="HXD34" s="148"/>
      <c r="HXE34" s="148"/>
      <c r="HXF34" s="148"/>
      <c r="HXG34" s="148"/>
      <c r="HXH34" s="148"/>
      <c r="HXI34" s="148"/>
      <c r="HXJ34" s="148"/>
      <c r="HXK34" s="148"/>
      <c r="HXL34" s="148"/>
      <c r="HXM34" s="148"/>
      <c r="HXN34" s="148"/>
      <c r="HXO34" s="148"/>
      <c r="HXP34" s="148"/>
      <c r="HXQ34" s="148"/>
      <c r="HXR34" s="148"/>
      <c r="HXS34" s="148"/>
      <c r="HXT34" s="148"/>
      <c r="HXU34" s="148"/>
      <c r="HXV34" s="148"/>
      <c r="HXW34" s="148"/>
      <c r="HXX34" s="148"/>
      <c r="HXY34" s="148"/>
      <c r="HXZ34" s="148"/>
      <c r="HYA34" s="148"/>
      <c r="HYB34" s="148"/>
      <c r="HYC34" s="148"/>
      <c r="HYD34" s="148"/>
      <c r="HYE34" s="148"/>
      <c r="HYF34" s="148"/>
      <c r="HYG34" s="148"/>
      <c r="HYH34" s="148"/>
      <c r="HYI34" s="148"/>
      <c r="HYJ34" s="148"/>
      <c r="HYK34" s="148"/>
      <c r="HYL34" s="148"/>
      <c r="HYM34" s="148"/>
      <c r="HYN34" s="148"/>
      <c r="HYO34" s="148"/>
      <c r="HYP34" s="148"/>
      <c r="HYQ34" s="148"/>
      <c r="HYR34" s="148"/>
      <c r="HYS34" s="148"/>
      <c r="HYT34" s="148"/>
      <c r="HYU34" s="148"/>
      <c r="HYV34" s="148"/>
      <c r="HYW34" s="148"/>
      <c r="HYX34" s="148"/>
      <c r="HYY34" s="148"/>
      <c r="HYZ34" s="148"/>
      <c r="HZA34" s="148"/>
      <c r="HZB34" s="148"/>
      <c r="HZC34" s="148"/>
      <c r="HZD34" s="148"/>
      <c r="HZE34" s="148"/>
      <c r="HZF34" s="148"/>
      <c r="HZG34" s="148"/>
      <c r="HZH34" s="148"/>
      <c r="HZI34" s="148"/>
      <c r="HZJ34" s="148"/>
      <c r="HZK34" s="148"/>
      <c r="HZL34" s="148"/>
      <c r="HZM34" s="148"/>
      <c r="HZN34" s="148"/>
      <c r="HZO34" s="148"/>
      <c r="HZP34" s="148"/>
      <c r="HZQ34" s="148"/>
      <c r="HZR34" s="148"/>
      <c r="HZS34" s="148"/>
      <c r="HZT34" s="148"/>
      <c r="HZU34" s="148"/>
      <c r="HZV34" s="148"/>
      <c r="HZW34" s="148"/>
      <c r="HZX34" s="148"/>
      <c r="HZY34" s="148"/>
      <c r="HZZ34" s="148"/>
      <c r="IAA34" s="148"/>
      <c r="IAB34" s="148"/>
      <c r="IAC34" s="148"/>
      <c r="IAD34" s="148"/>
      <c r="IAE34" s="148"/>
      <c r="IAF34" s="148"/>
      <c r="IAG34" s="148"/>
      <c r="IAH34" s="148"/>
      <c r="IAI34" s="148"/>
      <c r="IAJ34" s="148"/>
      <c r="IAK34" s="148"/>
      <c r="IAL34" s="148"/>
      <c r="IAM34" s="148"/>
      <c r="IAN34" s="148"/>
      <c r="IAO34" s="148"/>
      <c r="IAP34" s="148"/>
      <c r="IAQ34" s="148"/>
      <c r="IAR34" s="148"/>
      <c r="IAS34" s="148"/>
      <c r="IAT34" s="148"/>
      <c r="IAU34" s="148"/>
      <c r="IAV34" s="148"/>
      <c r="IAW34" s="148"/>
      <c r="IAX34" s="148"/>
      <c r="IAY34" s="148"/>
      <c r="IAZ34" s="148"/>
      <c r="IBA34" s="148"/>
      <c r="IBB34" s="148"/>
      <c r="IBC34" s="148"/>
      <c r="IBD34" s="148"/>
      <c r="IBE34" s="148"/>
      <c r="IBF34" s="148"/>
      <c r="IBG34" s="148"/>
      <c r="IBH34" s="148"/>
      <c r="IBI34" s="148"/>
      <c r="IBJ34" s="148"/>
      <c r="IBK34" s="148"/>
      <c r="IBL34" s="148"/>
      <c r="IBM34" s="148"/>
      <c r="IBN34" s="148"/>
      <c r="IBO34" s="148"/>
      <c r="IBP34" s="148"/>
      <c r="IBQ34" s="148"/>
      <c r="IBR34" s="148"/>
      <c r="IBS34" s="148"/>
      <c r="IBT34" s="148"/>
      <c r="IBU34" s="148"/>
      <c r="IBV34" s="148"/>
      <c r="IBW34" s="148"/>
      <c r="IBX34" s="148"/>
      <c r="IBY34" s="148"/>
      <c r="IBZ34" s="148"/>
      <c r="ICA34" s="148"/>
      <c r="ICB34" s="148"/>
      <c r="ICC34" s="148"/>
      <c r="ICD34" s="148"/>
      <c r="ICE34" s="148"/>
      <c r="ICF34" s="148"/>
      <c r="ICG34" s="148"/>
      <c r="ICH34" s="148"/>
      <c r="ICI34" s="148"/>
      <c r="ICJ34" s="148"/>
      <c r="ICK34" s="148"/>
      <c r="ICL34" s="148"/>
      <c r="ICM34" s="148"/>
      <c r="ICN34" s="148"/>
      <c r="ICO34" s="148"/>
      <c r="ICP34" s="148"/>
      <c r="ICQ34" s="148"/>
      <c r="ICR34" s="148"/>
      <c r="ICS34" s="148"/>
      <c r="ICT34" s="148"/>
      <c r="ICU34" s="148"/>
      <c r="ICV34" s="148"/>
      <c r="ICW34" s="148"/>
      <c r="ICX34" s="148"/>
      <c r="ICY34" s="148"/>
      <c r="ICZ34" s="148"/>
      <c r="IDA34" s="148"/>
      <c r="IDB34" s="148"/>
      <c r="IDC34" s="148"/>
      <c r="IDD34" s="148"/>
      <c r="IDE34" s="148"/>
      <c r="IDF34" s="148"/>
      <c r="IDG34" s="148"/>
      <c r="IDH34" s="148"/>
      <c r="IDI34" s="148"/>
      <c r="IDJ34" s="148"/>
      <c r="IDK34" s="148"/>
      <c r="IDL34" s="148"/>
      <c r="IDM34" s="148"/>
      <c r="IDN34" s="148"/>
      <c r="IDO34" s="148"/>
      <c r="IDP34" s="148"/>
      <c r="IDQ34" s="148"/>
      <c r="IDR34" s="148"/>
      <c r="IDS34" s="148"/>
      <c r="IDT34" s="148"/>
      <c r="IDU34" s="148"/>
      <c r="IDV34" s="148"/>
      <c r="IDW34" s="148"/>
      <c r="IDX34" s="148"/>
      <c r="IDY34" s="148"/>
      <c r="IDZ34" s="148"/>
      <c r="IEA34" s="148"/>
      <c r="IEB34" s="148"/>
      <c r="IEC34" s="148"/>
      <c r="IED34" s="148"/>
      <c r="IEE34" s="148"/>
      <c r="IEF34" s="148"/>
      <c r="IEG34" s="148"/>
      <c r="IEH34" s="148"/>
      <c r="IEI34" s="148"/>
      <c r="IEJ34" s="148"/>
      <c r="IEK34" s="148"/>
      <c r="IEL34" s="148"/>
      <c r="IEM34" s="148"/>
      <c r="IEN34" s="148"/>
      <c r="IEO34" s="148"/>
      <c r="IEP34" s="148"/>
      <c r="IEQ34" s="148"/>
      <c r="IER34" s="148"/>
      <c r="IES34" s="148"/>
      <c r="IET34" s="148"/>
      <c r="IEU34" s="148"/>
      <c r="IEV34" s="148"/>
      <c r="IEW34" s="148"/>
      <c r="IEX34" s="148"/>
      <c r="IEY34" s="148"/>
      <c r="IEZ34" s="148"/>
      <c r="IFA34" s="148"/>
      <c r="IFB34" s="148"/>
      <c r="IFC34" s="148"/>
      <c r="IFD34" s="148"/>
      <c r="IFE34" s="148"/>
      <c r="IFF34" s="148"/>
      <c r="IFG34" s="148"/>
      <c r="IFH34" s="148"/>
      <c r="IFI34" s="148"/>
      <c r="IFJ34" s="148"/>
      <c r="IFK34" s="148"/>
      <c r="IFL34" s="148"/>
      <c r="IFM34" s="148"/>
      <c r="IFN34" s="148"/>
      <c r="IFO34" s="148"/>
      <c r="IFP34" s="148"/>
      <c r="IFQ34" s="148"/>
      <c r="IFR34" s="148"/>
      <c r="IFS34" s="148"/>
      <c r="IFT34" s="148"/>
      <c r="IFU34" s="148"/>
      <c r="IFV34" s="148"/>
      <c r="IFW34" s="148"/>
      <c r="IFX34" s="148"/>
      <c r="IFY34" s="148"/>
      <c r="IFZ34" s="148"/>
      <c r="IGA34" s="148"/>
      <c r="IGB34" s="148"/>
      <c r="IGC34" s="148"/>
      <c r="IGD34" s="148"/>
      <c r="IGE34" s="148"/>
      <c r="IGF34" s="148"/>
      <c r="IGG34" s="148"/>
      <c r="IGH34" s="148"/>
      <c r="IGI34" s="148"/>
      <c r="IGJ34" s="148"/>
      <c r="IGK34" s="148"/>
      <c r="IGL34" s="148"/>
      <c r="IGM34" s="148"/>
      <c r="IGN34" s="148"/>
      <c r="IGO34" s="148"/>
      <c r="IGP34" s="148"/>
      <c r="IGQ34" s="148"/>
      <c r="IGR34" s="148"/>
      <c r="IGS34" s="148"/>
      <c r="IGT34" s="148"/>
      <c r="IGU34" s="148"/>
      <c r="IGV34" s="148"/>
      <c r="IGW34" s="148"/>
      <c r="IGX34" s="148"/>
      <c r="IGY34" s="148"/>
      <c r="IGZ34" s="148"/>
      <c r="IHA34" s="148"/>
      <c r="IHB34" s="148"/>
      <c r="IHC34" s="148"/>
      <c r="IHD34" s="148"/>
      <c r="IHE34" s="148"/>
      <c r="IHF34" s="148"/>
      <c r="IHG34" s="148"/>
      <c r="IHH34" s="148"/>
      <c r="IHI34" s="148"/>
      <c r="IHJ34" s="148"/>
      <c r="IHK34" s="148"/>
      <c r="IHL34" s="148"/>
      <c r="IHM34" s="148"/>
      <c r="IHN34" s="148"/>
      <c r="IHO34" s="148"/>
      <c r="IHP34" s="148"/>
      <c r="IHQ34" s="148"/>
      <c r="IHR34" s="148"/>
      <c r="IHS34" s="148"/>
      <c r="IHT34" s="148"/>
      <c r="IHU34" s="148"/>
      <c r="IHV34" s="148"/>
      <c r="IHW34" s="148"/>
      <c r="IHX34" s="148"/>
      <c r="IHY34" s="148"/>
      <c r="IHZ34" s="148"/>
      <c r="IIA34" s="148"/>
      <c r="IIB34" s="148"/>
      <c r="IIC34" s="148"/>
      <c r="IID34" s="148"/>
      <c r="IIE34" s="148"/>
      <c r="IIF34" s="148"/>
      <c r="IIG34" s="148"/>
      <c r="IIH34" s="148"/>
      <c r="III34" s="148"/>
      <c r="IIJ34" s="148"/>
      <c r="IIK34" s="148"/>
      <c r="IIL34" s="148"/>
      <c r="IIM34" s="148"/>
      <c r="IIN34" s="148"/>
      <c r="IIO34" s="148"/>
      <c r="IIP34" s="148"/>
      <c r="IIQ34" s="148"/>
      <c r="IIR34" s="148"/>
      <c r="IIS34" s="148"/>
      <c r="IIT34" s="148"/>
      <c r="IIU34" s="148"/>
      <c r="IIV34" s="148"/>
      <c r="IIW34" s="148"/>
      <c r="IIX34" s="148"/>
      <c r="IIY34" s="148"/>
      <c r="IIZ34" s="148"/>
      <c r="IJA34" s="148"/>
      <c r="IJB34" s="148"/>
      <c r="IJC34" s="148"/>
      <c r="IJD34" s="148"/>
      <c r="IJE34" s="148"/>
      <c r="IJF34" s="148"/>
      <c r="IJG34" s="148"/>
      <c r="IJH34" s="148"/>
      <c r="IJI34" s="148"/>
      <c r="IJJ34" s="148"/>
      <c r="IJK34" s="148"/>
      <c r="IJL34" s="148"/>
      <c r="IJM34" s="148"/>
      <c r="IJN34" s="148"/>
      <c r="IJO34" s="148"/>
      <c r="IJP34" s="148"/>
      <c r="IJQ34" s="148"/>
      <c r="IJR34" s="148"/>
      <c r="IJS34" s="148"/>
      <c r="IJT34" s="148"/>
      <c r="IJU34" s="148"/>
      <c r="IJV34" s="148"/>
      <c r="IJW34" s="148"/>
      <c r="IJX34" s="148"/>
      <c r="IJY34" s="148"/>
      <c r="IJZ34" s="148"/>
      <c r="IKA34" s="148"/>
      <c r="IKB34" s="148"/>
      <c r="IKC34" s="148"/>
      <c r="IKD34" s="148"/>
      <c r="IKE34" s="148"/>
      <c r="IKF34" s="148"/>
      <c r="IKG34" s="148"/>
      <c r="IKH34" s="148"/>
      <c r="IKI34" s="148"/>
      <c r="IKJ34" s="148"/>
      <c r="IKK34" s="148"/>
      <c r="IKL34" s="148"/>
      <c r="IKM34" s="148"/>
      <c r="IKN34" s="148"/>
      <c r="IKO34" s="148"/>
      <c r="IKP34" s="148"/>
      <c r="IKQ34" s="148"/>
      <c r="IKR34" s="148"/>
      <c r="IKS34" s="148"/>
      <c r="IKT34" s="148"/>
      <c r="IKU34" s="148"/>
      <c r="IKV34" s="148"/>
      <c r="IKW34" s="148"/>
      <c r="IKX34" s="148"/>
      <c r="IKY34" s="148"/>
      <c r="IKZ34" s="148"/>
      <c r="ILA34" s="148"/>
      <c r="ILB34" s="148"/>
      <c r="ILC34" s="148"/>
      <c r="ILD34" s="148"/>
      <c r="ILE34" s="148"/>
      <c r="ILF34" s="148"/>
      <c r="ILG34" s="148"/>
      <c r="ILH34" s="148"/>
      <c r="ILI34" s="148"/>
      <c r="ILJ34" s="148"/>
      <c r="ILK34" s="148"/>
      <c r="ILL34" s="148"/>
      <c r="ILM34" s="148"/>
      <c r="ILN34" s="148"/>
      <c r="ILO34" s="148"/>
      <c r="ILP34" s="148"/>
      <c r="ILQ34" s="148"/>
      <c r="ILR34" s="148"/>
      <c r="ILS34" s="148"/>
      <c r="ILT34" s="148"/>
      <c r="ILU34" s="148"/>
      <c r="ILV34" s="148"/>
      <c r="ILW34" s="148"/>
      <c r="ILX34" s="148"/>
      <c r="ILY34" s="148"/>
      <c r="ILZ34" s="148"/>
      <c r="IMA34" s="148"/>
      <c r="IMB34" s="148"/>
      <c r="IMC34" s="148"/>
      <c r="IMD34" s="148"/>
      <c r="IME34" s="148"/>
      <c r="IMF34" s="148"/>
      <c r="IMG34" s="148"/>
      <c r="IMH34" s="148"/>
      <c r="IMI34" s="148"/>
      <c r="IMJ34" s="148"/>
      <c r="IMK34" s="148"/>
      <c r="IML34" s="148"/>
      <c r="IMM34" s="148"/>
      <c r="IMN34" s="148"/>
      <c r="IMO34" s="148"/>
      <c r="IMP34" s="148"/>
      <c r="IMQ34" s="148"/>
      <c r="IMR34" s="148"/>
      <c r="IMS34" s="148"/>
      <c r="IMT34" s="148"/>
      <c r="IMU34" s="148"/>
      <c r="IMV34" s="148"/>
      <c r="IMW34" s="148"/>
      <c r="IMX34" s="148"/>
      <c r="IMY34" s="148"/>
      <c r="IMZ34" s="148"/>
      <c r="INA34" s="148"/>
      <c r="INB34" s="148"/>
      <c r="INC34" s="148"/>
      <c r="IND34" s="148"/>
      <c r="INE34" s="148"/>
      <c r="INF34" s="148"/>
      <c r="ING34" s="148"/>
      <c r="INH34" s="148"/>
      <c r="INI34" s="148"/>
      <c r="INJ34" s="148"/>
      <c r="INK34" s="148"/>
      <c r="INL34" s="148"/>
      <c r="INM34" s="148"/>
      <c r="INN34" s="148"/>
      <c r="INO34" s="148"/>
      <c r="INP34" s="148"/>
      <c r="INQ34" s="148"/>
      <c r="INR34" s="148"/>
      <c r="INS34" s="148"/>
      <c r="INT34" s="148"/>
      <c r="INU34" s="148"/>
      <c r="INV34" s="148"/>
      <c r="INW34" s="148"/>
      <c r="INX34" s="148"/>
      <c r="INY34" s="148"/>
      <c r="INZ34" s="148"/>
      <c r="IOA34" s="148"/>
      <c r="IOB34" s="148"/>
      <c r="IOC34" s="148"/>
      <c r="IOD34" s="148"/>
      <c r="IOE34" s="148"/>
      <c r="IOF34" s="148"/>
      <c r="IOG34" s="148"/>
      <c r="IOH34" s="148"/>
      <c r="IOI34" s="148"/>
      <c r="IOJ34" s="148"/>
      <c r="IOK34" s="148"/>
      <c r="IOL34" s="148"/>
      <c r="IOM34" s="148"/>
      <c r="ION34" s="148"/>
      <c r="IOO34" s="148"/>
      <c r="IOP34" s="148"/>
      <c r="IOQ34" s="148"/>
      <c r="IOR34" s="148"/>
      <c r="IOS34" s="148"/>
      <c r="IOT34" s="148"/>
      <c r="IOU34" s="148"/>
      <c r="IOV34" s="148"/>
      <c r="IOW34" s="148"/>
      <c r="IOX34" s="148"/>
      <c r="IOY34" s="148"/>
      <c r="IOZ34" s="148"/>
      <c r="IPA34" s="148"/>
      <c r="IPB34" s="148"/>
      <c r="IPC34" s="148"/>
      <c r="IPD34" s="148"/>
      <c r="IPE34" s="148"/>
      <c r="IPF34" s="148"/>
      <c r="IPG34" s="148"/>
      <c r="IPH34" s="148"/>
      <c r="IPI34" s="148"/>
      <c r="IPJ34" s="148"/>
      <c r="IPK34" s="148"/>
      <c r="IPL34" s="148"/>
      <c r="IPM34" s="148"/>
      <c r="IPN34" s="148"/>
      <c r="IPO34" s="148"/>
      <c r="IPP34" s="148"/>
      <c r="IPQ34" s="148"/>
      <c r="IPR34" s="148"/>
      <c r="IPS34" s="148"/>
      <c r="IPT34" s="148"/>
      <c r="IPU34" s="148"/>
      <c r="IPV34" s="148"/>
      <c r="IPW34" s="148"/>
      <c r="IPX34" s="148"/>
      <c r="IPY34" s="148"/>
      <c r="IPZ34" s="148"/>
      <c r="IQA34" s="148"/>
      <c r="IQB34" s="148"/>
      <c r="IQC34" s="148"/>
      <c r="IQD34" s="148"/>
      <c r="IQE34" s="148"/>
      <c r="IQF34" s="148"/>
      <c r="IQG34" s="148"/>
      <c r="IQH34" s="148"/>
      <c r="IQI34" s="148"/>
      <c r="IQJ34" s="148"/>
      <c r="IQK34" s="148"/>
      <c r="IQL34" s="148"/>
      <c r="IQM34" s="148"/>
      <c r="IQN34" s="148"/>
      <c r="IQO34" s="148"/>
      <c r="IQP34" s="148"/>
      <c r="IQQ34" s="148"/>
      <c r="IQR34" s="148"/>
      <c r="IQS34" s="148"/>
      <c r="IQT34" s="148"/>
      <c r="IQU34" s="148"/>
      <c r="IQV34" s="148"/>
      <c r="IQW34" s="148"/>
      <c r="IQX34" s="148"/>
      <c r="IQY34" s="148"/>
      <c r="IQZ34" s="148"/>
      <c r="IRA34" s="148"/>
      <c r="IRB34" s="148"/>
      <c r="IRC34" s="148"/>
      <c r="IRD34" s="148"/>
      <c r="IRE34" s="148"/>
      <c r="IRF34" s="148"/>
      <c r="IRG34" s="148"/>
      <c r="IRH34" s="148"/>
      <c r="IRI34" s="148"/>
      <c r="IRJ34" s="148"/>
      <c r="IRK34" s="148"/>
      <c r="IRL34" s="148"/>
      <c r="IRM34" s="148"/>
      <c r="IRN34" s="148"/>
      <c r="IRO34" s="148"/>
      <c r="IRP34" s="148"/>
      <c r="IRQ34" s="148"/>
      <c r="IRR34" s="148"/>
      <c r="IRS34" s="148"/>
      <c r="IRT34" s="148"/>
      <c r="IRU34" s="148"/>
      <c r="IRV34" s="148"/>
      <c r="IRW34" s="148"/>
      <c r="IRX34" s="148"/>
      <c r="IRY34" s="148"/>
      <c r="IRZ34" s="148"/>
      <c r="ISA34" s="148"/>
      <c r="ISB34" s="148"/>
      <c r="ISC34" s="148"/>
      <c r="ISD34" s="148"/>
      <c r="ISE34" s="148"/>
      <c r="ISF34" s="148"/>
      <c r="ISG34" s="148"/>
      <c r="ISH34" s="148"/>
      <c r="ISI34" s="148"/>
      <c r="ISJ34" s="148"/>
      <c r="ISK34" s="148"/>
      <c r="ISL34" s="148"/>
      <c r="ISM34" s="148"/>
      <c r="ISN34" s="148"/>
      <c r="ISO34" s="148"/>
      <c r="ISP34" s="148"/>
      <c r="ISQ34" s="148"/>
      <c r="ISR34" s="148"/>
      <c r="ISS34" s="148"/>
      <c r="IST34" s="148"/>
      <c r="ISU34" s="148"/>
      <c r="ISV34" s="148"/>
      <c r="ISW34" s="148"/>
      <c r="ISX34" s="148"/>
      <c r="ISY34" s="148"/>
      <c r="ISZ34" s="148"/>
      <c r="ITA34" s="148"/>
      <c r="ITB34" s="148"/>
      <c r="ITC34" s="148"/>
      <c r="ITD34" s="148"/>
      <c r="ITE34" s="148"/>
      <c r="ITF34" s="148"/>
      <c r="ITG34" s="148"/>
      <c r="ITH34" s="148"/>
      <c r="ITI34" s="148"/>
      <c r="ITJ34" s="148"/>
      <c r="ITK34" s="148"/>
      <c r="ITL34" s="148"/>
      <c r="ITM34" s="148"/>
      <c r="ITN34" s="148"/>
      <c r="ITO34" s="148"/>
      <c r="ITP34" s="148"/>
      <c r="ITQ34" s="148"/>
      <c r="ITR34" s="148"/>
      <c r="ITS34" s="148"/>
      <c r="ITT34" s="148"/>
      <c r="ITU34" s="148"/>
      <c r="ITV34" s="148"/>
      <c r="ITW34" s="148"/>
      <c r="ITX34" s="148"/>
      <c r="ITY34" s="148"/>
      <c r="ITZ34" s="148"/>
      <c r="IUA34" s="148"/>
      <c r="IUB34" s="148"/>
      <c r="IUC34" s="148"/>
      <c r="IUD34" s="148"/>
      <c r="IUE34" s="148"/>
      <c r="IUF34" s="148"/>
      <c r="IUG34" s="148"/>
      <c r="IUH34" s="148"/>
      <c r="IUI34" s="148"/>
      <c r="IUJ34" s="148"/>
      <c r="IUK34" s="148"/>
      <c r="IUL34" s="148"/>
      <c r="IUM34" s="148"/>
      <c r="IUN34" s="148"/>
      <c r="IUO34" s="148"/>
      <c r="IUP34" s="148"/>
      <c r="IUQ34" s="148"/>
      <c r="IUR34" s="148"/>
      <c r="IUS34" s="148"/>
      <c r="IUT34" s="148"/>
      <c r="IUU34" s="148"/>
      <c r="IUV34" s="148"/>
      <c r="IUW34" s="148"/>
      <c r="IUX34" s="148"/>
      <c r="IUY34" s="148"/>
      <c r="IUZ34" s="148"/>
      <c r="IVA34" s="148"/>
      <c r="IVB34" s="148"/>
      <c r="IVC34" s="148"/>
      <c r="IVD34" s="148"/>
      <c r="IVE34" s="148"/>
      <c r="IVF34" s="148"/>
      <c r="IVG34" s="148"/>
      <c r="IVH34" s="148"/>
      <c r="IVI34" s="148"/>
      <c r="IVJ34" s="148"/>
      <c r="IVK34" s="148"/>
      <c r="IVL34" s="148"/>
      <c r="IVM34" s="148"/>
      <c r="IVN34" s="148"/>
      <c r="IVO34" s="148"/>
      <c r="IVP34" s="148"/>
      <c r="IVQ34" s="148"/>
      <c r="IVR34" s="148"/>
      <c r="IVS34" s="148"/>
      <c r="IVT34" s="148"/>
      <c r="IVU34" s="148"/>
      <c r="IVV34" s="148"/>
      <c r="IVW34" s="148"/>
      <c r="IVX34" s="148"/>
      <c r="IVY34" s="148"/>
      <c r="IVZ34" s="148"/>
      <c r="IWA34" s="148"/>
      <c r="IWB34" s="148"/>
      <c r="IWC34" s="148"/>
      <c r="IWD34" s="148"/>
      <c r="IWE34" s="148"/>
      <c r="IWF34" s="148"/>
      <c r="IWG34" s="148"/>
      <c r="IWH34" s="148"/>
      <c r="IWI34" s="148"/>
      <c r="IWJ34" s="148"/>
      <c r="IWK34" s="148"/>
      <c r="IWL34" s="148"/>
      <c r="IWM34" s="148"/>
      <c r="IWN34" s="148"/>
      <c r="IWO34" s="148"/>
      <c r="IWP34" s="148"/>
      <c r="IWQ34" s="148"/>
      <c r="IWR34" s="148"/>
      <c r="IWS34" s="148"/>
      <c r="IWT34" s="148"/>
      <c r="IWU34" s="148"/>
      <c r="IWV34" s="148"/>
      <c r="IWW34" s="148"/>
      <c r="IWX34" s="148"/>
      <c r="IWY34" s="148"/>
      <c r="IWZ34" s="148"/>
      <c r="IXA34" s="148"/>
      <c r="IXB34" s="148"/>
      <c r="IXC34" s="148"/>
      <c r="IXD34" s="148"/>
      <c r="IXE34" s="148"/>
      <c r="IXF34" s="148"/>
      <c r="IXG34" s="148"/>
      <c r="IXH34" s="148"/>
      <c r="IXI34" s="148"/>
      <c r="IXJ34" s="148"/>
      <c r="IXK34" s="148"/>
      <c r="IXL34" s="148"/>
      <c r="IXM34" s="148"/>
      <c r="IXN34" s="148"/>
      <c r="IXO34" s="148"/>
      <c r="IXP34" s="148"/>
      <c r="IXQ34" s="148"/>
      <c r="IXR34" s="148"/>
      <c r="IXS34" s="148"/>
      <c r="IXT34" s="148"/>
      <c r="IXU34" s="148"/>
      <c r="IXV34" s="148"/>
      <c r="IXW34" s="148"/>
      <c r="IXX34" s="148"/>
      <c r="IXY34" s="148"/>
      <c r="IXZ34" s="148"/>
      <c r="IYA34" s="148"/>
      <c r="IYB34" s="148"/>
      <c r="IYC34" s="148"/>
      <c r="IYD34" s="148"/>
      <c r="IYE34" s="148"/>
      <c r="IYF34" s="148"/>
      <c r="IYG34" s="148"/>
      <c r="IYH34" s="148"/>
      <c r="IYI34" s="148"/>
      <c r="IYJ34" s="148"/>
      <c r="IYK34" s="148"/>
      <c r="IYL34" s="148"/>
      <c r="IYM34" s="148"/>
      <c r="IYN34" s="148"/>
      <c r="IYO34" s="148"/>
      <c r="IYP34" s="148"/>
      <c r="IYQ34" s="148"/>
      <c r="IYR34" s="148"/>
      <c r="IYS34" s="148"/>
      <c r="IYT34" s="148"/>
      <c r="IYU34" s="148"/>
      <c r="IYV34" s="148"/>
      <c r="IYW34" s="148"/>
      <c r="IYX34" s="148"/>
      <c r="IYY34" s="148"/>
      <c r="IYZ34" s="148"/>
      <c r="IZA34" s="148"/>
      <c r="IZB34" s="148"/>
      <c r="IZC34" s="148"/>
      <c r="IZD34" s="148"/>
      <c r="IZE34" s="148"/>
      <c r="IZF34" s="148"/>
      <c r="IZG34" s="148"/>
      <c r="IZH34" s="148"/>
      <c r="IZI34" s="148"/>
      <c r="IZJ34" s="148"/>
      <c r="IZK34" s="148"/>
      <c r="IZL34" s="148"/>
      <c r="IZM34" s="148"/>
      <c r="IZN34" s="148"/>
      <c r="IZO34" s="148"/>
      <c r="IZP34" s="148"/>
      <c r="IZQ34" s="148"/>
      <c r="IZR34" s="148"/>
      <c r="IZS34" s="148"/>
      <c r="IZT34" s="148"/>
      <c r="IZU34" s="148"/>
      <c r="IZV34" s="148"/>
      <c r="IZW34" s="148"/>
      <c r="IZX34" s="148"/>
      <c r="IZY34" s="148"/>
      <c r="IZZ34" s="148"/>
      <c r="JAA34" s="148"/>
      <c r="JAB34" s="148"/>
      <c r="JAC34" s="148"/>
      <c r="JAD34" s="148"/>
      <c r="JAE34" s="148"/>
      <c r="JAF34" s="148"/>
      <c r="JAG34" s="148"/>
      <c r="JAH34" s="148"/>
      <c r="JAI34" s="148"/>
      <c r="JAJ34" s="148"/>
      <c r="JAK34" s="148"/>
      <c r="JAL34" s="148"/>
      <c r="JAM34" s="148"/>
      <c r="JAN34" s="148"/>
      <c r="JAO34" s="148"/>
      <c r="JAP34" s="148"/>
      <c r="JAQ34" s="148"/>
      <c r="JAR34" s="148"/>
      <c r="JAS34" s="148"/>
      <c r="JAT34" s="148"/>
      <c r="JAU34" s="148"/>
      <c r="JAV34" s="148"/>
      <c r="JAW34" s="148"/>
      <c r="JAX34" s="148"/>
      <c r="JAY34" s="148"/>
      <c r="JAZ34" s="148"/>
      <c r="JBA34" s="148"/>
      <c r="JBB34" s="148"/>
      <c r="JBC34" s="148"/>
      <c r="JBD34" s="148"/>
      <c r="JBE34" s="148"/>
      <c r="JBF34" s="148"/>
      <c r="JBG34" s="148"/>
      <c r="JBH34" s="148"/>
      <c r="JBI34" s="148"/>
      <c r="JBJ34" s="148"/>
      <c r="JBK34" s="148"/>
      <c r="JBL34" s="148"/>
      <c r="JBM34" s="148"/>
      <c r="JBN34" s="148"/>
      <c r="JBO34" s="148"/>
      <c r="JBP34" s="148"/>
      <c r="JBQ34" s="148"/>
      <c r="JBR34" s="148"/>
      <c r="JBS34" s="148"/>
      <c r="JBT34" s="148"/>
      <c r="JBU34" s="148"/>
      <c r="JBV34" s="148"/>
      <c r="JBW34" s="148"/>
      <c r="JBX34" s="148"/>
      <c r="JBY34" s="148"/>
      <c r="JBZ34" s="148"/>
      <c r="JCA34" s="148"/>
      <c r="JCB34" s="148"/>
      <c r="JCC34" s="148"/>
      <c r="JCD34" s="148"/>
      <c r="JCE34" s="148"/>
      <c r="JCF34" s="148"/>
      <c r="JCG34" s="148"/>
      <c r="JCH34" s="148"/>
      <c r="JCI34" s="148"/>
      <c r="JCJ34" s="148"/>
      <c r="JCK34" s="148"/>
      <c r="JCL34" s="148"/>
      <c r="JCM34" s="148"/>
      <c r="JCN34" s="148"/>
      <c r="JCO34" s="148"/>
      <c r="JCP34" s="148"/>
      <c r="JCQ34" s="148"/>
      <c r="JCR34" s="148"/>
      <c r="JCS34" s="148"/>
      <c r="JCT34" s="148"/>
      <c r="JCU34" s="148"/>
      <c r="JCV34" s="148"/>
      <c r="JCW34" s="148"/>
      <c r="JCX34" s="148"/>
      <c r="JCY34" s="148"/>
      <c r="JCZ34" s="148"/>
      <c r="JDA34" s="148"/>
      <c r="JDB34" s="148"/>
      <c r="JDC34" s="148"/>
      <c r="JDD34" s="148"/>
      <c r="JDE34" s="148"/>
      <c r="JDF34" s="148"/>
      <c r="JDG34" s="148"/>
      <c r="JDH34" s="148"/>
      <c r="JDI34" s="148"/>
      <c r="JDJ34" s="148"/>
      <c r="JDK34" s="148"/>
      <c r="JDL34" s="148"/>
      <c r="JDM34" s="148"/>
      <c r="JDN34" s="148"/>
      <c r="JDO34" s="148"/>
      <c r="JDP34" s="148"/>
      <c r="JDQ34" s="148"/>
      <c r="JDR34" s="148"/>
      <c r="JDS34" s="148"/>
      <c r="JDT34" s="148"/>
      <c r="JDU34" s="148"/>
      <c r="JDV34" s="148"/>
      <c r="JDW34" s="148"/>
      <c r="JDX34" s="148"/>
      <c r="JDY34" s="148"/>
      <c r="JDZ34" s="148"/>
      <c r="JEA34" s="148"/>
      <c r="JEB34" s="148"/>
      <c r="JEC34" s="148"/>
      <c r="JED34" s="148"/>
      <c r="JEE34" s="148"/>
      <c r="JEF34" s="148"/>
      <c r="JEG34" s="148"/>
      <c r="JEH34" s="148"/>
      <c r="JEI34" s="148"/>
      <c r="JEJ34" s="148"/>
      <c r="JEK34" s="148"/>
      <c r="JEL34" s="148"/>
      <c r="JEM34" s="148"/>
      <c r="JEN34" s="148"/>
      <c r="JEO34" s="148"/>
      <c r="JEP34" s="148"/>
      <c r="JEQ34" s="148"/>
      <c r="JER34" s="148"/>
      <c r="JES34" s="148"/>
      <c r="JET34" s="148"/>
      <c r="JEU34" s="148"/>
      <c r="JEV34" s="148"/>
      <c r="JEW34" s="148"/>
      <c r="JEX34" s="148"/>
      <c r="JEY34" s="148"/>
      <c r="JEZ34" s="148"/>
      <c r="JFA34" s="148"/>
      <c r="JFB34" s="148"/>
      <c r="JFC34" s="148"/>
      <c r="JFD34" s="148"/>
      <c r="JFE34" s="148"/>
      <c r="JFF34" s="148"/>
      <c r="JFG34" s="148"/>
      <c r="JFH34" s="148"/>
      <c r="JFI34" s="148"/>
      <c r="JFJ34" s="148"/>
      <c r="JFK34" s="148"/>
      <c r="JFL34" s="148"/>
      <c r="JFM34" s="148"/>
      <c r="JFN34" s="148"/>
      <c r="JFO34" s="148"/>
      <c r="JFP34" s="148"/>
      <c r="JFQ34" s="148"/>
      <c r="JFR34" s="148"/>
      <c r="JFS34" s="148"/>
      <c r="JFT34" s="148"/>
      <c r="JFU34" s="148"/>
      <c r="JFV34" s="148"/>
      <c r="JFW34" s="148"/>
      <c r="JFX34" s="148"/>
      <c r="JFY34" s="148"/>
      <c r="JFZ34" s="148"/>
      <c r="JGA34" s="148"/>
      <c r="JGB34" s="148"/>
      <c r="JGC34" s="148"/>
      <c r="JGD34" s="148"/>
      <c r="JGE34" s="148"/>
      <c r="JGF34" s="148"/>
      <c r="JGG34" s="148"/>
      <c r="JGH34" s="148"/>
      <c r="JGI34" s="148"/>
      <c r="JGJ34" s="148"/>
      <c r="JGK34" s="148"/>
      <c r="JGL34" s="148"/>
      <c r="JGM34" s="148"/>
      <c r="JGN34" s="148"/>
      <c r="JGO34" s="148"/>
      <c r="JGP34" s="148"/>
      <c r="JGQ34" s="148"/>
      <c r="JGR34" s="148"/>
      <c r="JGS34" s="148"/>
      <c r="JGT34" s="148"/>
      <c r="JGU34" s="148"/>
      <c r="JGV34" s="148"/>
      <c r="JGW34" s="148"/>
      <c r="JGX34" s="148"/>
      <c r="JGY34" s="148"/>
      <c r="JGZ34" s="148"/>
      <c r="JHA34" s="148"/>
      <c r="JHB34" s="148"/>
      <c r="JHC34" s="148"/>
      <c r="JHD34" s="148"/>
      <c r="JHE34" s="148"/>
      <c r="JHF34" s="148"/>
      <c r="JHG34" s="148"/>
      <c r="JHH34" s="148"/>
      <c r="JHI34" s="148"/>
      <c r="JHJ34" s="148"/>
      <c r="JHK34" s="148"/>
      <c r="JHL34" s="148"/>
      <c r="JHM34" s="148"/>
      <c r="JHN34" s="148"/>
      <c r="JHO34" s="148"/>
      <c r="JHP34" s="148"/>
      <c r="JHQ34" s="148"/>
      <c r="JHR34" s="148"/>
      <c r="JHS34" s="148"/>
      <c r="JHT34" s="148"/>
      <c r="JHU34" s="148"/>
      <c r="JHV34" s="148"/>
      <c r="JHW34" s="148"/>
      <c r="JHX34" s="148"/>
      <c r="JHY34" s="148"/>
      <c r="JHZ34" s="148"/>
      <c r="JIA34" s="148"/>
      <c r="JIB34" s="148"/>
      <c r="JIC34" s="148"/>
      <c r="JID34" s="148"/>
      <c r="JIE34" s="148"/>
      <c r="JIF34" s="148"/>
      <c r="JIG34" s="148"/>
      <c r="JIH34" s="148"/>
      <c r="JII34" s="148"/>
      <c r="JIJ34" s="148"/>
      <c r="JIK34" s="148"/>
      <c r="JIL34" s="148"/>
      <c r="JIM34" s="148"/>
      <c r="JIN34" s="148"/>
      <c r="JIO34" s="148"/>
      <c r="JIP34" s="148"/>
      <c r="JIQ34" s="148"/>
      <c r="JIR34" s="148"/>
      <c r="JIS34" s="148"/>
      <c r="JIT34" s="148"/>
      <c r="JIU34" s="148"/>
      <c r="JIV34" s="148"/>
      <c r="JIW34" s="148"/>
      <c r="JIX34" s="148"/>
      <c r="JIY34" s="148"/>
      <c r="JIZ34" s="148"/>
      <c r="JJA34" s="148"/>
      <c r="JJB34" s="148"/>
      <c r="JJC34" s="148"/>
      <c r="JJD34" s="148"/>
      <c r="JJE34" s="148"/>
      <c r="JJF34" s="148"/>
      <c r="JJG34" s="148"/>
      <c r="JJH34" s="148"/>
      <c r="JJI34" s="148"/>
      <c r="JJJ34" s="148"/>
      <c r="JJK34" s="148"/>
      <c r="JJL34" s="148"/>
      <c r="JJM34" s="148"/>
      <c r="JJN34" s="148"/>
      <c r="JJO34" s="148"/>
      <c r="JJP34" s="148"/>
      <c r="JJQ34" s="148"/>
      <c r="JJR34" s="148"/>
      <c r="JJS34" s="148"/>
      <c r="JJT34" s="148"/>
      <c r="JJU34" s="148"/>
      <c r="JJV34" s="148"/>
      <c r="JJW34" s="148"/>
      <c r="JJX34" s="148"/>
      <c r="JJY34" s="148"/>
      <c r="JJZ34" s="148"/>
      <c r="JKA34" s="148"/>
      <c r="JKB34" s="148"/>
      <c r="JKC34" s="148"/>
      <c r="JKD34" s="148"/>
      <c r="JKE34" s="148"/>
      <c r="JKF34" s="148"/>
      <c r="JKG34" s="148"/>
      <c r="JKH34" s="148"/>
      <c r="JKI34" s="148"/>
      <c r="JKJ34" s="148"/>
      <c r="JKK34" s="148"/>
      <c r="JKL34" s="148"/>
      <c r="JKM34" s="148"/>
      <c r="JKN34" s="148"/>
      <c r="JKO34" s="148"/>
      <c r="JKP34" s="148"/>
      <c r="JKQ34" s="148"/>
      <c r="JKR34" s="148"/>
      <c r="JKS34" s="148"/>
      <c r="JKT34" s="148"/>
      <c r="JKU34" s="148"/>
      <c r="JKV34" s="148"/>
      <c r="JKW34" s="148"/>
      <c r="JKX34" s="148"/>
      <c r="JKY34" s="148"/>
      <c r="JKZ34" s="148"/>
      <c r="JLA34" s="148"/>
      <c r="JLB34" s="148"/>
      <c r="JLC34" s="148"/>
      <c r="JLD34" s="148"/>
      <c r="JLE34" s="148"/>
      <c r="JLF34" s="148"/>
      <c r="JLG34" s="148"/>
      <c r="JLH34" s="148"/>
      <c r="JLI34" s="148"/>
      <c r="JLJ34" s="148"/>
      <c r="JLK34" s="148"/>
      <c r="JLL34" s="148"/>
      <c r="JLM34" s="148"/>
      <c r="JLN34" s="148"/>
      <c r="JLO34" s="148"/>
      <c r="JLP34" s="148"/>
      <c r="JLQ34" s="148"/>
      <c r="JLR34" s="148"/>
      <c r="JLS34" s="148"/>
      <c r="JLT34" s="148"/>
      <c r="JLU34" s="148"/>
      <c r="JLV34" s="148"/>
      <c r="JLW34" s="148"/>
      <c r="JLX34" s="148"/>
      <c r="JLY34" s="148"/>
      <c r="JLZ34" s="148"/>
      <c r="JMA34" s="148"/>
      <c r="JMB34" s="148"/>
      <c r="JMC34" s="148"/>
      <c r="JMD34" s="148"/>
      <c r="JME34" s="148"/>
      <c r="JMF34" s="148"/>
      <c r="JMG34" s="148"/>
      <c r="JMH34" s="148"/>
      <c r="JMI34" s="148"/>
      <c r="JMJ34" s="148"/>
      <c r="JMK34" s="148"/>
      <c r="JML34" s="148"/>
      <c r="JMM34" s="148"/>
      <c r="JMN34" s="148"/>
      <c r="JMO34" s="148"/>
      <c r="JMP34" s="148"/>
      <c r="JMQ34" s="148"/>
      <c r="JMR34" s="148"/>
      <c r="JMS34" s="148"/>
      <c r="JMT34" s="148"/>
      <c r="JMU34" s="148"/>
      <c r="JMV34" s="148"/>
      <c r="JMW34" s="148"/>
      <c r="JMX34" s="148"/>
      <c r="JMY34" s="148"/>
      <c r="JMZ34" s="148"/>
      <c r="JNA34" s="148"/>
      <c r="JNB34" s="148"/>
      <c r="JNC34" s="148"/>
      <c r="JND34" s="148"/>
      <c r="JNE34" s="148"/>
      <c r="JNF34" s="148"/>
      <c r="JNG34" s="148"/>
      <c r="JNH34" s="148"/>
      <c r="JNI34" s="148"/>
      <c r="JNJ34" s="148"/>
      <c r="JNK34" s="148"/>
      <c r="JNL34" s="148"/>
      <c r="JNM34" s="148"/>
      <c r="JNN34" s="148"/>
      <c r="JNO34" s="148"/>
      <c r="JNP34" s="148"/>
      <c r="JNQ34" s="148"/>
      <c r="JNR34" s="148"/>
      <c r="JNS34" s="148"/>
      <c r="JNT34" s="148"/>
      <c r="JNU34" s="148"/>
      <c r="JNV34" s="148"/>
      <c r="JNW34" s="148"/>
      <c r="JNX34" s="148"/>
      <c r="JNY34" s="148"/>
      <c r="JNZ34" s="148"/>
      <c r="JOA34" s="148"/>
      <c r="JOB34" s="148"/>
      <c r="JOC34" s="148"/>
      <c r="JOD34" s="148"/>
      <c r="JOE34" s="148"/>
      <c r="JOF34" s="148"/>
      <c r="JOG34" s="148"/>
      <c r="JOH34" s="148"/>
      <c r="JOI34" s="148"/>
      <c r="JOJ34" s="148"/>
      <c r="JOK34" s="148"/>
      <c r="JOL34" s="148"/>
      <c r="JOM34" s="148"/>
      <c r="JON34" s="148"/>
      <c r="JOO34" s="148"/>
      <c r="JOP34" s="148"/>
      <c r="JOQ34" s="148"/>
      <c r="JOR34" s="148"/>
      <c r="JOS34" s="148"/>
      <c r="JOT34" s="148"/>
      <c r="JOU34" s="148"/>
      <c r="JOV34" s="148"/>
      <c r="JOW34" s="148"/>
      <c r="JOX34" s="148"/>
      <c r="JOY34" s="148"/>
      <c r="JOZ34" s="148"/>
      <c r="JPA34" s="148"/>
      <c r="JPB34" s="148"/>
      <c r="JPC34" s="148"/>
      <c r="JPD34" s="148"/>
      <c r="JPE34" s="148"/>
      <c r="JPF34" s="148"/>
      <c r="JPG34" s="148"/>
      <c r="JPH34" s="148"/>
      <c r="JPI34" s="148"/>
      <c r="JPJ34" s="148"/>
      <c r="JPK34" s="148"/>
      <c r="JPL34" s="148"/>
      <c r="JPM34" s="148"/>
      <c r="JPN34" s="148"/>
      <c r="JPO34" s="148"/>
      <c r="JPP34" s="148"/>
      <c r="JPQ34" s="148"/>
      <c r="JPR34" s="148"/>
      <c r="JPS34" s="148"/>
      <c r="JPT34" s="148"/>
      <c r="JPU34" s="148"/>
      <c r="JPV34" s="148"/>
      <c r="JPW34" s="148"/>
      <c r="JPX34" s="148"/>
      <c r="JPY34" s="148"/>
      <c r="JPZ34" s="148"/>
      <c r="JQA34" s="148"/>
      <c r="JQB34" s="148"/>
      <c r="JQC34" s="148"/>
      <c r="JQD34" s="148"/>
      <c r="JQE34" s="148"/>
      <c r="JQF34" s="148"/>
      <c r="JQG34" s="148"/>
      <c r="JQH34" s="148"/>
      <c r="JQI34" s="148"/>
      <c r="JQJ34" s="148"/>
      <c r="JQK34" s="148"/>
      <c r="JQL34" s="148"/>
      <c r="JQM34" s="148"/>
      <c r="JQN34" s="148"/>
      <c r="JQO34" s="148"/>
      <c r="JQP34" s="148"/>
      <c r="JQQ34" s="148"/>
      <c r="JQR34" s="148"/>
      <c r="JQS34" s="148"/>
      <c r="JQT34" s="148"/>
      <c r="JQU34" s="148"/>
      <c r="JQV34" s="148"/>
      <c r="JQW34" s="148"/>
      <c r="JQX34" s="148"/>
      <c r="JQY34" s="148"/>
      <c r="JQZ34" s="148"/>
      <c r="JRA34" s="148"/>
      <c r="JRB34" s="148"/>
      <c r="JRC34" s="148"/>
      <c r="JRD34" s="148"/>
      <c r="JRE34" s="148"/>
      <c r="JRF34" s="148"/>
      <c r="JRG34" s="148"/>
      <c r="JRH34" s="148"/>
      <c r="JRI34" s="148"/>
      <c r="JRJ34" s="148"/>
      <c r="JRK34" s="148"/>
      <c r="JRL34" s="148"/>
      <c r="JRM34" s="148"/>
      <c r="JRN34" s="148"/>
      <c r="JRO34" s="148"/>
      <c r="JRP34" s="148"/>
      <c r="JRQ34" s="148"/>
      <c r="JRR34" s="148"/>
      <c r="JRS34" s="148"/>
      <c r="JRT34" s="148"/>
      <c r="JRU34" s="148"/>
      <c r="JRV34" s="148"/>
      <c r="JRW34" s="148"/>
      <c r="JRX34" s="148"/>
      <c r="JRY34" s="148"/>
      <c r="JRZ34" s="148"/>
      <c r="JSA34" s="148"/>
      <c r="JSB34" s="148"/>
      <c r="JSC34" s="148"/>
      <c r="JSD34" s="148"/>
      <c r="JSE34" s="148"/>
      <c r="JSF34" s="148"/>
      <c r="JSG34" s="148"/>
      <c r="JSH34" s="148"/>
      <c r="JSI34" s="148"/>
      <c r="JSJ34" s="148"/>
      <c r="JSK34" s="148"/>
      <c r="JSL34" s="148"/>
      <c r="JSM34" s="148"/>
      <c r="JSN34" s="148"/>
      <c r="JSO34" s="148"/>
      <c r="JSP34" s="148"/>
      <c r="JSQ34" s="148"/>
      <c r="JSR34" s="148"/>
      <c r="JSS34" s="148"/>
      <c r="JST34" s="148"/>
      <c r="JSU34" s="148"/>
      <c r="JSV34" s="148"/>
      <c r="JSW34" s="148"/>
      <c r="JSX34" s="148"/>
      <c r="JSY34" s="148"/>
      <c r="JSZ34" s="148"/>
      <c r="JTA34" s="148"/>
      <c r="JTB34" s="148"/>
      <c r="JTC34" s="148"/>
      <c r="JTD34" s="148"/>
      <c r="JTE34" s="148"/>
      <c r="JTF34" s="148"/>
      <c r="JTG34" s="148"/>
      <c r="JTH34" s="148"/>
      <c r="JTI34" s="148"/>
      <c r="JTJ34" s="148"/>
      <c r="JTK34" s="148"/>
      <c r="JTL34" s="148"/>
      <c r="JTM34" s="148"/>
      <c r="JTN34" s="148"/>
      <c r="JTO34" s="148"/>
      <c r="JTP34" s="148"/>
      <c r="JTQ34" s="148"/>
      <c r="JTR34" s="148"/>
      <c r="JTS34" s="148"/>
      <c r="JTT34" s="148"/>
      <c r="JTU34" s="148"/>
      <c r="JTV34" s="148"/>
      <c r="JTW34" s="148"/>
      <c r="JTX34" s="148"/>
      <c r="JTY34" s="148"/>
      <c r="JTZ34" s="148"/>
      <c r="JUA34" s="148"/>
      <c r="JUB34" s="148"/>
      <c r="JUC34" s="148"/>
      <c r="JUD34" s="148"/>
      <c r="JUE34" s="148"/>
      <c r="JUF34" s="148"/>
      <c r="JUG34" s="148"/>
      <c r="JUH34" s="148"/>
      <c r="JUI34" s="148"/>
      <c r="JUJ34" s="148"/>
      <c r="JUK34" s="148"/>
      <c r="JUL34" s="148"/>
      <c r="JUM34" s="148"/>
      <c r="JUN34" s="148"/>
      <c r="JUO34" s="148"/>
      <c r="JUP34" s="148"/>
      <c r="JUQ34" s="148"/>
      <c r="JUR34" s="148"/>
      <c r="JUS34" s="148"/>
      <c r="JUT34" s="148"/>
      <c r="JUU34" s="148"/>
      <c r="JUV34" s="148"/>
      <c r="JUW34" s="148"/>
      <c r="JUX34" s="148"/>
      <c r="JUY34" s="148"/>
      <c r="JUZ34" s="148"/>
      <c r="JVA34" s="148"/>
      <c r="JVB34" s="148"/>
      <c r="JVC34" s="148"/>
      <c r="JVD34" s="148"/>
      <c r="JVE34" s="148"/>
      <c r="JVF34" s="148"/>
      <c r="JVG34" s="148"/>
      <c r="JVH34" s="148"/>
      <c r="JVI34" s="148"/>
      <c r="JVJ34" s="148"/>
      <c r="JVK34" s="148"/>
      <c r="JVL34" s="148"/>
      <c r="JVM34" s="148"/>
      <c r="JVN34" s="148"/>
      <c r="JVO34" s="148"/>
      <c r="JVP34" s="148"/>
      <c r="JVQ34" s="148"/>
      <c r="JVR34" s="148"/>
      <c r="JVS34" s="148"/>
      <c r="JVT34" s="148"/>
      <c r="JVU34" s="148"/>
      <c r="JVV34" s="148"/>
      <c r="JVW34" s="148"/>
      <c r="JVX34" s="148"/>
      <c r="JVY34" s="148"/>
      <c r="JVZ34" s="148"/>
      <c r="JWA34" s="148"/>
      <c r="JWB34" s="148"/>
      <c r="JWC34" s="148"/>
      <c r="JWD34" s="148"/>
      <c r="JWE34" s="148"/>
      <c r="JWF34" s="148"/>
      <c r="JWG34" s="148"/>
      <c r="JWH34" s="148"/>
      <c r="JWI34" s="148"/>
      <c r="JWJ34" s="148"/>
      <c r="JWK34" s="148"/>
      <c r="JWL34" s="148"/>
      <c r="JWM34" s="148"/>
      <c r="JWN34" s="148"/>
      <c r="JWO34" s="148"/>
      <c r="JWP34" s="148"/>
      <c r="JWQ34" s="148"/>
      <c r="JWR34" s="148"/>
      <c r="JWS34" s="148"/>
      <c r="JWT34" s="148"/>
      <c r="JWU34" s="148"/>
      <c r="JWV34" s="148"/>
      <c r="JWW34" s="148"/>
      <c r="JWX34" s="148"/>
      <c r="JWY34" s="148"/>
      <c r="JWZ34" s="148"/>
      <c r="JXA34" s="148"/>
      <c r="JXB34" s="148"/>
      <c r="JXC34" s="148"/>
      <c r="JXD34" s="148"/>
      <c r="JXE34" s="148"/>
      <c r="JXF34" s="148"/>
      <c r="JXG34" s="148"/>
      <c r="JXH34" s="148"/>
      <c r="JXI34" s="148"/>
      <c r="JXJ34" s="148"/>
      <c r="JXK34" s="148"/>
      <c r="JXL34" s="148"/>
      <c r="JXM34" s="148"/>
      <c r="JXN34" s="148"/>
      <c r="JXO34" s="148"/>
      <c r="JXP34" s="148"/>
      <c r="JXQ34" s="148"/>
      <c r="JXR34" s="148"/>
      <c r="JXS34" s="148"/>
      <c r="JXT34" s="148"/>
      <c r="JXU34" s="148"/>
      <c r="JXV34" s="148"/>
      <c r="JXW34" s="148"/>
      <c r="JXX34" s="148"/>
      <c r="JXY34" s="148"/>
      <c r="JXZ34" s="148"/>
      <c r="JYA34" s="148"/>
      <c r="JYB34" s="148"/>
      <c r="JYC34" s="148"/>
      <c r="JYD34" s="148"/>
      <c r="JYE34" s="148"/>
      <c r="JYF34" s="148"/>
      <c r="JYG34" s="148"/>
      <c r="JYH34" s="148"/>
      <c r="JYI34" s="148"/>
      <c r="JYJ34" s="148"/>
      <c r="JYK34" s="148"/>
      <c r="JYL34" s="148"/>
      <c r="JYM34" s="148"/>
      <c r="JYN34" s="148"/>
      <c r="JYO34" s="148"/>
      <c r="JYP34" s="148"/>
      <c r="JYQ34" s="148"/>
      <c r="JYR34" s="148"/>
      <c r="JYS34" s="148"/>
      <c r="JYT34" s="148"/>
      <c r="JYU34" s="148"/>
      <c r="JYV34" s="148"/>
      <c r="JYW34" s="148"/>
      <c r="JYX34" s="148"/>
      <c r="JYY34" s="148"/>
      <c r="JYZ34" s="148"/>
      <c r="JZA34" s="148"/>
      <c r="JZB34" s="148"/>
      <c r="JZC34" s="148"/>
      <c r="JZD34" s="148"/>
      <c r="JZE34" s="148"/>
      <c r="JZF34" s="148"/>
      <c r="JZG34" s="148"/>
      <c r="JZH34" s="148"/>
      <c r="JZI34" s="148"/>
      <c r="JZJ34" s="148"/>
      <c r="JZK34" s="148"/>
      <c r="JZL34" s="148"/>
      <c r="JZM34" s="148"/>
      <c r="JZN34" s="148"/>
      <c r="JZO34" s="148"/>
      <c r="JZP34" s="148"/>
      <c r="JZQ34" s="148"/>
      <c r="JZR34" s="148"/>
      <c r="JZS34" s="148"/>
      <c r="JZT34" s="148"/>
      <c r="JZU34" s="148"/>
      <c r="JZV34" s="148"/>
      <c r="JZW34" s="148"/>
      <c r="JZX34" s="148"/>
      <c r="JZY34" s="148"/>
      <c r="JZZ34" s="148"/>
      <c r="KAA34" s="148"/>
      <c r="KAB34" s="148"/>
      <c r="KAC34" s="148"/>
      <c r="KAD34" s="148"/>
      <c r="KAE34" s="148"/>
      <c r="KAF34" s="148"/>
      <c r="KAG34" s="148"/>
      <c r="KAH34" s="148"/>
      <c r="KAI34" s="148"/>
      <c r="KAJ34" s="148"/>
      <c r="KAK34" s="148"/>
      <c r="KAL34" s="148"/>
      <c r="KAM34" s="148"/>
      <c r="KAN34" s="148"/>
      <c r="KAO34" s="148"/>
      <c r="KAP34" s="148"/>
      <c r="KAQ34" s="148"/>
      <c r="KAR34" s="148"/>
      <c r="KAS34" s="148"/>
      <c r="KAT34" s="148"/>
      <c r="KAU34" s="148"/>
      <c r="KAV34" s="148"/>
      <c r="KAW34" s="148"/>
      <c r="KAX34" s="148"/>
      <c r="KAY34" s="148"/>
      <c r="KAZ34" s="148"/>
      <c r="KBA34" s="148"/>
      <c r="KBB34" s="148"/>
      <c r="KBC34" s="148"/>
      <c r="KBD34" s="148"/>
      <c r="KBE34" s="148"/>
      <c r="KBF34" s="148"/>
      <c r="KBG34" s="148"/>
      <c r="KBH34" s="148"/>
      <c r="KBI34" s="148"/>
      <c r="KBJ34" s="148"/>
      <c r="KBK34" s="148"/>
      <c r="KBL34" s="148"/>
      <c r="KBM34" s="148"/>
      <c r="KBN34" s="148"/>
      <c r="KBO34" s="148"/>
      <c r="KBP34" s="148"/>
      <c r="KBQ34" s="148"/>
      <c r="KBR34" s="148"/>
      <c r="KBS34" s="148"/>
      <c r="KBT34" s="148"/>
      <c r="KBU34" s="148"/>
      <c r="KBV34" s="148"/>
      <c r="KBW34" s="148"/>
      <c r="KBX34" s="148"/>
      <c r="KBY34" s="148"/>
      <c r="KBZ34" s="148"/>
      <c r="KCA34" s="148"/>
      <c r="KCB34" s="148"/>
      <c r="KCC34" s="148"/>
      <c r="KCD34" s="148"/>
      <c r="KCE34" s="148"/>
      <c r="KCF34" s="148"/>
      <c r="KCG34" s="148"/>
      <c r="KCH34" s="148"/>
      <c r="KCI34" s="148"/>
      <c r="KCJ34" s="148"/>
      <c r="KCK34" s="148"/>
      <c r="KCL34" s="148"/>
      <c r="KCM34" s="148"/>
      <c r="KCN34" s="148"/>
      <c r="KCO34" s="148"/>
      <c r="KCP34" s="148"/>
      <c r="KCQ34" s="148"/>
      <c r="KCR34" s="148"/>
      <c r="KCS34" s="148"/>
      <c r="KCT34" s="148"/>
      <c r="KCU34" s="148"/>
      <c r="KCV34" s="148"/>
      <c r="KCW34" s="148"/>
      <c r="KCX34" s="148"/>
      <c r="KCY34" s="148"/>
      <c r="KCZ34" s="148"/>
      <c r="KDA34" s="148"/>
      <c r="KDB34" s="148"/>
      <c r="KDC34" s="148"/>
      <c r="KDD34" s="148"/>
      <c r="KDE34" s="148"/>
      <c r="KDF34" s="148"/>
      <c r="KDG34" s="148"/>
      <c r="KDH34" s="148"/>
      <c r="KDI34" s="148"/>
      <c r="KDJ34" s="148"/>
      <c r="KDK34" s="148"/>
      <c r="KDL34" s="148"/>
      <c r="KDM34" s="148"/>
      <c r="KDN34" s="148"/>
      <c r="KDO34" s="148"/>
      <c r="KDP34" s="148"/>
      <c r="KDQ34" s="148"/>
      <c r="KDR34" s="148"/>
      <c r="KDS34" s="148"/>
      <c r="KDT34" s="148"/>
      <c r="KDU34" s="148"/>
      <c r="KDV34" s="148"/>
      <c r="KDW34" s="148"/>
      <c r="KDX34" s="148"/>
      <c r="KDY34" s="148"/>
      <c r="KDZ34" s="148"/>
      <c r="KEA34" s="148"/>
      <c r="KEB34" s="148"/>
      <c r="KEC34" s="148"/>
      <c r="KED34" s="148"/>
      <c r="KEE34" s="148"/>
      <c r="KEF34" s="148"/>
      <c r="KEG34" s="148"/>
      <c r="KEH34" s="148"/>
      <c r="KEI34" s="148"/>
      <c r="KEJ34" s="148"/>
      <c r="KEK34" s="148"/>
      <c r="KEL34" s="148"/>
      <c r="KEM34" s="148"/>
      <c r="KEN34" s="148"/>
      <c r="KEO34" s="148"/>
      <c r="KEP34" s="148"/>
      <c r="KEQ34" s="148"/>
      <c r="KER34" s="148"/>
      <c r="KES34" s="148"/>
      <c r="KET34" s="148"/>
      <c r="KEU34" s="148"/>
      <c r="KEV34" s="148"/>
      <c r="KEW34" s="148"/>
      <c r="KEX34" s="148"/>
      <c r="KEY34" s="148"/>
      <c r="KEZ34" s="148"/>
      <c r="KFA34" s="148"/>
      <c r="KFB34" s="148"/>
      <c r="KFC34" s="148"/>
      <c r="KFD34" s="148"/>
      <c r="KFE34" s="148"/>
      <c r="KFF34" s="148"/>
      <c r="KFG34" s="148"/>
      <c r="KFH34" s="148"/>
      <c r="KFI34" s="148"/>
      <c r="KFJ34" s="148"/>
      <c r="KFK34" s="148"/>
      <c r="KFL34" s="148"/>
      <c r="KFM34" s="148"/>
      <c r="KFN34" s="148"/>
      <c r="KFO34" s="148"/>
      <c r="KFP34" s="148"/>
      <c r="KFQ34" s="148"/>
      <c r="KFR34" s="148"/>
      <c r="KFS34" s="148"/>
      <c r="KFT34" s="148"/>
      <c r="KFU34" s="148"/>
      <c r="KFV34" s="148"/>
      <c r="KFW34" s="148"/>
      <c r="KFX34" s="148"/>
      <c r="KFY34" s="148"/>
      <c r="KFZ34" s="148"/>
      <c r="KGA34" s="148"/>
      <c r="KGB34" s="148"/>
      <c r="KGC34" s="148"/>
      <c r="KGD34" s="148"/>
      <c r="KGE34" s="148"/>
      <c r="KGF34" s="148"/>
      <c r="KGG34" s="148"/>
      <c r="KGH34" s="148"/>
      <c r="KGI34" s="148"/>
      <c r="KGJ34" s="148"/>
      <c r="KGK34" s="148"/>
      <c r="KGL34" s="148"/>
      <c r="KGM34" s="148"/>
      <c r="KGN34" s="148"/>
      <c r="KGO34" s="148"/>
      <c r="KGP34" s="148"/>
      <c r="KGQ34" s="148"/>
      <c r="KGR34" s="148"/>
      <c r="KGS34" s="148"/>
      <c r="KGT34" s="148"/>
      <c r="KGU34" s="148"/>
      <c r="KGV34" s="148"/>
      <c r="KGW34" s="148"/>
      <c r="KGX34" s="148"/>
      <c r="KGY34" s="148"/>
      <c r="KGZ34" s="148"/>
      <c r="KHA34" s="148"/>
      <c r="KHB34" s="148"/>
      <c r="KHC34" s="148"/>
      <c r="KHD34" s="148"/>
      <c r="KHE34" s="148"/>
      <c r="KHF34" s="148"/>
      <c r="KHG34" s="148"/>
      <c r="KHH34" s="148"/>
      <c r="KHI34" s="148"/>
      <c r="KHJ34" s="148"/>
      <c r="KHK34" s="148"/>
      <c r="KHL34" s="148"/>
      <c r="KHM34" s="148"/>
      <c r="KHN34" s="148"/>
      <c r="KHO34" s="148"/>
      <c r="KHP34" s="148"/>
      <c r="KHQ34" s="148"/>
      <c r="KHR34" s="148"/>
      <c r="KHS34" s="148"/>
      <c r="KHT34" s="148"/>
      <c r="KHU34" s="148"/>
      <c r="KHV34" s="148"/>
      <c r="KHW34" s="148"/>
      <c r="KHX34" s="148"/>
      <c r="KHY34" s="148"/>
      <c r="KHZ34" s="148"/>
      <c r="KIA34" s="148"/>
      <c r="KIB34" s="148"/>
      <c r="KIC34" s="148"/>
      <c r="KID34" s="148"/>
      <c r="KIE34" s="148"/>
      <c r="KIF34" s="148"/>
      <c r="KIG34" s="148"/>
      <c r="KIH34" s="148"/>
      <c r="KII34" s="148"/>
      <c r="KIJ34" s="148"/>
      <c r="KIK34" s="148"/>
      <c r="KIL34" s="148"/>
      <c r="KIM34" s="148"/>
      <c r="KIN34" s="148"/>
      <c r="KIO34" s="148"/>
      <c r="KIP34" s="148"/>
      <c r="KIQ34" s="148"/>
      <c r="KIR34" s="148"/>
      <c r="KIS34" s="148"/>
      <c r="KIT34" s="148"/>
      <c r="KIU34" s="148"/>
      <c r="KIV34" s="148"/>
      <c r="KIW34" s="148"/>
      <c r="KIX34" s="148"/>
      <c r="KIY34" s="148"/>
      <c r="KIZ34" s="148"/>
      <c r="KJA34" s="148"/>
      <c r="KJB34" s="148"/>
      <c r="KJC34" s="148"/>
      <c r="KJD34" s="148"/>
      <c r="KJE34" s="148"/>
      <c r="KJF34" s="148"/>
      <c r="KJG34" s="148"/>
      <c r="KJH34" s="148"/>
      <c r="KJI34" s="148"/>
      <c r="KJJ34" s="148"/>
      <c r="KJK34" s="148"/>
      <c r="KJL34" s="148"/>
      <c r="KJM34" s="148"/>
      <c r="KJN34" s="148"/>
      <c r="KJO34" s="148"/>
      <c r="KJP34" s="148"/>
      <c r="KJQ34" s="148"/>
      <c r="KJR34" s="148"/>
      <c r="KJS34" s="148"/>
      <c r="KJT34" s="148"/>
      <c r="KJU34" s="148"/>
      <c r="KJV34" s="148"/>
      <c r="KJW34" s="148"/>
      <c r="KJX34" s="148"/>
      <c r="KJY34" s="148"/>
      <c r="KJZ34" s="148"/>
      <c r="KKA34" s="148"/>
      <c r="KKB34" s="148"/>
      <c r="KKC34" s="148"/>
      <c r="KKD34" s="148"/>
      <c r="KKE34" s="148"/>
      <c r="KKF34" s="148"/>
      <c r="KKG34" s="148"/>
      <c r="KKH34" s="148"/>
      <c r="KKI34" s="148"/>
      <c r="KKJ34" s="148"/>
      <c r="KKK34" s="148"/>
      <c r="KKL34" s="148"/>
      <c r="KKM34" s="148"/>
      <c r="KKN34" s="148"/>
      <c r="KKO34" s="148"/>
      <c r="KKP34" s="148"/>
      <c r="KKQ34" s="148"/>
      <c r="KKR34" s="148"/>
      <c r="KKS34" s="148"/>
      <c r="KKT34" s="148"/>
      <c r="KKU34" s="148"/>
      <c r="KKV34" s="148"/>
      <c r="KKW34" s="148"/>
      <c r="KKX34" s="148"/>
      <c r="KKY34" s="148"/>
      <c r="KKZ34" s="148"/>
      <c r="KLA34" s="148"/>
      <c r="KLB34" s="148"/>
      <c r="KLC34" s="148"/>
      <c r="KLD34" s="148"/>
      <c r="KLE34" s="148"/>
      <c r="KLF34" s="148"/>
      <c r="KLG34" s="148"/>
      <c r="KLH34" s="148"/>
      <c r="KLI34" s="148"/>
      <c r="KLJ34" s="148"/>
      <c r="KLK34" s="148"/>
      <c r="KLL34" s="148"/>
      <c r="KLM34" s="148"/>
      <c r="KLN34" s="148"/>
      <c r="KLO34" s="148"/>
      <c r="KLP34" s="148"/>
      <c r="KLQ34" s="148"/>
      <c r="KLR34" s="148"/>
      <c r="KLS34" s="148"/>
      <c r="KLT34" s="148"/>
      <c r="KLU34" s="148"/>
      <c r="KLV34" s="148"/>
      <c r="KLW34" s="148"/>
      <c r="KLX34" s="148"/>
      <c r="KLY34" s="148"/>
      <c r="KLZ34" s="148"/>
      <c r="KMA34" s="148"/>
      <c r="KMB34" s="148"/>
      <c r="KMC34" s="148"/>
      <c r="KMD34" s="148"/>
      <c r="KME34" s="148"/>
      <c r="KMF34" s="148"/>
      <c r="KMG34" s="148"/>
      <c r="KMH34" s="148"/>
      <c r="KMI34" s="148"/>
      <c r="KMJ34" s="148"/>
      <c r="KMK34" s="148"/>
      <c r="KML34" s="148"/>
      <c r="KMM34" s="148"/>
      <c r="KMN34" s="148"/>
      <c r="KMO34" s="148"/>
      <c r="KMP34" s="148"/>
      <c r="KMQ34" s="148"/>
      <c r="KMR34" s="148"/>
      <c r="KMS34" s="148"/>
      <c r="KMT34" s="148"/>
      <c r="KMU34" s="148"/>
      <c r="KMV34" s="148"/>
      <c r="KMW34" s="148"/>
      <c r="KMX34" s="148"/>
      <c r="KMY34" s="148"/>
      <c r="KMZ34" s="148"/>
      <c r="KNA34" s="148"/>
      <c r="KNB34" s="148"/>
      <c r="KNC34" s="148"/>
      <c r="KND34" s="148"/>
      <c r="KNE34" s="148"/>
      <c r="KNF34" s="148"/>
      <c r="KNG34" s="148"/>
      <c r="KNH34" s="148"/>
      <c r="KNI34" s="148"/>
      <c r="KNJ34" s="148"/>
      <c r="KNK34" s="148"/>
      <c r="KNL34" s="148"/>
      <c r="KNM34" s="148"/>
      <c r="KNN34" s="148"/>
      <c r="KNO34" s="148"/>
      <c r="KNP34" s="148"/>
      <c r="KNQ34" s="148"/>
      <c r="KNR34" s="148"/>
      <c r="KNS34" s="148"/>
      <c r="KNT34" s="148"/>
      <c r="KNU34" s="148"/>
      <c r="KNV34" s="148"/>
      <c r="KNW34" s="148"/>
      <c r="KNX34" s="148"/>
      <c r="KNY34" s="148"/>
      <c r="KNZ34" s="148"/>
      <c r="KOA34" s="148"/>
      <c r="KOB34" s="148"/>
      <c r="KOC34" s="148"/>
      <c r="KOD34" s="148"/>
      <c r="KOE34" s="148"/>
      <c r="KOF34" s="148"/>
      <c r="KOG34" s="148"/>
      <c r="KOH34" s="148"/>
      <c r="KOI34" s="148"/>
      <c r="KOJ34" s="148"/>
      <c r="KOK34" s="148"/>
      <c r="KOL34" s="148"/>
      <c r="KOM34" s="148"/>
      <c r="KON34" s="148"/>
      <c r="KOO34" s="148"/>
      <c r="KOP34" s="148"/>
      <c r="KOQ34" s="148"/>
      <c r="KOR34" s="148"/>
      <c r="KOS34" s="148"/>
      <c r="KOT34" s="148"/>
      <c r="KOU34" s="148"/>
      <c r="KOV34" s="148"/>
      <c r="KOW34" s="148"/>
      <c r="KOX34" s="148"/>
      <c r="KOY34" s="148"/>
      <c r="KOZ34" s="148"/>
      <c r="KPA34" s="148"/>
      <c r="KPB34" s="148"/>
      <c r="KPC34" s="148"/>
      <c r="KPD34" s="148"/>
      <c r="KPE34" s="148"/>
      <c r="KPF34" s="148"/>
      <c r="KPG34" s="148"/>
      <c r="KPH34" s="148"/>
      <c r="KPI34" s="148"/>
      <c r="KPJ34" s="148"/>
      <c r="KPK34" s="148"/>
      <c r="KPL34" s="148"/>
      <c r="KPM34" s="148"/>
      <c r="KPN34" s="148"/>
      <c r="KPO34" s="148"/>
      <c r="KPP34" s="148"/>
      <c r="KPQ34" s="148"/>
      <c r="KPR34" s="148"/>
      <c r="KPS34" s="148"/>
      <c r="KPT34" s="148"/>
      <c r="KPU34" s="148"/>
      <c r="KPV34" s="148"/>
      <c r="KPW34" s="148"/>
      <c r="KPX34" s="148"/>
      <c r="KPY34" s="148"/>
      <c r="KPZ34" s="148"/>
      <c r="KQA34" s="148"/>
      <c r="KQB34" s="148"/>
      <c r="KQC34" s="148"/>
      <c r="KQD34" s="148"/>
      <c r="KQE34" s="148"/>
      <c r="KQF34" s="148"/>
      <c r="KQG34" s="148"/>
      <c r="KQH34" s="148"/>
      <c r="KQI34" s="148"/>
      <c r="KQJ34" s="148"/>
      <c r="KQK34" s="148"/>
      <c r="KQL34" s="148"/>
      <c r="KQM34" s="148"/>
      <c r="KQN34" s="148"/>
      <c r="KQO34" s="148"/>
      <c r="KQP34" s="148"/>
      <c r="KQQ34" s="148"/>
      <c r="KQR34" s="148"/>
      <c r="KQS34" s="148"/>
      <c r="KQT34" s="148"/>
      <c r="KQU34" s="148"/>
      <c r="KQV34" s="148"/>
      <c r="KQW34" s="148"/>
      <c r="KQX34" s="148"/>
      <c r="KQY34" s="148"/>
      <c r="KQZ34" s="148"/>
      <c r="KRA34" s="148"/>
      <c r="KRB34" s="148"/>
      <c r="KRC34" s="148"/>
      <c r="KRD34" s="148"/>
      <c r="KRE34" s="148"/>
      <c r="KRF34" s="148"/>
      <c r="KRG34" s="148"/>
      <c r="KRH34" s="148"/>
      <c r="KRI34" s="148"/>
      <c r="KRJ34" s="148"/>
      <c r="KRK34" s="148"/>
      <c r="KRL34" s="148"/>
      <c r="KRM34" s="148"/>
      <c r="KRN34" s="148"/>
      <c r="KRO34" s="148"/>
      <c r="KRP34" s="148"/>
      <c r="KRQ34" s="148"/>
      <c r="KRR34" s="148"/>
      <c r="KRS34" s="148"/>
      <c r="KRT34" s="148"/>
      <c r="KRU34" s="148"/>
      <c r="KRV34" s="148"/>
      <c r="KRW34" s="148"/>
      <c r="KRX34" s="148"/>
      <c r="KRY34" s="148"/>
      <c r="KRZ34" s="148"/>
      <c r="KSA34" s="148"/>
      <c r="KSB34" s="148"/>
      <c r="KSC34" s="148"/>
      <c r="KSD34" s="148"/>
      <c r="KSE34" s="148"/>
      <c r="KSF34" s="148"/>
      <c r="KSG34" s="148"/>
      <c r="KSH34" s="148"/>
      <c r="KSI34" s="148"/>
      <c r="KSJ34" s="148"/>
      <c r="KSK34" s="148"/>
      <c r="KSL34" s="148"/>
      <c r="KSM34" s="148"/>
      <c r="KSN34" s="148"/>
      <c r="KSO34" s="148"/>
      <c r="KSP34" s="148"/>
      <c r="KSQ34" s="148"/>
      <c r="KSR34" s="148"/>
      <c r="KSS34" s="148"/>
      <c r="KST34" s="148"/>
      <c r="KSU34" s="148"/>
      <c r="KSV34" s="148"/>
      <c r="KSW34" s="148"/>
      <c r="KSX34" s="148"/>
      <c r="KSY34" s="148"/>
      <c r="KSZ34" s="148"/>
      <c r="KTA34" s="148"/>
      <c r="KTB34" s="148"/>
      <c r="KTC34" s="148"/>
      <c r="KTD34" s="148"/>
      <c r="KTE34" s="148"/>
      <c r="KTF34" s="148"/>
      <c r="KTG34" s="148"/>
      <c r="KTH34" s="148"/>
      <c r="KTI34" s="148"/>
      <c r="KTJ34" s="148"/>
      <c r="KTK34" s="148"/>
      <c r="KTL34" s="148"/>
      <c r="KTM34" s="148"/>
      <c r="KTN34" s="148"/>
      <c r="KTO34" s="148"/>
      <c r="KTP34" s="148"/>
      <c r="KTQ34" s="148"/>
      <c r="KTR34" s="148"/>
      <c r="KTS34" s="148"/>
      <c r="KTT34" s="148"/>
      <c r="KTU34" s="148"/>
      <c r="KTV34" s="148"/>
      <c r="KTW34" s="148"/>
      <c r="KTX34" s="148"/>
      <c r="KTY34" s="148"/>
      <c r="KTZ34" s="148"/>
      <c r="KUA34" s="148"/>
      <c r="KUB34" s="148"/>
      <c r="KUC34" s="148"/>
      <c r="KUD34" s="148"/>
      <c r="KUE34" s="148"/>
      <c r="KUF34" s="148"/>
      <c r="KUG34" s="148"/>
      <c r="KUH34" s="148"/>
      <c r="KUI34" s="148"/>
      <c r="KUJ34" s="148"/>
      <c r="KUK34" s="148"/>
      <c r="KUL34" s="148"/>
      <c r="KUM34" s="148"/>
      <c r="KUN34" s="148"/>
      <c r="KUO34" s="148"/>
      <c r="KUP34" s="148"/>
      <c r="KUQ34" s="148"/>
      <c r="KUR34" s="148"/>
      <c r="KUS34" s="148"/>
      <c r="KUT34" s="148"/>
      <c r="KUU34" s="148"/>
      <c r="KUV34" s="148"/>
      <c r="KUW34" s="148"/>
      <c r="KUX34" s="148"/>
      <c r="KUY34" s="148"/>
      <c r="KUZ34" s="148"/>
      <c r="KVA34" s="148"/>
      <c r="KVB34" s="148"/>
      <c r="KVC34" s="148"/>
      <c r="KVD34" s="148"/>
      <c r="KVE34" s="148"/>
      <c r="KVF34" s="148"/>
      <c r="KVG34" s="148"/>
      <c r="KVH34" s="148"/>
      <c r="KVI34" s="148"/>
      <c r="KVJ34" s="148"/>
      <c r="KVK34" s="148"/>
      <c r="KVL34" s="148"/>
      <c r="KVM34" s="148"/>
      <c r="KVN34" s="148"/>
      <c r="KVO34" s="148"/>
      <c r="KVP34" s="148"/>
      <c r="KVQ34" s="148"/>
      <c r="KVR34" s="148"/>
      <c r="KVS34" s="148"/>
      <c r="KVT34" s="148"/>
      <c r="KVU34" s="148"/>
      <c r="KVV34" s="148"/>
      <c r="KVW34" s="148"/>
      <c r="KVX34" s="148"/>
      <c r="KVY34" s="148"/>
      <c r="KVZ34" s="148"/>
      <c r="KWA34" s="148"/>
      <c r="KWB34" s="148"/>
      <c r="KWC34" s="148"/>
      <c r="KWD34" s="148"/>
      <c r="KWE34" s="148"/>
      <c r="KWF34" s="148"/>
      <c r="KWG34" s="148"/>
      <c r="KWH34" s="148"/>
      <c r="KWI34" s="148"/>
      <c r="KWJ34" s="148"/>
      <c r="KWK34" s="148"/>
      <c r="KWL34" s="148"/>
      <c r="KWM34" s="148"/>
      <c r="KWN34" s="148"/>
      <c r="KWO34" s="148"/>
      <c r="KWP34" s="148"/>
      <c r="KWQ34" s="148"/>
      <c r="KWR34" s="148"/>
      <c r="KWS34" s="148"/>
      <c r="KWT34" s="148"/>
      <c r="KWU34" s="148"/>
      <c r="KWV34" s="148"/>
      <c r="KWW34" s="148"/>
      <c r="KWX34" s="148"/>
      <c r="KWY34" s="148"/>
      <c r="KWZ34" s="148"/>
      <c r="KXA34" s="148"/>
      <c r="KXB34" s="148"/>
      <c r="KXC34" s="148"/>
      <c r="KXD34" s="148"/>
      <c r="KXE34" s="148"/>
      <c r="KXF34" s="148"/>
      <c r="KXG34" s="148"/>
      <c r="KXH34" s="148"/>
      <c r="KXI34" s="148"/>
      <c r="KXJ34" s="148"/>
      <c r="KXK34" s="148"/>
      <c r="KXL34" s="148"/>
      <c r="KXM34" s="148"/>
      <c r="KXN34" s="148"/>
      <c r="KXO34" s="148"/>
      <c r="KXP34" s="148"/>
      <c r="KXQ34" s="148"/>
      <c r="KXR34" s="148"/>
      <c r="KXS34" s="148"/>
      <c r="KXT34" s="148"/>
      <c r="KXU34" s="148"/>
      <c r="KXV34" s="148"/>
      <c r="KXW34" s="148"/>
      <c r="KXX34" s="148"/>
      <c r="KXY34" s="148"/>
      <c r="KXZ34" s="148"/>
      <c r="KYA34" s="148"/>
      <c r="KYB34" s="148"/>
      <c r="KYC34" s="148"/>
      <c r="KYD34" s="148"/>
      <c r="KYE34" s="148"/>
      <c r="KYF34" s="148"/>
      <c r="KYG34" s="148"/>
      <c r="KYH34" s="148"/>
      <c r="KYI34" s="148"/>
      <c r="KYJ34" s="148"/>
      <c r="KYK34" s="148"/>
      <c r="KYL34" s="148"/>
      <c r="KYM34" s="148"/>
      <c r="KYN34" s="148"/>
      <c r="KYO34" s="148"/>
      <c r="KYP34" s="148"/>
      <c r="KYQ34" s="148"/>
      <c r="KYR34" s="148"/>
      <c r="KYS34" s="148"/>
      <c r="KYT34" s="148"/>
      <c r="KYU34" s="148"/>
      <c r="KYV34" s="148"/>
      <c r="KYW34" s="148"/>
      <c r="KYX34" s="148"/>
      <c r="KYY34" s="148"/>
      <c r="KYZ34" s="148"/>
      <c r="KZA34" s="148"/>
      <c r="KZB34" s="148"/>
      <c r="KZC34" s="148"/>
      <c r="KZD34" s="148"/>
      <c r="KZE34" s="148"/>
      <c r="KZF34" s="148"/>
      <c r="KZG34" s="148"/>
      <c r="KZH34" s="148"/>
      <c r="KZI34" s="148"/>
      <c r="KZJ34" s="148"/>
      <c r="KZK34" s="148"/>
      <c r="KZL34" s="148"/>
      <c r="KZM34" s="148"/>
      <c r="KZN34" s="148"/>
      <c r="KZO34" s="148"/>
      <c r="KZP34" s="148"/>
      <c r="KZQ34" s="148"/>
      <c r="KZR34" s="148"/>
      <c r="KZS34" s="148"/>
      <c r="KZT34" s="148"/>
      <c r="KZU34" s="148"/>
      <c r="KZV34" s="148"/>
      <c r="KZW34" s="148"/>
      <c r="KZX34" s="148"/>
      <c r="KZY34" s="148"/>
      <c r="KZZ34" s="148"/>
      <c r="LAA34" s="148"/>
      <c r="LAB34" s="148"/>
      <c r="LAC34" s="148"/>
      <c r="LAD34" s="148"/>
      <c r="LAE34" s="148"/>
      <c r="LAF34" s="148"/>
      <c r="LAG34" s="148"/>
      <c r="LAH34" s="148"/>
      <c r="LAI34" s="148"/>
      <c r="LAJ34" s="148"/>
      <c r="LAK34" s="148"/>
      <c r="LAL34" s="148"/>
      <c r="LAM34" s="148"/>
      <c r="LAN34" s="148"/>
      <c r="LAO34" s="148"/>
      <c r="LAP34" s="148"/>
      <c r="LAQ34" s="148"/>
      <c r="LAR34" s="148"/>
      <c r="LAS34" s="148"/>
      <c r="LAT34" s="148"/>
      <c r="LAU34" s="148"/>
      <c r="LAV34" s="148"/>
      <c r="LAW34" s="148"/>
      <c r="LAX34" s="148"/>
      <c r="LAY34" s="148"/>
      <c r="LAZ34" s="148"/>
      <c r="LBA34" s="148"/>
      <c r="LBB34" s="148"/>
      <c r="LBC34" s="148"/>
      <c r="LBD34" s="148"/>
      <c r="LBE34" s="148"/>
      <c r="LBF34" s="148"/>
      <c r="LBG34" s="148"/>
      <c r="LBH34" s="148"/>
      <c r="LBI34" s="148"/>
      <c r="LBJ34" s="148"/>
      <c r="LBK34" s="148"/>
      <c r="LBL34" s="148"/>
      <c r="LBM34" s="148"/>
      <c r="LBN34" s="148"/>
      <c r="LBO34" s="148"/>
      <c r="LBP34" s="148"/>
      <c r="LBQ34" s="148"/>
      <c r="LBR34" s="148"/>
      <c r="LBS34" s="148"/>
      <c r="LBT34" s="148"/>
      <c r="LBU34" s="148"/>
      <c r="LBV34" s="148"/>
      <c r="LBW34" s="148"/>
      <c r="LBX34" s="148"/>
      <c r="LBY34" s="148"/>
      <c r="LBZ34" s="148"/>
      <c r="LCA34" s="148"/>
      <c r="LCB34" s="148"/>
      <c r="LCC34" s="148"/>
      <c r="LCD34" s="148"/>
      <c r="LCE34" s="148"/>
      <c r="LCF34" s="148"/>
      <c r="LCG34" s="148"/>
      <c r="LCH34" s="148"/>
      <c r="LCI34" s="148"/>
      <c r="LCJ34" s="148"/>
      <c r="LCK34" s="148"/>
      <c r="LCL34" s="148"/>
      <c r="LCM34" s="148"/>
      <c r="LCN34" s="148"/>
      <c r="LCO34" s="148"/>
      <c r="LCP34" s="148"/>
      <c r="LCQ34" s="148"/>
      <c r="LCR34" s="148"/>
      <c r="LCS34" s="148"/>
      <c r="LCT34" s="148"/>
      <c r="LCU34" s="148"/>
      <c r="LCV34" s="148"/>
      <c r="LCW34" s="148"/>
      <c r="LCX34" s="148"/>
      <c r="LCY34" s="148"/>
      <c r="LCZ34" s="148"/>
      <c r="LDA34" s="148"/>
      <c r="LDB34" s="148"/>
      <c r="LDC34" s="148"/>
      <c r="LDD34" s="148"/>
      <c r="LDE34" s="148"/>
      <c r="LDF34" s="148"/>
      <c r="LDG34" s="148"/>
      <c r="LDH34" s="148"/>
      <c r="LDI34" s="148"/>
      <c r="LDJ34" s="148"/>
      <c r="LDK34" s="148"/>
      <c r="LDL34" s="148"/>
      <c r="LDM34" s="148"/>
      <c r="LDN34" s="148"/>
      <c r="LDO34" s="148"/>
      <c r="LDP34" s="148"/>
      <c r="LDQ34" s="148"/>
      <c r="LDR34" s="148"/>
      <c r="LDS34" s="148"/>
      <c r="LDT34" s="148"/>
      <c r="LDU34" s="148"/>
      <c r="LDV34" s="148"/>
      <c r="LDW34" s="148"/>
      <c r="LDX34" s="148"/>
      <c r="LDY34" s="148"/>
      <c r="LDZ34" s="148"/>
      <c r="LEA34" s="148"/>
      <c r="LEB34" s="148"/>
      <c r="LEC34" s="148"/>
      <c r="LED34" s="148"/>
      <c r="LEE34" s="148"/>
      <c r="LEF34" s="148"/>
      <c r="LEG34" s="148"/>
      <c r="LEH34" s="148"/>
      <c r="LEI34" s="148"/>
      <c r="LEJ34" s="148"/>
      <c r="LEK34" s="148"/>
      <c r="LEL34" s="148"/>
      <c r="LEM34" s="148"/>
      <c r="LEN34" s="148"/>
      <c r="LEO34" s="148"/>
      <c r="LEP34" s="148"/>
      <c r="LEQ34" s="148"/>
      <c r="LER34" s="148"/>
      <c r="LES34" s="148"/>
      <c r="LET34" s="148"/>
      <c r="LEU34" s="148"/>
      <c r="LEV34" s="148"/>
      <c r="LEW34" s="148"/>
      <c r="LEX34" s="148"/>
      <c r="LEY34" s="148"/>
      <c r="LEZ34" s="148"/>
      <c r="LFA34" s="148"/>
      <c r="LFB34" s="148"/>
      <c r="LFC34" s="148"/>
      <c r="LFD34" s="148"/>
      <c r="LFE34" s="148"/>
      <c r="LFF34" s="148"/>
      <c r="LFG34" s="148"/>
      <c r="LFH34" s="148"/>
      <c r="LFI34" s="148"/>
      <c r="LFJ34" s="148"/>
      <c r="LFK34" s="148"/>
      <c r="LFL34" s="148"/>
      <c r="LFM34" s="148"/>
      <c r="LFN34" s="148"/>
      <c r="LFO34" s="148"/>
      <c r="LFP34" s="148"/>
      <c r="LFQ34" s="148"/>
      <c r="LFR34" s="148"/>
      <c r="LFS34" s="148"/>
      <c r="LFT34" s="148"/>
      <c r="LFU34" s="148"/>
      <c r="LFV34" s="148"/>
      <c r="LFW34" s="148"/>
      <c r="LFX34" s="148"/>
      <c r="LFY34" s="148"/>
      <c r="LFZ34" s="148"/>
      <c r="LGA34" s="148"/>
      <c r="LGB34" s="148"/>
      <c r="LGC34" s="148"/>
      <c r="LGD34" s="148"/>
      <c r="LGE34" s="148"/>
      <c r="LGF34" s="148"/>
      <c r="LGG34" s="148"/>
      <c r="LGH34" s="148"/>
      <c r="LGI34" s="148"/>
      <c r="LGJ34" s="148"/>
      <c r="LGK34" s="148"/>
      <c r="LGL34" s="148"/>
      <c r="LGM34" s="148"/>
      <c r="LGN34" s="148"/>
      <c r="LGO34" s="148"/>
      <c r="LGP34" s="148"/>
      <c r="LGQ34" s="148"/>
      <c r="LGR34" s="148"/>
      <c r="LGS34" s="148"/>
      <c r="LGT34" s="148"/>
      <c r="LGU34" s="148"/>
      <c r="LGV34" s="148"/>
      <c r="LGW34" s="148"/>
      <c r="LGX34" s="148"/>
      <c r="LGY34" s="148"/>
      <c r="LGZ34" s="148"/>
      <c r="LHA34" s="148"/>
      <c r="LHB34" s="148"/>
      <c r="LHC34" s="148"/>
      <c r="LHD34" s="148"/>
      <c r="LHE34" s="148"/>
      <c r="LHF34" s="148"/>
      <c r="LHG34" s="148"/>
      <c r="LHH34" s="148"/>
      <c r="LHI34" s="148"/>
      <c r="LHJ34" s="148"/>
      <c r="LHK34" s="148"/>
      <c r="LHL34" s="148"/>
      <c r="LHM34" s="148"/>
      <c r="LHN34" s="148"/>
      <c r="LHO34" s="148"/>
      <c r="LHP34" s="148"/>
      <c r="LHQ34" s="148"/>
      <c r="LHR34" s="148"/>
      <c r="LHS34" s="148"/>
      <c r="LHT34" s="148"/>
      <c r="LHU34" s="148"/>
      <c r="LHV34" s="148"/>
      <c r="LHW34" s="148"/>
      <c r="LHX34" s="148"/>
      <c r="LHY34" s="148"/>
      <c r="LHZ34" s="148"/>
      <c r="LIA34" s="148"/>
      <c r="LIB34" s="148"/>
      <c r="LIC34" s="148"/>
      <c r="LID34" s="148"/>
      <c r="LIE34" s="148"/>
      <c r="LIF34" s="148"/>
      <c r="LIG34" s="148"/>
      <c r="LIH34" s="148"/>
      <c r="LII34" s="148"/>
      <c r="LIJ34" s="148"/>
      <c r="LIK34" s="148"/>
      <c r="LIL34" s="148"/>
      <c r="LIM34" s="148"/>
      <c r="LIN34" s="148"/>
      <c r="LIO34" s="148"/>
      <c r="LIP34" s="148"/>
      <c r="LIQ34" s="148"/>
      <c r="LIR34" s="148"/>
      <c r="LIS34" s="148"/>
      <c r="LIT34" s="148"/>
      <c r="LIU34" s="148"/>
      <c r="LIV34" s="148"/>
      <c r="LIW34" s="148"/>
      <c r="LIX34" s="148"/>
      <c r="LIY34" s="148"/>
      <c r="LIZ34" s="148"/>
      <c r="LJA34" s="148"/>
      <c r="LJB34" s="148"/>
      <c r="LJC34" s="148"/>
      <c r="LJD34" s="148"/>
      <c r="LJE34" s="148"/>
      <c r="LJF34" s="148"/>
      <c r="LJG34" s="148"/>
      <c r="LJH34" s="148"/>
      <c r="LJI34" s="148"/>
      <c r="LJJ34" s="148"/>
      <c r="LJK34" s="148"/>
      <c r="LJL34" s="148"/>
      <c r="LJM34" s="148"/>
      <c r="LJN34" s="148"/>
      <c r="LJO34" s="148"/>
      <c r="LJP34" s="148"/>
      <c r="LJQ34" s="148"/>
      <c r="LJR34" s="148"/>
      <c r="LJS34" s="148"/>
      <c r="LJT34" s="148"/>
      <c r="LJU34" s="148"/>
      <c r="LJV34" s="148"/>
      <c r="LJW34" s="148"/>
      <c r="LJX34" s="148"/>
      <c r="LJY34" s="148"/>
      <c r="LJZ34" s="148"/>
      <c r="LKA34" s="148"/>
      <c r="LKB34" s="148"/>
      <c r="LKC34" s="148"/>
      <c r="LKD34" s="148"/>
      <c r="LKE34" s="148"/>
      <c r="LKF34" s="148"/>
      <c r="LKG34" s="148"/>
      <c r="LKH34" s="148"/>
      <c r="LKI34" s="148"/>
      <c r="LKJ34" s="148"/>
      <c r="LKK34" s="148"/>
      <c r="LKL34" s="148"/>
      <c r="LKM34" s="148"/>
      <c r="LKN34" s="148"/>
      <c r="LKO34" s="148"/>
      <c r="LKP34" s="148"/>
      <c r="LKQ34" s="148"/>
      <c r="LKR34" s="148"/>
      <c r="LKS34" s="148"/>
      <c r="LKT34" s="148"/>
      <c r="LKU34" s="148"/>
      <c r="LKV34" s="148"/>
      <c r="LKW34" s="148"/>
      <c r="LKX34" s="148"/>
      <c r="LKY34" s="148"/>
      <c r="LKZ34" s="148"/>
      <c r="LLA34" s="148"/>
      <c r="LLB34" s="148"/>
      <c r="LLC34" s="148"/>
      <c r="LLD34" s="148"/>
      <c r="LLE34" s="148"/>
      <c r="LLF34" s="148"/>
      <c r="LLG34" s="148"/>
      <c r="LLH34" s="148"/>
      <c r="LLI34" s="148"/>
      <c r="LLJ34" s="148"/>
      <c r="LLK34" s="148"/>
      <c r="LLL34" s="148"/>
      <c r="LLM34" s="148"/>
      <c r="LLN34" s="148"/>
      <c r="LLO34" s="148"/>
      <c r="LLP34" s="148"/>
      <c r="LLQ34" s="148"/>
      <c r="LLR34" s="148"/>
      <c r="LLS34" s="148"/>
      <c r="LLT34" s="148"/>
      <c r="LLU34" s="148"/>
      <c r="LLV34" s="148"/>
      <c r="LLW34" s="148"/>
      <c r="LLX34" s="148"/>
      <c r="LLY34" s="148"/>
      <c r="LLZ34" s="148"/>
      <c r="LMA34" s="148"/>
      <c r="LMB34" s="148"/>
      <c r="LMC34" s="148"/>
      <c r="LMD34" s="148"/>
      <c r="LME34" s="148"/>
      <c r="LMF34" s="148"/>
      <c r="LMG34" s="148"/>
      <c r="LMH34" s="148"/>
      <c r="LMI34" s="148"/>
      <c r="LMJ34" s="148"/>
      <c r="LMK34" s="148"/>
      <c r="LML34" s="148"/>
      <c r="LMM34" s="148"/>
      <c r="LMN34" s="148"/>
      <c r="LMO34" s="148"/>
      <c r="LMP34" s="148"/>
      <c r="LMQ34" s="148"/>
      <c r="LMR34" s="148"/>
      <c r="LMS34" s="148"/>
      <c r="LMT34" s="148"/>
      <c r="LMU34" s="148"/>
      <c r="LMV34" s="148"/>
      <c r="LMW34" s="148"/>
      <c r="LMX34" s="148"/>
      <c r="LMY34" s="148"/>
      <c r="LMZ34" s="148"/>
      <c r="LNA34" s="148"/>
      <c r="LNB34" s="148"/>
      <c r="LNC34" s="148"/>
      <c r="LND34" s="148"/>
      <c r="LNE34" s="148"/>
      <c r="LNF34" s="148"/>
      <c r="LNG34" s="148"/>
      <c r="LNH34" s="148"/>
      <c r="LNI34" s="148"/>
      <c r="LNJ34" s="148"/>
      <c r="LNK34" s="148"/>
      <c r="LNL34" s="148"/>
      <c r="LNM34" s="148"/>
      <c r="LNN34" s="148"/>
      <c r="LNO34" s="148"/>
      <c r="LNP34" s="148"/>
      <c r="LNQ34" s="148"/>
      <c r="LNR34" s="148"/>
      <c r="LNS34" s="148"/>
      <c r="LNT34" s="148"/>
      <c r="LNU34" s="148"/>
      <c r="LNV34" s="148"/>
      <c r="LNW34" s="148"/>
      <c r="LNX34" s="148"/>
      <c r="LNY34" s="148"/>
      <c r="LNZ34" s="148"/>
      <c r="LOA34" s="148"/>
      <c r="LOB34" s="148"/>
      <c r="LOC34" s="148"/>
      <c r="LOD34" s="148"/>
      <c r="LOE34" s="148"/>
      <c r="LOF34" s="148"/>
      <c r="LOG34" s="148"/>
      <c r="LOH34" s="148"/>
      <c r="LOI34" s="148"/>
      <c r="LOJ34" s="148"/>
      <c r="LOK34" s="148"/>
      <c r="LOL34" s="148"/>
      <c r="LOM34" s="148"/>
      <c r="LON34" s="148"/>
      <c r="LOO34" s="148"/>
      <c r="LOP34" s="148"/>
      <c r="LOQ34" s="148"/>
      <c r="LOR34" s="148"/>
      <c r="LOS34" s="148"/>
      <c r="LOT34" s="148"/>
      <c r="LOU34" s="148"/>
      <c r="LOV34" s="148"/>
      <c r="LOW34" s="148"/>
      <c r="LOX34" s="148"/>
      <c r="LOY34" s="148"/>
      <c r="LOZ34" s="148"/>
      <c r="LPA34" s="148"/>
      <c r="LPB34" s="148"/>
      <c r="LPC34" s="148"/>
      <c r="LPD34" s="148"/>
      <c r="LPE34" s="148"/>
      <c r="LPF34" s="148"/>
      <c r="LPG34" s="148"/>
      <c r="LPH34" s="148"/>
      <c r="LPI34" s="148"/>
      <c r="LPJ34" s="148"/>
      <c r="LPK34" s="148"/>
      <c r="LPL34" s="148"/>
      <c r="LPM34" s="148"/>
      <c r="LPN34" s="148"/>
      <c r="LPO34" s="148"/>
      <c r="LPP34" s="148"/>
      <c r="LPQ34" s="148"/>
      <c r="LPR34" s="148"/>
      <c r="LPS34" s="148"/>
      <c r="LPT34" s="148"/>
      <c r="LPU34" s="148"/>
      <c r="LPV34" s="148"/>
      <c r="LPW34" s="148"/>
      <c r="LPX34" s="148"/>
      <c r="LPY34" s="148"/>
      <c r="LPZ34" s="148"/>
      <c r="LQA34" s="148"/>
      <c r="LQB34" s="148"/>
      <c r="LQC34" s="148"/>
      <c r="LQD34" s="148"/>
      <c r="LQE34" s="148"/>
      <c r="LQF34" s="148"/>
      <c r="LQG34" s="148"/>
      <c r="LQH34" s="148"/>
      <c r="LQI34" s="148"/>
      <c r="LQJ34" s="148"/>
      <c r="LQK34" s="148"/>
      <c r="LQL34" s="148"/>
      <c r="LQM34" s="148"/>
      <c r="LQN34" s="148"/>
      <c r="LQO34" s="148"/>
      <c r="LQP34" s="148"/>
      <c r="LQQ34" s="148"/>
      <c r="LQR34" s="148"/>
      <c r="LQS34" s="148"/>
      <c r="LQT34" s="148"/>
      <c r="LQU34" s="148"/>
      <c r="LQV34" s="148"/>
      <c r="LQW34" s="148"/>
      <c r="LQX34" s="148"/>
      <c r="LQY34" s="148"/>
      <c r="LQZ34" s="148"/>
      <c r="LRA34" s="148"/>
      <c r="LRB34" s="148"/>
      <c r="LRC34" s="148"/>
      <c r="LRD34" s="148"/>
      <c r="LRE34" s="148"/>
      <c r="LRF34" s="148"/>
      <c r="LRG34" s="148"/>
      <c r="LRH34" s="148"/>
      <c r="LRI34" s="148"/>
      <c r="LRJ34" s="148"/>
      <c r="LRK34" s="148"/>
      <c r="LRL34" s="148"/>
      <c r="LRM34" s="148"/>
      <c r="LRN34" s="148"/>
      <c r="LRO34" s="148"/>
      <c r="LRP34" s="148"/>
      <c r="LRQ34" s="148"/>
      <c r="LRR34" s="148"/>
      <c r="LRS34" s="148"/>
      <c r="LRT34" s="148"/>
      <c r="LRU34" s="148"/>
      <c r="LRV34" s="148"/>
      <c r="LRW34" s="148"/>
      <c r="LRX34" s="148"/>
      <c r="LRY34" s="148"/>
      <c r="LRZ34" s="148"/>
      <c r="LSA34" s="148"/>
      <c r="LSB34" s="148"/>
      <c r="LSC34" s="148"/>
      <c r="LSD34" s="148"/>
      <c r="LSE34" s="148"/>
      <c r="LSF34" s="148"/>
      <c r="LSG34" s="148"/>
      <c r="LSH34" s="148"/>
      <c r="LSI34" s="148"/>
      <c r="LSJ34" s="148"/>
      <c r="LSK34" s="148"/>
      <c r="LSL34" s="148"/>
      <c r="LSM34" s="148"/>
      <c r="LSN34" s="148"/>
      <c r="LSO34" s="148"/>
      <c r="LSP34" s="148"/>
      <c r="LSQ34" s="148"/>
      <c r="LSR34" s="148"/>
      <c r="LSS34" s="148"/>
      <c r="LST34" s="148"/>
      <c r="LSU34" s="148"/>
      <c r="LSV34" s="148"/>
      <c r="LSW34" s="148"/>
      <c r="LSX34" s="148"/>
      <c r="LSY34" s="148"/>
      <c r="LSZ34" s="148"/>
      <c r="LTA34" s="148"/>
      <c r="LTB34" s="148"/>
      <c r="LTC34" s="148"/>
      <c r="LTD34" s="148"/>
      <c r="LTE34" s="148"/>
      <c r="LTF34" s="148"/>
      <c r="LTG34" s="148"/>
      <c r="LTH34" s="148"/>
      <c r="LTI34" s="148"/>
      <c r="LTJ34" s="148"/>
      <c r="LTK34" s="148"/>
      <c r="LTL34" s="148"/>
      <c r="LTM34" s="148"/>
      <c r="LTN34" s="148"/>
      <c r="LTO34" s="148"/>
      <c r="LTP34" s="148"/>
      <c r="LTQ34" s="148"/>
      <c r="LTR34" s="148"/>
      <c r="LTS34" s="148"/>
      <c r="LTT34" s="148"/>
      <c r="LTU34" s="148"/>
      <c r="LTV34" s="148"/>
      <c r="LTW34" s="148"/>
      <c r="LTX34" s="148"/>
      <c r="LTY34" s="148"/>
      <c r="LTZ34" s="148"/>
      <c r="LUA34" s="148"/>
      <c r="LUB34" s="148"/>
      <c r="LUC34" s="148"/>
      <c r="LUD34" s="148"/>
      <c r="LUE34" s="148"/>
      <c r="LUF34" s="148"/>
      <c r="LUG34" s="148"/>
      <c r="LUH34" s="148"/>
      <c r="LUI34" s="148"/>
      <c r="LUJ34" s="148"/>
      <c r="LUK34" s="148"/>
      <c r="LUL34" s="148"/>
      <c r="LUM34" s="148"/>
      <c r="LUN34" s="148"/>
      <c r="LUO34" s="148"/>
      <c r="LUP34" s="148"/>
      <c r="LUQ34" s="148"/>
      <c r="LUR34" s="148"/>
      <c r="LUS34" s="148"/>
      <c r="LUT34" s="148"/>
      <c r="LUU34" s="148"/>
      <c r="LUV34" s="148"/>
      <c r="LUW34" s="148"/>
      <c r="LUX34" s="148"/>
      <c r="LUY34" s="148"/>
      <c r="LUZ34" s="148"/>
      <c r="LVA34" s="148"/>
      <c r="LVB34" s="148"/>
      <c r="LVC34" s="148"/>
      <c r="LVD34" s="148"/>
      <c r="LVE34" s="148"/>
      <c r="LVF34" s="148"/>
      <c r="LVG34" s="148"/>
      <c r="LVH34" s="148"/>
      <c r="LVI34" s="148"/>
      <c r="LVJ34" s="148"/>
      <c r="LVK34" s="148"/>
      <c r="LVL34" s="148"/>
      <c r="LVM34" s="148"/>
      <c r="LVN34" s="148"/>
      <c r="LVO34" s="148"/>
      <c r="LVP34" s="148"/>
      <c r="LVQ34" s="148"/>
      <c r="LVR34" s="148"/>
      <c r="LVS34" s="148"/>
      <c r="LVT34" s="148"/>
      <c r="LVU34" s="148"/>
      <c r="LVV34" s="148"/>
      <c r="LVW34" s="148"/>
      <c r="LVX34" s="148"/>
      <c r="LVY34" s="148"/>
      <c r="LVZ34" s="148"/>
      <c r="LWA34" s="148"/>
      <c r="LWB34" s="148"/>
      <c r="LWC34" s="148"/>
      <c r="LWD34" s="148"/>
      <c r="LWE34" s="148"/>
      <c r="LWF34" s="148"/>
      <c r="LWG34" s="148"/>
      <c r="LWH34" s="148"/>
      <c r="LWI34" s="148"/>
      <c r="LWJ34" s="148"/>
      <c r="LWK34" s="148"/>
      <c r="LWL34" s="148"/>
      <c r="LWM34" s="148"/>
      <c r="LWN34" s="148"/>
      <c r="LWO34" s="148"/>
      <c r="LWP34" s="148"/>
      <c r="LWQ34" s="148"/>
      <c r="LWR34" s="148"/>
      <c r="LWS34" s="148"/>
      <c r="LWT34" s="148"/>
      <c r="LWU34" s="148"/>
      <c r="LWV34" s="148"/>
      <c r="LWW34" s="148"/>
      <c r="LWX34" s="148"/>
      <c r="LWY34" s="148"/>
      <c r="LWZ34" s="148"/>
      <c r="LXA34" s="148"/>
      <c r="LXB34" s="148"/>
      <c r="LXC34" s="148"/>
      <c r="LXD34" s="148"/>
      <c r="LXE34" s="148"/>
      <c r="LXF34" s="148"/>
      <c r="LXG34" s="148"/>
      <c r="LXH34" s="148"/>
      <c r="LXI34" s="148"/>
      <c r="LXJ34" s="148"/>
      <c r="LXK34" s="148"/>
      <c r="LXL34" s="148"/>
      <c r="LXM34" s="148"/>
      <c r="LXN34" s="148"/>
      <c r="LXO34" s="148"/>
      <c r="LXP34" s="148"/>
      <c r="LXQ34" s="148"/>
      <c r="LXR34" s="148"/>
      <c r="LXS34" s="148"/>
      <c r="LXT34" s="148"/>
      <c r="LXU34" s="148"/>
      <c r="LXV34" s="148"/>
      <c r="LXW34" s="148"/>
      <c r="LXX34" s="148"/>
      <c r="LXY34" s="148"/>
      <c r="LXZ34" s="148"/>
      <c r="LYA34" s="148"/>
      <c r="LYB34" s="148"/>
      <c r="LYC34" s="148"/>
      <c r="LYD34" s="148"/>
      <c r="LYE34" s="148"/>
      <c r="LYF34" s="148"/>
      <c r="LYG34" s="148"/>
      <c r="LYH34" s="148"/>
      <c r="LYI34" s="148"/>
      <c r="LYJ34" s="148"/>
      <c r="LYK34" s="148"/>
      <c r="LYL34" s="148"/>
      <c r="LYM34" s="148"/>
      <c r="LYN34" s="148"/>
      <c r="LYO34" s="148"/>
      <c r="LYP34" s="148"/>
      <c r="LYQ34" s="148"/>
      <c r="LYR34" s="148"/>
      <c r="LYS34" s="148"/>
      <c r="LYT34" s="148"/>
      <c r="LYU34" s="148"/>
      <c r="LYV34" s="148"/>
      <c r="LYW34" s="148"/>
      <c r="LYX34" s="148"/>
      <c r="LYY34" s="148"/>
      <c r="LYZ34" s="148"/>
      <c r="LZA34" s="148"/>
      <c r="LZB34" s="148"/>
      <c r="LZC34" s="148"/>
      <c r="LZD34" s="148"/>
      <c r="LZE34" s="148"/>
      <c r="LZF34" s="148"/>
      <c r="LZG34" s="148"/>
      <c r="LZH34" s="148"/>
      <c r="LZI34" s="148"/>
      <c r="LZJ34" s="148"/>
      <c r="LZK34" s="148"/>
      <c r="LZL34" s="148"/>
      <c r="LZM34" s="148"/>
      <c r="LZN34" s="148"/>
      <c r="LZO34" s="148"/>
      <c r="LZP34" s="148"/>
      <c r="LZQ34" s="148"/>
      <c r="LZR34" s="148"/>
      <c r="LZS34" s="148"/>
      <c r="LZT34" s="148"/>
      <c r="LZU34" s="148"/>
      <c r="LZV34" s="148"/>
      <c r="LZW34" s="148"/>
      <c r="LZX34" s="148"/>
      <c r="LZY34" s="148"/>
      <c r="LZZ34" s="148"/>
      <c r="MAA34" s="148"/>
      <c r="MAB34" s="148"/>
      <c r="MAC34" s="148"/>
      <c r="MAD34" s="148"/>
      <c r="MAE34" s="148"/>
      <c r="MAF34" s="148"/>
      <c r="MAG34" s="148"/>
      <c r="MAH34" s="148"/>
      <c r="MAI34" s="148"/>
      <c r="MAJ34" s="148"/>
      <c r="MAK34" s="148"/>
      <c r="MAL34" s="148"/>
      <c r="MAM34" s="148"/>
      <c r="MAN34" s="148"/>
      <c r="MAO34" s="148"/>
      <c r="MAP34" s="148"/>
      <c r="MAQ34" s="148"/>
      <c r="MAR34" s="148"/>
      <c r="MAS34" s="148"/>
      <c r="MAT34" s="148"/>
      <c r="MAU34" s="148"/>
      <c r="MAV34" s="148"/>
      <c r="MAW34" s="148"/>
      <c r="MAX34" s="148"/>
      <c r="MAY34" s="148"/>
      <c r="MAZ34" s="148"/>
      <c r="MBA34" s="148"/>
      <c r="MBB34" s="148"/>
      <c r="MBC34" s="148"/>
      <c r="MBD34" s="148"/>
      <c r="MBE34" s="148"/>
      <c r="MBF34" s="148"/>
      <c r="MBG34" s="148"/>
      <c r="MBH34" s="148"/>
      <c r="MBI34" s="148"/>
      <c r="MBJ34" s="148"/>
      <c r="MBK34" s="148"/>
      <c r="MBL34" s="148"/>
      <c r="MBM34" s="148"/>
      <c r="MBN34" s="148"/>
      <c r="MBO34" s="148"/>
      <c r="MBP34" s="148"/>
      <c r="MBQ34" s="148"/>
      <c r="MBR34" s="148"/>
      <c r="MBS34" s="148"/>
      <c r="MBT34" s="148"/>
      <c r="MBU34" s="148"/>
      <c r="MBV34" s="148"/>
      <c r="MBW34" s="148"/>
      <c r="MBX34" s="148"/>
      <c r="MBY34" s="148"/>
      <c r="MBZ34" s="148"/>
      <c r="MCA34" s="148"/>
      <c r="MCB34" s="148"/>
      <c r="MCC34" s="148"/>
      <c r="MCD34" s="148"/>
      <c r="MCE34" s="148"/>
      <c r="MCF34" s="148"/>
      <c r="MCG34" s="148"/>
      <c r="MCH34" s="148"/>
      <c r="MCI34" s="148"/>
      <c r="MCJ34" s="148"/>
      <c r="MCK34" s="148"/>
      <c r="MCL34" s="148"/>
      <c r="MCM34" s="148"/>
      <c r="MCN34" s="148"/>
      <c r="MCO34" s="148"/>
      <c r="MCP34" s="148"/>
      <c r="MCQ34" s="148"/>
      <c r="MCR34" s="148"/>
      <c r="MCS34" s="148"/>
      <c r="MCT34" s="148"/>
      <c r="MCU34" s="148"/>
      <c r="MCV34" s="148"/>
      <c r="MCW34" s="148"/>
      <c r="MCX34" s="148"/>
      <c r="MCY34" s="148"/>
      <c r="MCZ34" s="148"/>
      <c r="MDA34" s="148"/>
      <c r="MDB34" s="148"/>
      <c r="MDC34" s="148"/>
      <c r="MDD34" s="148"/>
      <c r="MDE34" s="148"/>
      <c r="MDF34" s="148"/>
      <c r="MDG34" s="148"/>
      <c r="MDH34" s="148"/>
      <c r="MDI34" s="148"/>
      <c r="MDJ34" s="148"/>
      <c r="MDK34" s="148"/>
      <c r="MDL34" s="148"/>
      <c r="MDM34" s="148"/>
      <c r="MDN34" s="148"/>
      <c r="MDO34" s="148"/>
      <c r="MDP34" s="148"/>
      <c r="MDQ34" s="148"/>
      <c r="MDR34" s="148"/>
      <c r="MDS34" s="148"/>
      <c r="MDT34" s="148"/>
      <c r="MDU34" s="148"/>
      <c r="MDV34" s="148"/>
      <c r="MDW34" s="148"/>
      <c r="MDX34" s="148"/>
      <c r="MDY34" s="148"/>
      <c r="MDZ34" s="148"/>
      <c r="MEA34" s="148"/>
      <c r="MEB34" s="148"/>
      <c r="MEC34" s="148"/>
      <c r="MED34" s="148"/>
      <c r="MEE34" s="148"/>
      <c r="MEF34" s="148"/>
      <c r="MEG34" s="148"/>
      <c r="MEH34" s="148"/>
      <c r="MEI34" s="148"/>
      <c r="MEJ34" s="148"/>
      <c r="MEK34" s="148"/>
      <c r="MEL34" s="148"/>
      <c r="MEM34" s="148"/>
      <c r="MEN34" s="148"/>
      <c r="MEO34" s="148"/>
      <c r="MEP34" s="148"/>
      <c r="MEQ34" s="148"/>
      <c r="MER34" s="148"/>
      <c r="MES34" s="148"/>
      <c r="MET34" s="148"/>
      <c r="MEU34" s="148"/>
      <c r="MEV34" s="148"/>
      <c r="MEW34" s="148"/>
      <c r="MEX34" s="148"/>
      <c r="MEY34" s="148"/>
      <c r="MEZ34" s="148"/>
      <c r="MFA34" s="148"/>
      <c r="MFB34" s="148"/>
      <c r="MFC34" s="148"/>
      <c r="MFD34" s="148"/>
      <c r="MFE34" s="148"/>
      <c r="MFF34" s="148"/>
      <c r="MFG34" s="148"/>
      <c r="MFH34" s="148"/>
      <c r="MFI34" s="148"/>
      <c r="MFJ34" s="148"/>
      <c r="MFK34" s="148"/>
      <c r="MFL34" s="148"/>
      <c r="MFM34" s="148"/>
      <c r="MFN34" s="148"/>
      <c r="MFO34" s="148"/>
      <c r="MFP34" s="148"/>
      <c r="MFQ34" s="148"/>
      <c r="MFR34" s="148"/>
      <c r="MFS34" s="148"/>
      <c r="MFT34" s="148"/>
      <c r="MFU34" s="148"/>
      <c r="MFV34" s="148"/>
      <c r="MFW34" s="148"/>
      <c r="MFX34" s="148"/>
      <c r="MFY34" s="148"/>
      <c r="MFZ34" s="148"/>
      <c r="MGA34" s="148"/>
      <c r="MGB34" s="148"/>
      <c r="MGC34" s="148"/>
      <c r="MGD34" s="148"/>
      <c r="MGE34" s="148"/>
      <c r="MGF34" s="148"/>
      <c r="MGG34" s="148"/>
      <c r="MGH34" s="148"/>
      <c r="MGI34" s="148"/>
      <c r="MGJ34" s="148"/>
      <c r="MGK34" s="148"/>
      <c r="MGL34" s="148"/>
      <c r="MGM34" s="148"/>
      <c r="MGN34" s="148"/>
      <c r="MGO34" s="148"/>
      <c r="MGP34" s="148"/>
      <c r="MGQ34" s="148"/>
      <c r="MGR34" s="148"/>
      <c r="MGS34" s="148"/>
      <c r="MGT34" s="148"/>
      <c r="MGU34" s="148"/>
      <c r="MGV34" s="148"/>
      <c r="MGW34" s="148"/>
      <c r="MGX34" s="148"/>
      <c r="MGY34" s="148"/>
      <c r="MGZ34" s="148"/>
      <c r="MHA34" s="148"/>
      <c r="MHB34" s="148"/>
      <c r="MHC34" s="148"/>
      <c r="MHD34" s="148"/>
      <c r="MHE34" s="148"/>
      <c r="MHF34" s="148"/>
      <c r="MHG34" s="148"/>
      <c r="MHH34" s="148"/>
      <c r="MHI34" s="148"/>
      <c r="MHJ34" s="148"/>
      <c r="MHK34" s="148"/>
      <c r="MHL34" s="148"/>
      <c r="MHM34" s="148"/>
      <c r="MHN34" s="148"/>
      <c r="MHO34" s="148"/>
      <c r="MHP34" s="148"/>
      <c r="MHQ34" s="148"/>
      <c r="MHR34" s="148"/>
      <c r="MHS34" s="148"/>
      <c r="MHT34" s="148"/>
      <c r="MHU34" s="148"/>
      <c r="MHV34" s="148"/>
      <c r="MHW34" s="148"/>
      <c r="MHX34" s="148"/>
      <c r="MHY34" s="148"/>
      <c r="MHZ34" s="148"/>
      <c r="MIA34" s="148"/>
      <c r="MIB34" s="148"/>
      <c r="MIC34" s="148"/>
      <c r="MID34" s="148"/>
      <c r="MIE34" s="148"/>
      <c r="MIF34" s="148"/>
      <c r="MIG34" s="148"/>
      <c r="MIH34" s="148"/>
      <c r="MII34" s="148"/>
      <c r="MIJ34" s="148"/>
      <c r="MIK34" s="148"/>
      <c r="MIL34" s="148"/>
      <c r="MIM34" s="148"/>
      <c r="MIN34" s="148"/>
      <c r="MIO34" s="148"/>
      <c r="MIP34" s="148"/>
      <c r="MIQ34" s="148"/>
      <c r="MIR34" s="148"/>
      <c r="MIS34" s="148"/>
      <c r="MIT34" s="148"/>
      <c r="MIU34" s="148"/>
      <c r="MIV34" s="148"/>
      <c r="MIW34" s="148"/>
      <c r="MIX34" s="148"/>
      <c r="MIY34" s="148"/>
      <c r="MIZ34" s="148"/>
      <c r="MJA34" s="148"/>
      <c r="MJB34" s="148"/>
      <c r="MJC34" s="148"/>
      <c r="MJD34" s="148"/>
      <c r="MJE34" s="148"/>
      <c r="MJF34" s="148"/>
      <c r="MJG34" s="148"/>
      <c r="MJH34" s="148"/>
      <c r="MJI34" s="148"/>
      <c r="MJJ34" s="148"/>
      <c r="MJK34" s="148"/>
      <c r="MJL34" s="148"/>
      <c r="MJM34" s="148"/>
      <c r="MJN34" s="148"/>
      <c r="MJO34" s="148"/>
      <c r="MJP34" s="148"/>
      <c r="MJQ34" s="148"/>
      <c r="MJR34" s="148"/>
      <c r="MJS34" s="148"/>
      <c r="MJT34" s="148"/>
      <c r="MJU34" s="148"/>
      <c r="MJV34" s="148"/>
      <c r="MJW34" s="148"/>
      <c r="MJX34" s="148"/>
      <c r="MJY34" s="148"/>
      <c r="MJZ34" s="148"/>
      <c r="MKA34" s="148"/>
      <c r="MKB34" s="148"/>
      <c r="MKC34" s="148"/>
      <c r="MKD34" s="148"/>
      <c r="MKE34" s="148"/>
      <c r="MKF34" s="148"/>
      <c r="MKG34" s="148"/>
      <c r="MKH34" s="148"/>
      <c r="MKI34" s="148"/>
      <c r="MKJ34" s="148"/>
      <c r="MKK34" s="148"/>
      <c r="MKL34" s="148"/>
      <c r="MKM34" s="148"/>
      <c r="MKN34" s="148"/>
      <c r="MKO34" s="148"/>
      <c r="MKP34" s="148"/>
      <c r="MKQ34" s="148"/>
      <c r="MKR34" s="148"/>
      <c r="MKS34" s="148"/>
      <c r="MKT34" s="148"/>
      <c r="MKU34" s="148"/>
      <c r="MKV34" s="148"/>
      <c r="MKW34" s="148"/>
      <c r="MKX34" s="148"/>
      <c r="MKY34" s="148"/>
      <c r="MKZ34" s="148"/>
      <c r="MLA34" s="148"/>
      <c r="MLB34" s="148"/>
      <c r="MLC34" s="148"/>
      <c r="MLD34" s="148"/>
      <c r="MLE34" s="148"/>
      <c r="MLF34" s="148"/>
      <c r="MLG34" s="148"/>
      <c r="MLH34" s="148"/>
      <c r="MLI34" s="148"/>
      <c r="MLJ34" s="148"/>
      <c r="MLK34" s="148"/>
      <c r="MLL34" s="148"/>
      <c r="MLM34" s="148"/>
      <c r="MLN34" s="148"/>
      <c r="MLO34" s="148"/>
      <c r="MLP34" s="148"/>
      <c r="MLQ34" s="148"/>
      <c r="MLR34" s="148"/>
      <c r="MLS34" s="148"/>
      <c r="MLT34" s="148"/>
      <c r="MLU34" s="148"/>
      <c r="MLV34" s="148"/>
      <c r="MLW34" s="148"/>
      <c r="MLX34" s="148"/>
      <c r="MLY34" s="148"/>
      <c r="MLZ34" s="148"/>
      <c r="MMA34" s="148"/>
      <c r="MMB34" s="148"/>
      <c r="MMC34" s="148"/>
      <c r="MMD34" s="148"/>
      <c r="MME34" s="148"/>
      <c r="MMF34" s="148"/>
      <c r="MMG34" s="148"/>
      <c r="MMH34" s="148"/>
      <c r="MMI34" s="148"/>
      <c r="MMJ34" s="148"/>
      <c r="MMK34" s="148"/>
      <c r="MML34" s="148"/>
      <c r="MMM34" s="148"/>
      <c r="MMN34" s="148"/>
      <c r="MMO34" s="148"/>
      <c r="MMP34" s="148"/>
      <c r="MMQ34" s="148"/>
      <c r="MMR34" s="148"/>
      <c r="MMS34" s="148"/>
      <c r="MMT34" s="148"/>
      <c r="MMU34" s="148"/>
      <c r="MMV34" s="148"/>
      <c r="MMW34" s="148"/>
      <c r="MMX34" s="148"/>
      <c r="MMY34" s="148"/>
      <c r="MMZ34" s="148"/>
      <c r="MNA34" s="148"/>
      <c r="MNB34" s="148"/>
      <c r="MNC34" s="148"/>
      <c r="MND34" s="148"/>
      <c r="MNE34" s="148"/>
      <c r="MNF34" s="148"/>
      <c r="MNG34" s="148"/>
      <c r="MNH34" s="148"/>
      <c r="MNI34" s="148"/>
      <c r="MNJ34" s="148"/>
      <c r="MNK34" s="148"/>
      <c r="MNL34" s="148"/>
      <c r="MNM34" s="148"/>
      <c r="MNN34" s="148"/>
      <c r="MNO34" s="148"/>
      <c r="MNP34" s="148"/>
      <c r="MNQ34" s="148"/>
      <c r="MNR34" s="148"/>
      <c r="MNS34" s="148"/>
      <c r="MNT34" s="148"/>
      <c r="MNU34" s="148"/>
      <c r="MNV34" s="148"/>
      <c r="MNW34" s="148"/>
      <c r="MNX34" s="148"/>
      <c r="MNY34" s="148"/>
      <c r="MNZ34" s="148"/>
      <c r="MOA34" s="148"/>
      <c r="MOB34" s="148"/>
      <c r="MOC34" s="148"/>
      <c r="MOD34" s="148"/>
      <c r="MOE34" s="148"/>
      <c r="MOF34" s="148"/>
      <c r="MOG34" s="148"/>
      <c r="MOH34" s="148"/>
      <c r="MOI34" s="148"/>
      <c r="MOJ34" s="148"/>
      <c r="MOK34" s="148"/>
      <c r="MOL34" s="148"/>
      <c r="MOM34" s="148"/>
      <c r="MON34" s="148"/>
      <c r="MOO34" s="148"/>
      <c r="MOP34" s="148"/>
      <c r="MOQ34" s="148"/>
      <c r="MOR34" s="148"/>
      <c r="MOS34" s="148"/>
      <c r="MOT34" s="148"/>
      <c r="MOU34" s="148"/>
      <c r="MOV34" s="148"/>
      <c r="MOW34" s="148"/>
      <c r="MOX34" s="148"/>
      <c r="MOY34" s="148"/>
      <c r="MOZ34" s="148"/>
      <c r="MPA34" s="148"/>
      <c r="MPB34" s="148"/>
      <c r="MPC34" s="148"/>
      <c r="MPD34" s="148"/>
      <c r="MPE34" s="148"/>
      <c r="MPF34" s="148"/>
      <c r="MPG34" s="148"/>
      <c r="MPH34" s="148"/>
      <c r="MPI34" s="148"/>
      <c r="MPJ34" s="148"/>
      <c r="MPK34" s="148"/>
      <c r="MPL34" s="148"/>
      <c r="MPM34" s="148"/>
      <c r="MPN34" s="148"/>
      <c r="MPO34" s="148"/>
      <c r="MPP34" s="148"/>
      <c r="MPQ34" s="148"/>
      <c r="MPR34" s="148"/>
      <c r="MPS34" s="148"/>
      <c r="MPT34" s="148"/>
      <c r="MPU34" s="148"/>
      <c r="MPV34" s="148"/>
      <c r="MPW34" s="148"/>
      <c r="MPX34" s="148"/>
      <c r="MPY34" s="148"/>
      <c r="MPZ34" s="148"/>
      <c r="MQA34" s="148"/>
      <c r="MQB34" s="148"/>
      <c r="MQC34" s="148"/>
      <c r="MQD34" s="148"/>
      <c r="MQE34" s="148"/>
      <c r="MQF34" s="148"/>
      <c r="MQG34" s="148"/>
      <c r="MQH34" s="148"/>
      <c r="MQI34" s="148"/>
      <c r="MQJ34" s="148"/>
      <c r="MQK34" s="148"/>
      <c r="MQL34" s="148"/>
      <c r="MQM34" s="148"/>
      <c r="MQN34" s="148"/>
      <c r="MQO34" s="148"/>
      <c r="MQP34" s="148"/>
      <c r="MQQ34" s="148"/>
      <c r="MQR34" s="148"/>
      <c r="MQS34" s="148"/>
      <c r="MQT34" s="148"/>
      <c r="MQU34" s="148"/>
      <c r="MQV34" s="148"/>
      <c r="MQW34" s="148"/>
      <c r="MQX34" s="148"/>
      <c r="MQY34" s="148"/>
      <c r="MQZ34" s="148"/>
      <c r="MRA34" s="148"/>
      <c r="MRB34" s="148"/>
      <c r="MRC34" s="148"/>
      <c r="MRD34" s="148"/>
      <c r="MRE34" s="148"/>
      <c r="MRF34" s="148"/>
      <c r="MRG34" s="148"/>
      <c r="MRH34" s="148"/>
      <c r="MRI34" s="148"/>
      <c r="MRJ34" s="148"/>
      <c r="MRK34" s="148"/>
      <c r="MRL34" s="148"/>
      <c r="MRM34" s="148"/>
      <c r="MRN34" s="148"/>
      <c r="MRO34" s="148"/>
      <c r="MRP34" s="148"/>
      <c r="MRQ34" s="148"/>
      <c r="MRR34" s="148"/>
      <c r="MRS34" s="148"/>
      <c r="MRT34" s="148"/>
      <c r="MRU34" s="148"/>
      <c r="MRV34" s="148"/>
      <c r="MRW34" s="148"/>
      <c r="MRX34" s="148"/>
      <c r="MRY34" s="148"/>
      <c r="MRZ34" s="148"/>
      <c r="MSA34" s="148"/>
      <c r="MSB34" s="148"/>
      <c r="MSC34" s="148"/>
      <c r="MSD34" s="148"/>
      <c r="MSE34" s="148"/>
      <c r="MSF34" s="148"/>
      <c r="MSG34" s="148"/>
      <c r="MSH34" s="148"/>
      <c r="MSI34" s="148"/>
      <c r="MSJ34" s="148"/>
      <c r="MSK34" s="148"/>
      <c r="MSL34" s="148"/>
      <c r="MSM34" s="148"/>
      <c r="MSN34" s="148"/>
      <c r="MSO34" s="148"/>
      <c r="MSP34" s="148"/>
      <c r="MSQ34" s="148"/>
      <c r="MSR34" s="148"/>
      <c r="MSS34" s="148"/>
      <c r="MST34" s="148"/>
      <c r="MSU34" s="148"/>
      <c r="MSV34" s="148"/>
      <c r="MSW34" s="148"/>
      <c r="MSX34" s="148"/>
      <c r="MSY34" s="148"/>
      <c r="MSZ34" s="148"/>
      <c r="MTA34" s="148"/>
      <c r="MTB34" s="148"/>
      <c r="MTC34" s="148"/>
      <c r="MTD34" s="148"/>
      <c r="MTE34" s="148"/>
      <c r="MTF34" s="148"/>
      <c r="MTG34" s="148"/>
      <c r="MTH34" s="148"/>
      <c r="MTI34" s="148"/>
      <c r="MTJ34" s="148"/>
      <c r="MTK34" s="148"/>
      <c r="MTL34" s="148"/>
      <c r="MTM34" s="148"/>
      <c r="MTN34" s="148"/>
      <c r="MTO34" s="148"/>
      <c r="MTP34" s="148"/>
      <c r="MTQ34" s="148"/>
      <c r="MTR34" s="148"/>
      <c r="MTS34" s="148"/>
      <c r="MTT34" s="148"/>
      <c r="MTU34" s="148"/>
      <c r="MTV34" s="148"/>
      <c r="MTW34" s="148"/>
      <c r="MTX34" s="148"/>
      <c r="MTY34" s="148"/>
      <c r="MTZ34" s="148"/>
      <c r="MUA34" s="148"/>
      <c r="MUB34" s="148"/>
      <c r="MUC34" s="148"/>
      <c r="MUD34" s="148"/>
      <c r="MUE34" s="148"/>
      <c r="MUF34" s="148"/>
      <c r="MUG34" s="148"/>
      <c r="MUH34" s="148"/>
      <c r="MUI34" s="148"/>
      <c r="MUJ34" s="148"/>
      <c r="MUK34" s="148"/>
      <c r="MUL34" s="148"/>
      <c r="MUM34" s="148"/>
      <c r="MUN34" s="148"/>
      <c r="MUO34" s="148"/>
      <c r="MUP34" s="148"/>
      <c r="MUQ34" s="148"/>
      <c r="MUR34" s="148"/>
      <c r="MUS34" s="148"/>
      <c r="MUT34" s="148"/>
      <c r="MUU34" s="148"/>
      <c r="MUV34" s="148"/>
      <c r="MUW34" s="148"/>
      <c r="MUX34" s="148"/>
      <c r="MUY34" s="148"/>
      <c r="MUZ34" s="148"/>
      <c r="MVA34" s="148"/>
      <c r="MVB34" s="148"/>
      <c r="MVC34" s="148"/>
      <c r="MVD34" s="148"/>
      <c r="MVE34" s="148"/>
      <c r="MVF34" s="148"/>
      <c r="MVG34" s="148"/>
      <c r="MVH34" s="148"/>
      <c r="MVI34" s="148"/>
      <c r="MVJ34" s="148"/>
      <c r="MVK34" s="148"/>
      <c r="MVL34" s="148"/>
      <c r="MVM34" s="148"/>
      <c r="MVN34" s="148"/>
      <c r="MVO34" s="148"/>
      <c r="MVP34" s="148"/>
      <c r="MVQ34" s="148"/>
      <c r="MVR34" s="148"/>
      <c r="MVS34" s="148"/>
      <c r="MVT34" s="148"/>
      <c r="MVU34" s="148"/>
      <c r="MVV34" s="148"/>
      <c r="MVW34" s="148"/>
      <c r="MVX34" s="148"/>
      <c r="MVY34" s="148"/>
      <c r="MVZ34" s="148"/>
      <c r="MWA34" s="148"/>
      <c r="MWB34" s="148"/>
      <c r="MWC34" s="148"/>
      <c r="MWD34" s="148"/>
      <c r="MWE34" s="148"/>
      <c r="MWF34" s="148"/>
      <c r="MWG34" s="148"/>
      <c r="MWH34" s="148"/>
      <c r="MWI34" s="148"/>
      <c r="MWJ34" s="148"/>
      <c r="MWK34" s="148"/>
      <c r="MWL34" s="148"/>
      <c r="MWM34" s="148"/>
      <c r="MWN34" s="148"/>
      <c r="MWO34" s="148"/>
      <c r="MWP34" s="148"/>
      <c r="MWQ34" s="148"/>
      <c r="MWR34" s="148"/>
      <c r="MWS34" s="148"/>
      <c r="MWT34" s="148"/>
      <c r="MWU34" s="148"/>
      <c r="MWV34" s="148"/>
      <c r="MWW34" s="148"/>
      <c r="MWX34" s="148"/>
      <c r="MWY34" s="148"/>
      <c r="MWZ34" s="148"/>
      <c r="MXA34" s="148"/>
      <c r="MXB34" s="148"/>
      <c r="MXC34" s="148"/>
      <c r="MXD34" s="148"/>
      <c r="MXE34" s="148"/>
      <c r="MXF34" s="148"/>
      <c r="MXG34" s="148"/>
      <c r="MXH34" s="148"/>
      <c r="MXI34" s="148"/>
      <c r="MXJ34" s="148"/>
      <c r="MXK34" s="148"/>
      <c r="MXL34" s="148"/>
      <c r="MXM34" s="148"/>
      <c r="MXN34" s="148"/>
      <c r="MXO34" s="148"/>
      <c r="MXP34" s="148"/>
      <c r="MXQ34" s="148"/>
      <c r="MXR34" s="148"/>
      <c r="MXS34" s="148"/>
      <c r="MXT34" s="148"/>
      <c r="MXU34" s="148"/>
      <c r="MXV34" s="148"/>
      <c r="MXW34" s="148"/>
      <c r="MXX34" s="148"/>
      <c r="MXY34" s="148"/>
      <c r="MXZ34" s="148"/>
      <c r="MYA34" s="148"/>
      <c r="MYB34" s="148"/>
      <c r="MYC34" s="148"/>
      <c r="MYD34" s="148"/>
      <c r="MYE34" s="148"/>
      <c r="MYF34" s="148"/>
      <c r="MYG34" s="148"/>
      <c r="MYH34" s="148"/>
      <c r="MYI34" s="148"/>
      <c r="MYJ34" s="148"/>
      <c r="MYK34" s="148"/>
      <c r="MYL34" s="148"/>
      <c r="MYM34" s="148"/>
      <c r="MYN34" s="148"/>
      <c r="MYO34" s="148"/>
      <c r="MYP34" s="148"/>
      <c r="MYQ34" s="148"/>
      <c r="MYR34" s="148"/>
      <c r="MYS34" s="148"/>
      <c r="MYT34" s="148"/>
      <c r="MYU34" s="148"/>
      <c r="MYV34" s="148"/>
      <c r="MYW34" s="148"/>
      <c r="MYX34" s="148"/>
      <c r="MYY34" s="148"/>
      <c r="MYZ34" s="148"/>
      <c r="MZA34" s="148"/>
      <c r="MZB34" s="148"/>
      <c r="MZC34" s="148"/>
      <c r="MZD34" s="148"/>
      <c r="MZE34" s="148"/>
      <c r="MZF34" s="148"/>
      <c r="MZG34" s="148"/>
      <c r="MZH34" s="148"/>
      <c r="MZI34" s="148"/>
      <c r="MZJ34" s="148"/>
      <c r="MZK34" s="148"/>
      <c r="MZL34" s="148"/>
      <c r="MZM34" s="148"/>
      <c r="MZN34" s="148"/>
      <c r="MZO34" s="148"/>
      <c r="MZP34" s="148"/>
      <c r="MZQ34" s="148"/>
      <c r="MZR34" s="148"/>
      <c r="MZS34" s="148"/>
      <c r="MZT34" s="148"/>
      <c r="MZU34" s="148"/>
      <c r="MZV34" s="148"/>
      <c r="MZW34" s="148"/>
      <c r="MZX34" s="148"/>
      <c r="MZY34" s="148"/>
      <c r="MZZ34" s="148"/>
      <c r="NAA34" s="148"/>
      <c r="NAB34" s="148"/>
      <c r="NAC34" s="148"/>
      <c r="NAD34" s="148"/>
      <c r="NAE34" s="148"/>
      <c r="NAF34" s="148"/>
      <c r="NAG34" s="148"/>
      <c r="NAH34" s="148"/>
      <c r="NAI34" s="148"/>
      <c r="NAJ34" s="148"/>
      <c r="NAK34" s="148"/>
      <c r="NAL34" s="148"/>
      <c r="NAM34" s="148"/>
      <c r="NAN34" s="148"/>
      <c r="NAO34" s="148"/>
      <c r="NAP34" s="148"/>
      <c r="NAQ34" s="148"/>
      <c r="NAR34" s="148"/>
      <c r="NAS34" s="148"/>
      <c r="NAT34" s="148"/>
      <c r="NAU34" s="148"/>
      <c r="NAV34" s="148"/>
      <c r="NAW34" s="148"/>
      <c r="NAX34" s="148"/>
      <c r="NAY34" s="148"/>
      <c r="NAZ34" s="148"/>
      <c r="NBA34" s="148"/>
      <c r="NBB34" s="148"/>
      <c r="NBC34" s="148"/>
      <c r="NBD34" s="148"/>
      <c r="NBE34" s="148"/>
      <c r="NBF34" s="148"/>
      <c r="NBG34" s="148"/>
      <c r="NBH34" s="148"/>
      <c r="NBI34" s="148"/>
      <c r="NBJ34" s="148"/>
      <c r="NBK34" s="148"/>
      <c r="NBL34" s="148"/>
      <c r="NBM34" s="148"/>
      <c r="NBN34" s="148"/>
      <c r="NBO34" s="148"/>
      <c r="NBP34" s="148"/>
      <c r="NBQ34" s="148"/>
      <c r="NBR34" s="148"/>
      <c r="NBS34" s="148"/>
      <c r="NBT34" s="148"/>
      <c r="NBU34" s="148"/>
      <c r="NBV34" s="148"/>
      <c r="NBW34" s="148"/>
      <c r="NBX34" s="148"/>
      <c r="NBY34" s="148"/>
      <c r="NBZ34" s="148"/>
      <c r="NCA34" s="148"/>
      <c r="NCB34" s="148"/>
      <c r="NCC34" s="148"/>
      <c r="NCD34" s="148"/>
      <c r="NCE34" s="148"/>
      <c r="NCF34" s="148"/>
      <c r="NCG34" s="148"/>
      <c r="NCH34" s="148"/>
      <c r="NCI34" s="148"/>
      <c r="NCJ34" s="148"/>
      <c r="NCK34" s="148"/>
      <c r="NCL34" s="148"/>
      <c r="NCM34" s="148"/>
      <c r="NCN34" s="148"/>
      <c r="NCO34" s="148"/>
      <c r="NCP34" s="148"/>
      <c r="NCQ34" s="148"/>
      <c r="NCR34" s="148"/>
      <c r="NCS34" s="148"/>
      <c r="NCT34" s="148"/>
      <c r="NCU34" s="148"/>
      <c r="NCV34" s="148"/>
      <c r="NCW34" s="148"/>
      <c r="NCX34" s="148"/>
      <c r="NCY34" s="148"/>
      <c r="NCZ34" s="148"/>
      <c r="NDA34" s="148"/>
      <c r="NDB34" s="148"/>
      <c r="NDC34" s="148"/>
      <c r="NDD34" s="148"/>
      <c r="NDE34" s="148"/>
      <c r="NDF34" s="148"/>
      <c r="NDG34" s="148"/>
      <c r="NDH34" s="148"/>
      <c r="NDI34" s="148"/>
      <c r="NDJ34" s="148"/>
      <c r="NDK34" s="148"/>
      <c r="NDL34" s="148"/>
      <c r="NDM34" s="148"/>
      <c r="NDN34" s="148"/>
      <c r="NDO34" s="148"/>
      <c r="NDP34" s="148"/>
      <c r="NDQ34" s="148"/>
      <c r="NDR34" s="148"/>
      <c r="NDS34" s="148"/>
      <c r="NDT34" s="148"/>
      <c r="NDU34" s="148"/>
      <c r="NDV34" s="148"/>
      <c r="NDW34" s="148"/>
      <c r="NDX34" s="148"/>
      <c r="NDY34" s="148"/>
      <c r="NDZ34" s="148"/>
      <c r="NEA34" s="148"/>
      <c r="NEB34" s="148"/>
      <c r="NEC34" s="148"/>
      <c r="NED34" s="148"/>
      <c r="NEE34" s="148"/>
      <c r="NEF34" s="148"/>
      <c r="NEG34" s="148"/>
      <c r="NEH34" s="148"/>
      <c r="NEI34" s="148"/>
      <c r="NEJ34" s="148"/>
      <c r="NEK34" s="148"/>
      <c r="NEL34" s="148"/>
      <c r="NEM34" s="148"/>
      <c r="NEN34" s="148"/>
      <c r="NEO34" s="148"/>
      <c r="NEP34" s="148"/>
      <c r="NEQ34" s="148"/>
      <c r="NER34" s="148"/>
      <c r="NES34" s="148"/>
      <c r="NET34" s="148"/>
      <c r="NEU34" s="148"/>
      <c r="NEV34" s="148"/>
      <c r="NEW34" s="148"/>
      <c r="NEX34" s="148"/>
      <c r="NEY34" s="148"/>
      <c r="NEZ34" s="148"/>
      <c r="NFA34" s="148"/>
      <c r="NFB34" s="148"/>
      <c r="NFC34" s="148"/>
      <c r="NFD34" s="148"/>
      <c r="NFE34" s="148"/>
      <c r="NFF34" s="148"/>
      <c r="NFG34" s="148"/>
      <c r="NFH34" s="148"/>
      <c r="NFI34" s="148"/>
      <c r="NFJ34" s="148"/>
      <c r="NFK34" s="148"/>
      <c r="NFL34" s="148"/>
      <c r="NFM34" s="148"/>
      <c r="NFN34" s="148"/>
      <c r="NFO34" s="148"/>
      <c r="NFP34" s="148"/>
      <c r="NFQ34" s="148"/>
      <c r="NFR34" s="148"/>
      <c r="NFS34" s="148"/>
      <c r="NFT34" s="148"/>
      <c r="NFU34" s="148"/>
      <c r="NFV34" s="148"/>
      <c r="NFW34" s="148"/>
      <c r="NFX34" s="148"/>
      <c r="NFY34" s="148"/>
      <c r="NFZ34" s="148"/>
      <c r="NGA34" s="148"/>
      <c r="NGB34" s="148"/>
      <c r="NGC34" s="148"/>
      <c r="NGD34" s="148"/>
      <c r="NGE34" s="148"/>
      <c r="NGF34" s="148"/>
      <c r="NGG34" s="148"/>
      <c r="NGH34" s="148"/>
      <c r="NGI34" s="148"/>
      <c r="NGJ34" s="148"/>
      <c r="NGK34" s="148"/>
      <c r="NGL34" s="148"/>
      <c r="NGM34" s="148"/>
      <c r="NGN34" s="148"/>
      <c r="NGO34" s="148"/>
      <c r="NGP34" s="148"/>
      <c r="NGQ34" s="148"/>
      <c r="NGR34" s="148"/>
      <c r="NGS34" s="148"/>
      <c r="NGT34" s="148"/>
      <c r="NGU34" s="148"/>
      <c r="NGV34" s="148"/>
      <c r="NGW34" s="148"/>
      <c r="NGX34" s="148"/>
      <c r="NGY34" s="148"/>
      <c r="NGZ34" s="148"/>
      <c r="NHA34" s="148"/>
      <c r="NHB34" s="148"/>
      <c r="NHC34" s="148"/>
      <c r="NHD34" s="148"/>
      <c r="NHE34" s="148"/>
      <c r="NHF34" s="148"/>
      <c r="NHG34" s="148"/>
      <c r="NHH34" s="148"/>
      <c r="NHI34" s="148"/>
      <c r="NHJ34" s="148"/>
      <c r="NHK34" s="148"/>
      <c r="NHL34" s="148"/>
      <c r="NHM34" s="148"/>
      <c r="NHN34" s="148"/>
      <c r="NHO34" s="148"/>
      <c r="NHP34" s="148"/>
      <c r="NHQ34" s="148"/>
      <c r="NHR34" s="148"/>
      <c r="NHS34" s="148"/>
      <c r="NHT34" s="148"/>
      <c r="NHU34" s="148"/>
      <c r="NHV34" s="148"/>
      <c r="NHW34" s="148"/>
      <c r="NHX34" s="148"/>
      <c r="NHY34" s="148"/>
      <c r="NHZ34" s="148"/>
      <c r="NIA34" s="148"/>
      <c r="NIB34" s="148"/>
      <c r="NIC34" s="148"/>
      <c r="NID34" s="148"/>
      <c r="NIE34" s="148"/>
      <c r="NIF34" s="148"/>
      <c r="NIG34" s="148"/>
      <c r="NIH34" s="148"/>
      <c r="NII34" s="148"/>
      <c r="NIJ34" s="148"/>
      <c r="NIK34" s="148"/>
      <c r="NIL34" s="148"/>
      <c r="NIM34" s="148"/>
      <c r="NIN34" s="148"/>
      <c r="NIO34" s="148"/>
      <c r="NIP34" s="148"/>
      <c r="NIQ34" s="148"/>
      <c r="NIR34" s="148"/>
      <c r="NIS34" s="148"/>
      <c r="NIT34" s="148"/>
      <c r="NIU34" s="148"/>
      <c r="NIV34" s="148"/>
      <c r="NIW34" s="148"/>
      <c r="NIX34" s="148"/>
      <c r="NIY34" s="148"/>
      <c r="NIZ34" s="148"/>
      <c r="NJA34" s="148"/>
      <c r="NJB34" s="148"/>
      <c r="NJC34" s="148"/>
      <c r="NJD34" s="148"/>
      <c r="NJE34" s="148"/>
      <c r="NJF34" s="148"/>
      <c r="NJG34" s="148"/>
      <c r="NJH34" s="148"/>
      <c r="NJI34" s="148"/>
      <c r="NJJ34" s="148"/>
      <c r="NJK34" s="148"/>
      <c r="NJL34" s="148"/>
      <c r="NJM34" s="148"/>
      <c r="NJN34" s="148"/>
      <c r="NJO34" s="148"/>
      <c r="NJP34" s="148"/>
      <c r="NJQ34" s="148"/>
      <c r="NJR34" s="148"/>
      <c r="NJS34" s="148"/>
      <c r="NJT34" s="148"/>
      <c r="NJU34" s="148"/>
      <c r="NJV34" s="148"/>
      <c r="NJW34" s="148"/>
      <c r="NJX34" s="148"/>
      <c r="NJY34" s="148"/>
      <c r="NJZ34" s="148"/>
      <c r="NKA34" s="148"/>
      <c r="NKB34" s="148"/>
      <c r="NKC34" s="148"/>
      <c r="NKD34" s="148"/>
      <c r="NKE34" s="148"/>
      <c r="NKF34" s="148"/>
      <c r="NKG34" s="148"/>
      <c r="NKH34" s="148"/>
      <c r="NKI34" s="148"/>
      <c r="NKJ34" s="148"/>
      <c r="NKK34" s="148"/>
      <c r="NKL34" s="148"/>
      <c r="NKM34" s="148"/>
      <c r="NKN34" s="148"/>
      <c r="NKO34" s="148"/>
      <c r="NKP34" s="148"/>
      <c r="NKQ34" s="148"/>
      <c r="NKR34" s="148"/>
      <c r="NKS34" s="148"/>
      <c r="NKT34" s="148"/>
      <c r="NKU34" s="148"/>
      <c r="NKV34" s="148"/>
      <c r="NKW34" s="148"/>
      <c r="NKX34" s="148"/>
      <c r="NKY34" s="148"/>
      <c r="NKZ34" s="148"/>
      <c r="NLA34" s="148"/>
      <c r="NLB34" s="148"/>
      <c r="NLC34" s="148"/>
      <c r="NLD34" s="148"/>
      <c r="NLE34" s="148"/>
      <c r="NLF34" s="148"/>
      <c r="NLG34" s="148"/>
      <c r="NLH34" s="148"/>
      <c r="NLI34" s="148"/>
      <c r="NLJ34" s="148"/>
      <c r="NLK34" s="148"/>
      <c r="NLL34" s="148"/>
      <c r="NLM34" s="148"/>
      <c r="NLN34" s="148"/>
      <c r="NLO34" s="148"/>
      <c r="NLP34" s="148"/>
      <c r="NLQ34" s="148"/>
      <c r="NLR34" s="148"/>
      <c r="NLS34" s="148"/>
      <c r="NLT34" s="148"/>
      <c r="NLU34" s="148"/>
      <c r="NLV34" s="148"/>
      <c r="NLW34" s="148"/>
      <c r="NLX34" s="148"/>
      <c r="NLY34" s="148"/>
      <c r="NLZ34" s="148"/>
      <c r="NMA34" s="148"/>
      <c r="NMB34" s="148"/>
      <c r="NMC34" s="148"/>
      <c r="NMD34" s="148"/>
      <c r="NME34" s="148"/>
      <c r="NMF34" s="148"/>
      <c r="NMG34" s="148"/>
      <c r="NMH34" s="148"/>
      <c r="NMI34" s="148"/>
      <c r="NMJ34" s="148"/>
      <c r="NMK34" s="148"/>
      <c r="NML34" s="148"/>
      <c r="NMM34" s="148"/>
      <c r="NMN34" s="148"/>
      <c r="NMO34" s="148"/>
      <c r="NMP34" s="148"/>
      <c r="NMQ34" s="148"/>
      <c r="NMR34" s="148"/>
      <c r="NMS34" s="148"/>
      <c r="NMT34" s="148"/>
      <c r="NMU34" s="148"/>
      <c r="NMV34" s="148"/>
      <c r="NMW34" s="148"/>
      <c r="NMX34" s="148"/>
      <c r="NMY34" s="148"/>
      <c r="NMZ34" s="148"/>
      <c r="NNA34" s="148"/>
      <c r="NNB34" s="148"/>
      <c r="NNC34" s="148"/>
      <c r="NND34" s="148"/>
      <c r="NNE34" s="148"/>
      <c r="NNF34" s="148"/>
      <c r="NNG34" s="148"/>
      <c r="NNH34" s="148"/>
      <c r="NNI34" s="148"/>
      <c r="NNJ34" s="148"/>
      <c r="NNK34" s="148"/>
      <c r="NNL34" s="148"/>
      <c r="NNM34" s="148"/>
      <c r="NNN34" s="148"/>
      <c r="NNO34" s="148"/>
      <c r="NNP34" s="148"/>
      <c r="NNQ34" s="148"/>
      <c r="NNR34" s="148"/>
      <c r="NNS34" s="148"/>
      <c r="NNT34" s="148"/>
      <c r="NNU34" s="148"/>
      <c r="NNV34" s="148"/>
      <c r="NNW34" s="148"/>
      <c r="NNX34" s="148"/>
      <c r="NNY34" s="148"/>
      <c r="NNZ34" s="148"/>
      <c r="NOA34" s="148"/>
      <c r="NOB34" s="148"/>
      <c r="NOC34" s="148"/>
      <c r="NOD34" s="148"/>
      <c r="NOE34" s="148"/>
      <c r="NOF34" s="148"/>
      <c r="NOG34" s="148"/>
      <c r="NOH34" s="148"/>
      <c r="NOI34" s="148"/>
      <c r="NOJ34" s="148"/>
      <c r="NOK34" s="148"/>
      <c r="NOL34" s="148"/>
      <c r="NOM34" s="148"/>
      <c r="NON34" s="148"/>
      <c r="NOO34" s="148"/>
      <c r="NOP34" s="148"/>
      <c r="NOQ34" s="148"/>
      <c r="NOR34" s="148"/>
      <c r="NOS34" s="148"/>
      <c r="NOT34" s="148"/>
      <c r="NOU34" s="148"/>
      <c r="NOV34" s="148"/>
      <c r="NOW34" s="148"/>
      <c r="NOX34" s="148"/>
      <c r="NOY34" s="148"/>
      <c r="NOZ34" s="148"/>
      <c r="NPA34" s="148"/>
      <c r="NPB34" s="148"/>
      <c r="NPC34" s="148"/>
      <c r="NPD34" s="148"/>
      <c r="NPE34" s="148"/>
      <c r="NPF34" s="148"/>
      <c r="NPG34" s="148"/>
      <c r="NPH34" s="148"/>
      <c r="NPI34" s="148"/>
      <c r="NPJ34" s="148"/>
      <c r="NPK34" s="148"/>
      <c r="NPL34" s="148"/>
      <c r="NPM34" s="148"/>
      <c r="NPN34" s="148"/>
      <c r="NPO34" s="148"/>
      <c r="NPP34" s="148"/>
      <c r="NPQ34" s="148"/>
      <c r="NPR34" s="148"/>
      <c r="NPS34" s="148"/>
      <c r="NPT34" s="148"/>
      <c r="NPU34" s="148"/>
      <c r="NPV34" s="148"/>
      <c r="NPW34" s="148"/>
      <c r="NPX34" s="148"/>
      <c r="NPY34" s="148"/>
      <c r="NPZ34" s="148"/>
      <c r="NQA34" s="148"/>
      <c r="NQB34" s="148"/>
      <c r="NQC34" s="148"/>
      <c r="NQD34" s="148"/>
      <c r="NQE34" s="148"/>
      <c r="NQF34" s="148"/>
      <c r="NQG34" s="148"/>
      <c r="NQH34" s="148"/>
      <c r="NQI34" s="148"/>
      <c r="NQJ34" s="148"/>
      <c r="NQK34" s="148"/>
      <c r="NQL34" s="148"/>
      <c r="NQM34" s="148"/>
      <c r="NQN34" s="148"/>
      <c r="NQO34" s="148"/>
      <c r="NQP34" s="148"/>
      <c r="NQQ34" s="148"/>
      <c r="NQR34" s="148"/>
      <c r="NQS34" s="148"/>
      <c r="NQT34" s="148"/>
      <c r="NQU34" s="148"/>
      <c r="NQV34" s="148"/>
      <c r="NQW34" s="148"/>
      <c r="NQX34" s="148"/>
      <c r="NQY34" s="148"/>
      <c r="NQZ34" s="148"/>
      <c r="NRA34" s="148"/>
      <c r="NRB34" s="148"/>
      <c r="NRC34" s="148"/>
      <c r="NRD34" s="148"/>
      <c r="NRE34" s="148"/>
      <c r="NRF34" s="148"/>
      <c r="NRG34" s="148"/>
      <c r="NRH34" s="148"/>
      <c r="NRI34" s="148"/>
      <c r="NRJ34" s="148"/>
      <c r="NRK34" s="148"/>
      <c r="NRL34" s="148"/>
      <c r="NRM34" s="148"/>
      <c r="NRN34" s="148"/>
      <c r="NRO34" s="148"/>
      <c r="NRP34" s="148"/>
      <c r="NRQ34" s="148"/>
      <c r="NRR34" s="148"/>
      <c r="NRS34" s="148"/>
      <c r="NRT34" s="148"/>
      <c r="NRU34" s="148"/>
      <c r="NRV34" s="148"/>
      <c r="NRW34" s="148"/>
      <c r="NRX34" s="148"/>
      <c r="NRY34" s="148"/>
      <c r="NRZ34" s="148"/>
      <c r="NSA34" s="148"/>
      <c r="NSB34" s="148"/>
      <c r="NSC34" s="148"/>
      <c r="NSD34" s="148"/>
      <c r="NSE34" s="148"/>
      <c r="NSF34" s="148"/>
      <c r="NSG34" s="148"/>
      <c r="NSH34" s="148"/>
      <c r="NSI34" s="148"/>
      <c r="NSJ34" s="148"/>
      <c r="NSK34" s="148"/>
      <c r="NSL34" s="148"/>
      <c r="NSM34" s="148"/>
      <c r="NSN34" s="148"/>
      <c r="NSO34" s="148"/>
      <c r="NSP34" s="148"/>
      <c r="NSQ34" s="148"/>
      <c r="NSR34" s="148"/>
      <c r="NSS34" s="148"/>
      <c r="NST34" s="148"/>
      <c r="NSU34" s="148"/>
      <c r="NSV34" s="148"/>
      <c r="NSW34" s="148"/>
      <c r="NSX34" s="148"/>
      <c r="NSY34" s="148"/>
      <c r="NSZ34" s="148"/>
      <c r="NTA34" s="148"/>
      <c r="NTB34" s="148"/>
      <c r="NTC34" s="148"/>
      <c r="NTD34" s="148"/>
      <c r="NTE34" s="148"/>
      <c r="NTF34" s="148"/>
      <c r="NTG34" s="148"/>
      <c r="NTH34" s="148"/>
      <c r="NTI34" s="148"/>
      <c r="NTJ34" s="148"/>
      <c r="NTK34" s="148"/>
      <c r="NTL34" s="148"/>
      <c r="NTM34" s="148"/>
      <c r="NTN34" s="148"/>
      <c r="NTO34" s="148"/>
      <c r="NTP34" s="148"/>
      <c r="NTQ34" s="148"/>
      <c r="NTR34" s="148"/>
      <c r="NTS34" s="148"/>
      <c r="NTT34" s="148"/>
      <c r="NTU34" s="148"/>
      <c r="NTV34" s="148"/>
      <c r="NTW34" s="148"/>
      <c r="NTX34" s="148"/>
      <c r="NTY34" s="148"/>
      <c r="NTZ34" s="148"/>
      <c r="NUA34" s="148"/>
      <c r="NUB34" s="148"/>
      <c r="NUC34" s="148"/>
      <c r="NUD34" s="148"/>
      <c r="NUE34" s="148"/>
      <c r="NUF34" s="148"/>
      <c r="NUG34" s="148"/>
      <c r="NUH34" s="148"/>
      <c r="NUI34" s="148"/>
      <c r="NUJ34" s="148"/>
      <c r="NUK34" s="148"/>
      <c r="NUL34" s="148"/>
      <c r="NUM34" s="148"/>
      <c r="NUN34" s="148"/>
      <c r="NUO34" s="148"/>
      <c r="NUP34" s="148"/>
      <c r="NUQ34" s="148"/>
      <c r="NUR34" s="148"/>
      <c r="NUS34" s="148"/>
      <c r="NUT34" s="148"/>
      <c r="NUU34" s="148"/>
      <c r="NUV34" s="148"/>
      <c r="NUW34" s="148"/>
      <c r="NUX34" s="148"/>
      <c r="NUY34" s="148"/>
      <c r="NUZ34" s="148"/>
      <c r="NVA34" s="148"/>
      <c r="NVB34" s="148"/>
      <c r="NVC34" s="148"/>
      <c r="NVD34" s="148"/>
      <c r="NVE34" s="148"/>
      <c r="NVF34" s="148"/>
      <c r="NVG34" s="148"/>
      <c r="NVH34" s="148"/>
      <c r="NVI34" s="148"/>
      <c r="NVJ34" s="148"/>
      <c r="NVK34" s="148"/>
      <c r="NVL34" s="148"/>
      <c r="NVM34" s="148"/>
      <c r="NVN34" s="148"/>
      <c r="NVO34" s="148"/>
      <c r="NVP34" s="148"/>
      <c r="NVQ34" s="148"/>
      <c r="NVR34" s="148"/>
      <c r="NVS34" s="148"/>
      <c r="NVT34" s="148"/>
      <c r="NVU34" s="148"/>
      <c r="NVV34" s="148"/>
      <c r="NVW34" s="148"/>
      <c r="NVX34" s="148"/>
      <c r="NVY34" s="148"/>
      <c r="NVZ34" s="148"/>
      <c r="NWA34" s="148"/>
      <c r="NWB34" s="148"/>
      <c r="NWC34" s="148"/>
      <c r="NWD34" s="148"/>
      <c r="NWE34" s="148"/>
      <c r="NWF34" s="148"/>
      <c r="NWG34" s="148"/>
      <c r="NWH34" s="148"/>
      <c r="NWI34" s="148"/>
      <c r="NWJ34" s="148"/>
      <c r="NWK34" s="148"/>
      <c r="NWL34" s="148"/>
      <c r="NWM34" s="148"/>
      <c r="NWN34" s="148"/>
      <c r="NWO34" s="148"/>
      <c r="NWP34" s="148"/>
      <c r="NWQ34" s="148"/>
      <c r="NWR34" s="148"/>
      <c r="NWS34" s="148"/>
      <c r="NWT34" s="148"/>
      <c r="NWU34" s="148"/>
      <c r="NWV34" s="148"/>
      <c r="NWW34" s="148"/>
      <c r="NWX34" s="148"/>
      <c r="NWY34" s="148"/>
      <c r="NWZ34" s="148"/>
      <c r="NXA34" s="148"/>
      <c r="NXB34" s="148"/>
      <c r="NXC34" s="148"/>
      <c r="NXD34" s="148"/>
      <c r="NXE34" s="148"/>
      <c r="NXF34" s="148"/>
      <c r="NXG34" s="148"/>
      <c r="NXH34" s="148"/>
      <c r="NXI34" s="148"/>
      <c r="NXJ34" s="148"/>
      <c r="NXK34" s="148"/>
      <c r="NXL34" s="148"/>
      <c r="NXM34" s="148"/>
      <c r="NXN34" s="148"/>
      <c r="NXO34" s="148"/>
      <c r="NXP34" s="148"/>
      <c r="NXQ34" s="148"/>
      <c r="NXR34" s="148"/>
      <c r="NXS34" s="148"/>
      <c r="NXT34" s="148"/>
      <c r="NXU34" s="148"/>
      <c r="NXV34" s="148"/>
      <c r="NXW34" s="148"/>
      <c r="NXX34" s="148"/>
      <c r="NXY34" s="148"/>
      <c r="NXZ34" s="148"/>
      <c r="NYA34" s="148"/>
      <c r="NYB34" s="148"/>
      <c r="NYC34" s="148"/>
      <c r="NYD34" s="148"/>
      <c r="NYE34" s="148"/>
      <c r="NYF34" s="148"/>
      <c r="NYG34" s="148"/>
      <c r="NYH34" s="148"/>
      <c r="NYI34" s="148"/>
      <c r="NYJ34" s="148"/>
      <c r="NYK34" s="148"/>
      <c r="NYL34" s="148"/>
      <c r="NYM34" s="148"/>
      <c r="NYN34" s="148"/>
      <c r="NYO34" s="148"/>
      <c r="NYP34" s="148"/>
      <c r="NYQ34" s="148"/>
      <c r="NYR34" s="148"/>
      <c r="NYS34" s="148"/>
      <c r="NYT34" s="148"/>
      <c r="NYU34" s="148"/>
      <c r="NYV34" s="148"/>
      <c r="NYW34" s="148"/>
      <c r="NYX34" s="148"/>
      <c r="NYY34" s="148"/>
      <c r="NYZ34" s="148"/>
      <c r="NZA34" s="148"/>
      <c r="NZB34" s="148"/>
      <c r="NZC34" s="148"/>
      <c r="NZD34" s="148"/>
      <c r="NZE34" s="148"/>
      <c r="NZF34" s="148"/>
      <c r="NZG34" s="148"/>
      <c r="NZH34" s="148"/>
      <c r="NZI34" s="148"/>
      <c r="NZJ34" s="148"/>
      <c r="NZK34" s="148"/>
      <c r="NZL34" s="148"/>
      <c r="NZM34" s="148"/>
      <c r="NZN34" s="148"/>
      <c r="NZO34" s="148"/>
      <c r="NZP34" s="148"/>
      <c r="NZQ34" s="148"/>
      <c r="NZR34" s="148"/>
      <c r="NZS34" s="148"/>
      <c r="NZT34" s="148"/>
      <c r="NZU34" s="148"/>
      <c r="NZV34" s="148"/>
      <c r="NZW34" s="148"/>
      <c r="NZX34" s="148"/>
      <c r="NZY34" s="148"/>
      <c r="NZZ34" s="148"/>
      <c r="OAA34" s="148"/>
      <c r="OAB34" s="148"/>
      <c r="OAC34" s="148"/>
      <c r="OAD34" s="148"/>
      <c r="OAE34" s="148"/>
      <c r="OAF34" s="148"/>
      <c r="OAG34" s="148"/>
      <c r="OAH34" s="148"/>
      <c r="OAI34" s="148"/>
      <c r="OAJ34" s="148"/>
      <c r="OAK34" s="148"/>
      <c r="OAL34" s="148"/>
      <c r="OAM34" s="148"/>
      <c r="OAN34" s="148"/>
      <c r="OAO34" s="148"/>
      <c r="OAP34" s="148"/>
      <c r="OAQ34" s="148"/>
      <c r="OAR34" s="148"/>
      <c r="OAS34" s="148"/>
      <c r="OAT34" s="148"/>
      <c r="OAU34" s="148"/>
      <c r="OAV34" s="148"/>
      <c r="OAW34" s="148"/>
      <c r="OAX34" s="148"/>
      <c r="OAY34" s="148"/>
      <c r="OAZ34" s="148"/>
      <c r="OBA34" s="148"/>
      <c r="OBB34" s="148"/>
      <c r="OBC34" s="148"/>
      <c r="OBD34" s="148"/>
      <c r="OBE34" s="148"/>
      <c r="OBF34" s="148"/>
      <c r="OBG34" s="148"/>
      <c r="OBH34" s="148"/>
      <c r="OBI34" s="148"/>
      <c r="OBJ34" s="148"/>
      <c r="OBK34" s="148"/>
      <c r="OBL34" s="148"/>
      <c r="OBM34" s="148"/>
      <c r="OBN34" s="148"/>
      <c r="OBO34" s="148"/>
      <c r="OBP34" s="148"/>
      <c r="OBQ34" s="148"/>
      <c r="OBR34" s="148"/>
      <c r="OBS34" s="148"/>
      <c r="OBT34" s="148"/>
      <c r="OBU34" s="148"/>
      <c r="OBV34" s="148"/>
      <c r="OBW34" s="148"/>
      <c r="OBX34" s="148"/>
      <c r="OBY34" s="148"/>
      <c r="OBZ34" s="148"/>
      <c r="OCA34" s="148"/>
      <c r="OCB34" s="148"/>
      <c r="OCC34" s="148"/>
      <c r="OCD34" s="148"/>
      <c r="OCE34" s="148"/>
      <c r="OCF34" s="148"/>
      <c r="OCG34" s="148"/>
      <c r="OCH34" s="148"/>
      <c r="OCI34" s="148"/>
      <c r="OCJ34" s="148"/>
      <c r="OCK34" s="148"/>
      <c r="OCL34" s="148"/>
      <c r="OCM34" s="148"/>
      <c r="OCN34" s="148"/>
      <c r="OCO34" s="148"/>
      <c r="OCP34" s="148"/>
      <c r="OCQ34" s="148"/>
      <c r="OCR34" s="148"/>
      <c r="OCS34" s="148"/>
      <c r="OCT34" s="148"/>
      <c r="OCU34" s="148"/>
      <c r="OCV34" s="148"/>
      <c r="OCW34" s="148"/>
      <c r="OCX34" s="148"/>
      <c r="OCY34" s="148"/>
      <c r="OCZ34" s="148"/>
      <c r="ODA34" s="148"/>
      <c r="ODB34" s="148"/>
      <c r="ODC34" s="148"/>
      <c r="ODD34" s="148"/>
      <c r="ODE34" s="148"/>
      <c r="ODF34" s="148"/>
      <c r="ODG34" s="148"/>
      <c r="ODH34" s="148"/>
      <c r="ODI34" s="148"/>
      <c r="ODJ34" s="148"/>
      <c r="ODK34" s="148"/>
      <c r="ODL34" s="148"/>
      <c r="ODM34" s="148"/>
      <c r="ODN34" s="148"/>
      <c r="ODO34" s="148"/>
      <c r="ODP34" s="148"/>
      <c r="ODQ34" s="148"/>
      <c r="ODR34" s="148"/>
      <c r="ODS34" s="148"/>
      <c r="ODT34" s="148"/>
      <c r="ODU34" s="148"/>
      <c r="ODV34" s="148"/>
      <c r="ODW34" s="148"/>
      <c r="ODX34" s="148"/>
      <c r="ODY34" s="148"/>
      <c r="ODZ34" s="148"/>
      <c r="OEA34" s="148"/>
      <c r="OEB34" s="148"/>
      <c r="OEC34" s="148"/>
      <c r="OED34" s="148"/>
      <c r="OEE34" s="148"/>
      <c r="OEF34" s="148"/>
      <c r="OEG34" s="148"/>
      <c r="OEH34" s="148"/>
      <c r="OEI34" s="148"/>
      <c r="OEJ34" s="148"/>
      <c r="OEK34" s="148"/>
      <c r="OEL34" s="148"/>
      <c r="OEM34" s="148"/>
      <c r="OEN34" s="148"/>
      <c r="OEO34" s="148"/>
      <c r="OEP34" s="148"/>
      <c r="OEQ34" s="148"/>
      <c r="OER34" s="148"/>
      <c r="OES34" s="148"/>
      <c r="OET34" s="148"/>
      <c r="OEU34" s="148"/>
      <c r="OEV34" s="148"/>
      <c r="OEW34" s="148"/>
      <c r="OEX34" s="148"/>
      <c r="OEY34" s="148"/>
      <c r="OEZ34" s="148"/>
      <c r="OFA34" s="148"/>
      <c r="OFB34" s="148"/>
      <c r="OFC34" s="148"/>
      <c r="OFD34" s="148"/>
      <c r="OFE34" s="148"/>
      <c r="OFF34" s="148"/>
      <c r="OFG34" s="148"/>
      <c r="OFH34" s="148"/>
      <c r="OFI34" s="148"/>
      <c r="OFJ34" s="148"/>
      <c r="OFK34" s="148"/>
      <c r="OFL34" s="148"/>
      <c r="OFM34" s="148"/>
      <c r="OFN34" s="148"/>
      <c r="OFO34" s="148"/>
      <c r="OFP34" s="148"/>
      <c r="OFQ34" s="148"/>
      <c r="OFR34" s="148"/>
      <c r="OFS34" s="148"/>
      <c r="OFT34" s="148"/>
      <c r="OFU34" s="148"/>
      <c r="OFV34" s="148"/>
      <c r="OFW34" s="148"/>
      <c r="OFX34" s="148"/>
      <c r="OFY34" s="148"/>
      <c r="OFZ34" s="148"/>
      <c r="OGA34" s="148"/>
      <c r="OGB34" s="148"/>
      <c r="OGC34" s="148"/>
      <c r="OGD34" s="148"/>
      <c r="OGE34" s="148"/>
      <c r="OGF34" s="148"/>
      <c r="OGG34" s="148"/>
      <c r="OGH34" s="148"/>
      <c r="OGI34" s="148"/>
      <c r="OGJ34" s="148"/>
      <c r="OGK34" s="148"/>
      <c r="OGL34" s="148"/>
      <c r="OGM34" s="148"/>
      <c r="OGN34" s="148"/>
      <c r="OGO34" s="148"/>
      <c r="OGP34" s="148"/>
      <c r="OGQ34" s="148"/>
      <c r="OGR34" s="148"/>
      <c r="OGS34" s="148"/>
      <c r="OGT34" s="148"/>
      <c r="OGU34" s="148"/>
      <c r="OGV34" s="148"/>
      <c r="OGW34" s="148"/>
      <c r="OGX34" s="148"/>
      <c r="OGY34" s="148"/>
      <c r="OGZ34" s="148"/>
      <c r="OHA34" s="148"/>
      <c r="OHB34" s="148"/>
      <c r="OHC34" s="148"/>
      <c r="OHD34" s="148"/>
      <c r="OHE34" s="148"/>
      <c r="OHF34" s="148"/>
      <c r="OHG34" s="148"/>
      <c r="OHH34" s="148"/>
      <c r="OHI34" s="148"/>
      <c r="OHJ34" s="148"/>
      <c r="OHK34" s="148"/>
      <c r="OHL34" s="148"/>
      <c r="OHM34" s="148"/>
      <c r="OHN34" s="148"/>
      <c r="OHO34" s="148"/>
      <c r="OHP34" s="148"/>
      <c r="OHQ34" s="148"/>
      <c r="OHR34" s="148"/>
      <c r="OHS34" s="148"/>
      <c r="OHT34" s="148"/>
      <c r="OHU34" s="148"/>
      <c r="OHV34" s="148"/>
      <c r="OHW34" s="148"/>
      <c r="OHX34" s="148"/>
      <c r="OHY34" s="148"/>
      <c r="OHZ34" s="148"/>
      <c r="OIA34" s="148"/>
      <c r="OIB34" s="148"/>
      <c r="OIC34" s="148"/>
      <c r="OID34" s="148"/>
      <c r="OIE34" s="148"/>
      <c r="OIF34" s="148"/>
      <c r="OIG34" s="148"/>
      <c r="OIH34" s="148"/>
      <c r="OII34" s="148"/>
      <c r="OIJ34" s="148"/>
      <c r="OIK34" s="148"/>
      <c r="OIL34" s="148"/>
      <c r="OIM34" s="148"/>
      <c r="OIN34" s="148"/>
      <c r="OIO34" s="148"/>
      <c r="OIP34" s="148"/>
      <c r="OIQ34" s="148"/>
      <c r="OIR34" s="148"/>
      <c r="OIS34" s="148"/>
      <c r="OIT34" s="148"/>
      <c r="OIU34" s="148"/>
      <c r="OIV34" s="148"/>
      <c r="OIW34" s="148"/>
      <c r="OIX34" s="148"/>
      <c r="OIY34" s="148"/>
      <c r="OIZ34" s="148"/>
      <c r="OJA34" s="148"/>
      <c r="OJB34" s="148"/>
      <c r="OJC34" s="148"/>
      <c r="OJD34" s="148"/>
      <c r="OJE34" s="148"/>
      <c r="OJF34" s="148"/>
      <c r="OJG34" s="148"/>
      <c r="OJH34" s="148"/>
      <c r="OJI34" s="148"/>
      <c r="OJJ34" s="148"/>
      <c r="OJK34" s="148"/>
      <c r="OJL34" s="148"/>
      <c r="OJM34" s="148"/>
      <c r="OJN34" s="148"/>
      <c r="OJO34" s="148"/>
      <c r="OJP34" s="148"/>
      <c r="OJQ34" s="148"/>
      <c r="OJR34" s="148"/>
      <c r="OJS34" s="148"/>
      <c r="OJT34" s="148"/>
      <c r="OJU34" s="148"/>
      <c r="OJV34" s="148"/>
      <c r="OJW34" s="148"/>
      <c r="OJX34" s="148"/>
      <c r="OJY34" s="148"/>
      <c r="OJZ34" s="148"/>
      <c r="OKA34" s="148"/>
      <c r="OKB34" s="148"/>
      <c r="OKC34" s="148"/>
      <c r="OKD34" s="148"/>
      <c r="OKE34" s="148"/>
      <c r="OKF34" s="148"/>
      <c r="OKG34" s="148"/>
      <c r="OKH34" s="148"/>
      <c r="OKI34" s="148"/>
      <c r="OKJ34" s="148"/>
      <c r="OKK34" s="148"/>
      <c r="OKL34" s="148"/>
      <c r="OKM34" s="148"/>
      <c r="OKN34" s="148"/>
      <c r="OKO34" s="148"/>
      <c r="OKP34" s="148"/>
      <c r="OKQ34" s="148"/>
      <c r="OKR34" s="148"/>
      <c r="OKS34" s="148"/>
      <c r="OKT34" s="148"/>
      <c r="OKU34" s="148"/>
      <c r="OKV34" s="148"/>
      <c r="OKW34" s="148"/>
      <c r="OKX34" s="148"/>
      <c r="OKY34" s="148"/>
      <c r="OKZ34" s="148"/>
      <c r="OLA34" s="148"/>
      <c r="OLB34" s="148"/>
      <c r="OLC34" s="148"/>
      <c r="OLD34" s="148"/>
      <c r="OLE34" s="148"/>
      <c r="OLF34" s="148"/>
      <c r="OLG34" s="148"/>
      <c r="OLH34" s="148"/>
      <c r="OLI34" s="148"/>
      <c r="OLJ34" s="148"/>
      <c r="OLK34" s="148"/>
      <c r="OLL34" s="148"/>
      <c r="OLM34" s="148"/>
      <c r="OLN34" s="148"/>
      <c r="OLO34" s="148"/>
      <c r="OLP34" s="148"/>
      <c r="OLQ34" s="148"/>
      <c r="OLR34" s="148"/>
      <c r="OLS34" s="148"/>
      <c r="OLT34" s="148"/>
      <c r="OLU34" s="148"/>
      <c r="OLV34" s="148"/>
      <c r="OLW34" s="148"/>
      <c r="OLX34" s="148"/>
      <c r="OLY34" s="148"/>
      <c r="OLZ34" s="148"/>
      <c r="OMA34" s="148"/>
      <c r="OMB34" s="148"/>
      <c r="OMC34" s="148"/>
      <c r="OMD34" s="148"/>
      <c r="OME34" s="148"/>
      <c r="OMF34" s="148"/>
      <c r="OMG34" s="148"/>
      <c r="OMH34" s="148"/>
      <c r="OMI34" s="148"/>
      <c r="OMJ34" s="148"/>
      <c r="OMK34" s="148"/>
      <c r="OML34" s="148"/>
      <c r="OMM34" s="148"/>
      <c r="OMN34" s="148"/>
      <c r="OMO34" s="148"/>
      <c r="OMP34" s="148"/>
      <c r="OMQ34" s="148"/>
      <c r="OMR34" s="148"/>
      <c r="OMS34" s="148"/>
      <c r="OMT34" s="148"/>
      <c r="OMU34" s="148"/>
      <c r="OMV34" s="148"/>
      <c r="OMW34" s="148"/>
      <c r="OMX34" s="148"/>
      <c r="OMY34" s="148"/>
      <c r="OMZ34" s="148"/>
      <c r="ONA34" s="148"/>
      <c r="ONB34" s="148"/>
      <c r="ONC34" s="148"/>
      <c r="OND34" s="148"/>
      <c r="ONE34" s="148"/>
      <c r="ONF34" s="148"/>
      <c r="ONG34" s="148"/>
      <c r="ONH34" s="148"/>
      <c r="ONI34" s="148"/>
      <c r="ONJ34" s="148"/>
      <c r="ONK34" s="148"/>
      <c r="ONL34" s="148"/>
      <c r="ONM34" s="148"/>
      <c r="ONN34" s="148"/>
      <c r="ONO34" s="148"/>
      <c r="ONP34" s="148"/>
      <c r="ONQ34" s="148"/>
      <c r="ONR34" s="148"/>
      <c r="ONS34" s="148"/>
      <c r="ONT34" s="148"/>
      <c r="ONU34" s="148"/>
      <c r="ONV34" s="148"/>
      <c r="ONW34" s="148"/>
      <c r="ONX34" s="148"/>
      <c r="ONY34" s="148"/>
      <c r="ONZ34" s="148"/>
      <c r="OOA34" s="148"/>
      <c r="OOB34" s="148"/>
      <c r="OOC34" s="148"/>
      <c r="OOD34" s="148"/>
      <c r="OOE34" s="148"/>
      <c r="OOF34" s="148"/>
      <c r="OOG34" s="148"/>
      <c r="OOH34" s="148"/>
      <c r="OOI34" s="148"/>
      <c r="OOJ34" s="148"/>
      <c r="OOK34" s="148"/>
      <c r="OOL34" s="148"/>
      <c r="OOM34" s="148"/>
      <c r="OON34" s="148"/>
      <c r="OOO34" s="148"/>
      <c r="OOP34" s="148"/>
      <c r="OOQ34" s="148"/>
      <c r="OOR34" s="148"/>
      <c r="OOS34" s="148"/>
      <c r="OOT34" s="148"/>
      <c r="OOU34" s="148"/>
      <c r="OOV34" s="148"/>
      <c r="OOW34" s="148"/>
      <c r="OOX34" s="148"/>
      <c r="OOY34" s="148"/>
      <c r="OOZ34" s="148"/>
      <c r="OPA34" s="148"/>
      <c r="OPB34" s="148"/>
      <c r="OPC34" s="148"/>
      <c r="OPD34" s="148"/>
      <c r="OPE34" s="148"/>
      <c r="OPF34" s="148"/>
      <c r="OPG34" s="148"/>
      <c r="OPH34" s="148"/>
      <c r="OPI34" s="148"/>
      <c r="OPJ34" s="148"/>
      <c r="OPK34" s="148"/>
      <c r="OPL34" s="148"/>
      <c r="OPM34" s="148"/>
      <c r="OPN34" s="148"/>
      <c r="OPO34" s="148"/>
      <c r="OPP34" s="148"/>
      <c r="OPQ34" s="148"/>
      <c r="OPR34" s="148"/>
      <c r="OPS34" s="148"/>
      <c r="OPT34" s="148"/>
      <c r="OPU34" s="148"/>
      <c r="OPV34" s="148"/>
      <c r="OPW34" s="148"/>
      <c r="OPX34" s="148"/>
      <c r="OPY34" s="148"/>
      <c r="OPZ34" s="148"/>
      <c r="OQA34" s="148"/>
      <c r="OQB34" s="148"/>
      <c r="OQC34" s="148"/>
      <c r="OQD34" s="148"/>
      <c r="OQE34" s="148"/>
      <c r="OQF34" s="148"/>
      <c r="OQG34" s="148"/>
      <c r="OQH34" s="148"/>
      <c r="OQI34" s="148"/>
      <c r="OQJ34" s="148"/>
      <c r="OQK34" s="148"/>
      <c r="OQL34" s="148"/>
      <c r="OQM34" s="148"/>
      <c r="OQN34" s="148"/>
      <c r="OQO34" s="148"/>
      <c r="OQP34" s="148"/>
      <c r="OQQ34" s="148"/>
      <c r="OQR34" s="148"/>
      <c r="OQS34" s="148"/>
      <c r="OQT34" s="148"/>
      <c r="OQU34" s="148"/>
      <c r="OQV34" s="148"/>
      <c r="OQW34" s="148"/>
      <c r="OQX34" s="148"/>
      <c r="OQY34" s="148"/>
      <c r="OQZ34" s="148"/>
      <c r="ORA34" s="148"/>
      <c r="ORB34" s="148"/>
      <c r="ORC34" s="148"/>
      <c r="ORD34" s="148"/>
      <c r="ORE34" s="148"/>
      <c r="ORF34" s="148"/>
      <c r="ORG34" s="148"/>
      <c r="ORH34" s="148"/>
      <c r="ORI34" s="148"/>
      <c r="ORJ34" s="148"/>
      <c r="ORK34" s="148"/>
      <c r="ORL34" s="148"/>
      <c r="ORM34" s="148"/>
      <c r="ORN34" s="148"/>
      <c r="ORO34" s="148"/>
      <c r="ORP34" s="148"/>
      <c r="ORQ34" s="148"/>
      <c r="ORR34" s="148"/>
      <c r="ORS34" s="148"/>
      <c r="ORT34" s="148"/>
      <c r="ORU34" s="148"/>
      <c r="ORV34" s="148"/>
      <c r="ORW34" s="148"/>
      <c r="ORX34" s="148"/>
      <c r="ORY34" s="148"/>
      <c r="ORZ34" s="148"/>
      <c r="OSA34" s="148"/>
      <c r="OSB34" s="148"/>
      <c r="OSC34" s="148"/>
      <c r="OSD34" s="148"/>
      <c r="OSE34" s="148"/>
      <c r="OSF34" s="148"/>
      <c r="OSG34" s="148"/>
      <c r="OSH34" s="148"/>
      <c r="OSI34" s="148"/>
      <c r="OSJ34" s="148"/>
      <c r="OSK34" s="148"/>
      <c r="OSL34" s="148"/>
      <c r="OSM34" s="148"/>
      <c r="OSN34" s="148"/>
      <c r="OSO34" s="148"/>
      <c r="OSP34" s="148"/>
      <c r="OSQ34" s="148"/>
      <c r="OSR34" s="148"/>
      <c r="OSS34" s="148"/>
      <c r="OST34" s="148"/>
      <c r="OSU34" s="148"/>
      <c r="OSV34" s="148"/>
      <c r="OSW34" s="148"/>
      <c r="OSX34" s="148"/>
      <c r="OSY34" s="148"/>
      <c r="OSZ34" s="148"/>
      <c r="OTA34" s="148"/>
      <c r="OTB34" s="148"/>
      <c r="OTC34" s="148"/>
      <c r="OTD34" s="148"/>
      <c r="OTE34" s="148"/>
      <c r="OTF34" s="148"/>
      <c r="OTG34" s="148"/>
      <c r="OTH34" s="148"/>
      <c r="OTI34" s="148"/>
      <c r="OTJ34" s="148"/>
      <c r="OTK34" s="148"/>
      <c r="OTL34" s="148"/>
      <c r="OTM34" s="148"/>
      <c r="OTN34" s="148"/>
      <c r="OTO34" s="148"/>
      <c r="OTP34" s="148"/>
      <c r="OTQ34" s="148"/>
      <c r="OTR34" s="148"/>
      <c r="OTS34" s="148"/>
      <c r="OTT34" s="148"/>
      <c r="OTU34" s="148"/>
      <c r="OTV34" s="148"/>
      <c r="OTW34" s="148"/>
      <c r="OTX34" s="148"/>
      <c r="OTY34" s="148"/>
      <c r="OTZ34" s="148"/>
      <c r="OUA34" s="148"/>
      <c r="OUB34" s="148"/>
      <c r="OUC34" s="148"/>
      <c r="OUD34" s="148"/>
      <c r="OUE34" s="148"/>
      <c r="OUF34" s="148"/>
      <c r="OUG34" s="148"/>
      <c r="OUH34" s="148"/>
      <c r="OUI34" s="148"/>
      <c r="OUJ34" s="148"/>
      <c r="OUK34" s="148"/>
      <c r="OUL34" s="148"/>
      <c r="OUM34" s="148"/>
      <c r="OUN34" s="148"/>
      <c r="OUO34" s="148"/>
      <c r="OUP34" s="148"/>
      <c r="OUQ34" s="148"/>
      <c r="OUR34" s="148"/>
      <c r="OUS34" s="148"/>
      <c r="OUT34" s="148"/>
      <c r="OUU34" s="148"/>
      <c r="OUV34" s="148"/>
      <c r="OUW34" s="148"/>
      <c r="OUX34" s="148"/>
      <c r="OUY34" s="148"/>
      <c r="OUZ34" s="148"/>
      <c r="OVA34" s="148"/>
      <c r="OVB34" s="148"/>
      <c r="OVC34" s="148"/>
      <c r="OVD34" s="148"/>
      <c r="OVE34" s="148"/>
      <c r="OVF34" s="148"/>
      <c r="OVG34" s="148"/>
      <c r="OVH34" s="148"/>
      <c r="OVI34" s="148"/>
      <c r="OVJ34" s="148"/>
      <c r="OVK34" s="148"/>
      <c r="OVL34" s="148"/>
      <c r="OVM34" s="148"/>
      <c r="OVN34" s="148"/>
      <c r="OVO34" s="148"/>
      <c r="OVP34" s="148"/>
      <c r="OVQ34" s="148"/>
      <c r="OVR34" s="148"/>
      <c r="OVS34" s="148"/>
      <c r="OVT34" s="148"/>
      <c r="OVU34" s="148"/>
      <c r="OVV34" s="148"/>
      <c r="OVW34" s="148"/>
      <c r="OVX34" s="148"/>
      <c r="OVY34" s="148"/>
      <c r="OVZ34" s="148"/>
      <c r="OWA34" s="148"/>
      <c r="OWB34" s="148"/>
      <c r="OWC34" s="148"/>
      <c r="OWD34" s="148"/>
      <c r="OWE34" s="148"/>
      <c r="OWF34" s="148"/>
      <c r="OWG34" s="148"/>
      <c r="OWH34" s="148"/>
      <c r="OWI34" s="148"/>
      <c r="OWJ34" s="148"/>
      <c r="OWK34" s="148"/>
      <c r="OWL34" s="148"/>
      <c r="OWM34" s="148"/>
      <c r="OWN34" s="148"/>
      <c r="OWO34" s="148"/>
      <c r="OWP34" s="148"/>
      <c r="OWQ34" s="148"/>
      <c r="OWR34" s="148"/>
      <c r="OWS34" s="148"/>
      <c r="OWT34" s="148"/>
      <c r="OWU34" s="148"/>
      <c r="OWV34" s="148"/>
      <c r="OWW34" s="148"/>
      <c r="OWX34" s="148"/>
      <c r="OWY34" s="148"/>
      <c r="OWZ34" s="148"/>
      <c r="OXA34" s="148"/>
      <c r="OXB34" s="148"/>
      <c r="OXC34" s="148"/>
      <c r="OXD34" s="148"/>
      <c r="OXE34" s="148"/>
      <c r="OXF34" s="148"/>
      <c r="OXG34" s="148"/>
      <c r="OXH34" s="148"/>
      <c r="OXI34" s="148"/>
      <c r="OXJ34" s="148"/>
      <c r="OXK34" s="148"/>
      <c r="OXL34" s="148"/>
      <c r="OXM34" s="148"/>
      <c r="OXN34" s="148"/>
      <c r="OXO34" s="148"/>
      <c r="OXP34" s="148"/>
      <c r="OXQ34" s="148"/>
      <c r="OXR34" s="148"/>
      <c r="OXS34" s="148"/>
      <c r="OXT34" s="148"/>
      <c r="OXU34" s="148"/>
      <c r="OXV34" s="148"/>
      <c r="OXW34" s="148"/>
      <c r="OXX34" s="148"/>
      <c r="OXY34" s="148"/>
      <c r="OXZ34" s="148"/>
      <c r="OYA34" s="148"/>
      <c r="OYB34" s="148"/>
      <c r="OYC34" s="148"/>
      <c r="OYD34" s="148"/>
      <c r="OYE34" s="148"/>
      <c r="OYF34" s="148"/>
      <c r="OYG34" s="148"/>
      <c r="OYH34" s="148"/>
      <c r="OYI34" s="148"/>
      <c r="OYJ34" s="148"/>
      <c r="OYK34" s="148"/>
      <c r="OYL34" s="148"/>
      <c r="OYM34" s="148"/>
      <c r="OYN34" s="148"/>
      <c r="OYO34" s="148"/>
      <c r="OYP34" s="148"/>
      <c r="OYQ34" s="148"/>
      <c r="OYR34" s="148"/>
      <c r="OYS34" s="148"/>
      <c r="OYT34" s="148"/>
      <c r="OYU34" s="148"/>
      <c r="OYV34" s="148"/>
      <c r="OYW34" s="148"/>
      <c r="OYX34" s="148"/>
      <c r="OYY34" s="148"/>
      <c r="OYZ34" s="148"/>
      <c r="OZA34" s="148"/>
      <c r="OZB34" s="148"/>
      <c r="OZC34" s="148"/>
      <c r="OZD34" s="148"/>
      <c r="OZE34" s="148"/>
      <c r="OZF34" s="148"/>
      <c r="OZG34" s="148"/>
      <c r="OZH34" s="148"/>
      <c r="OZI34" s="148"/>
      <c r="OZJ34" s="148"/>
      <c r="OZK34" s="148"/>
      <c r="OZL34" s="148"/>
      <c r="OZM34" s="148"/>
      <c r="OZN34" s="148"/>
      <c r="OZO34" s="148"/>
      <c r="OZP34" s="148"/>
      <c r="OZQ34" s="148"/>
      <c r="OZR34" s="148"/>
      <c r="OZS34" s="148"/>
      <c r="OZT34" s="148"/>
      <c r="OZU34" s="148"/>
      <c r="OZV34" s="148"/>
      <c r="OZW34" s="148"/>
      <c r="OZX34" s="148"/>
      <c r="OZY34" s="148"/>
      <c r="OZZ34" s="148"/>
      <c r="PAA34" s="148"/>
      <c r="PAB34" s="148"/>
      <c r="PAC34" s="148"/>
      <c r="PAD34" s="148"/>
      <c r="PAE34" s="148"/>
      <c r="PAF34" s="148"/>
      <c r="PAG34" s="148"/>
      <c r="PAH34" s="148"/>
      <c r="PAI34" s="148"/>
      <c r="PAJ34" s="148"/>
      <c r="PAK34" s="148"/>
      <c r="PAL34" s="148"/>
      <c r="PAM34" s="148"/>
      <c r="PAN34" s="148"/>
      <c r="PAO34" s="148"/>
      <c r="PAP34" s="148"/>
      <c r="PAQ34" s="148"/>
      <c r="PAR34" s="148"/>
      <c r="PAS34" s="148"/>
      <c r="PAT34" s="148"/>
      <c r="PAU34" s="148"/>
      <c r="PAV34" s="148"/>
      <c r="PAW34" s="148"/>
      <c r="PAX34" s="148"/>
      <c r="PAY34" s="148"/>
      <c r="PAZ34" s="148"/>
      <c r="PBA34" s="148"/>
      <c r="PBB34" s="148"/>
      <c r="PBC34" s="148"/>
      <c r="PBD34" s="148"/>
      <c r="PBE34" s="148"/>
      <c r="PBF34" s="148"/>
      <c r="PBG34" s="148"/>
      <c r="PBH34" s="148"/>
      <c r="PBI34" s="148"/>
      <c r="PBJ34" s="148"/>
      <c r="PBK34" s="148"/>
      <c r="PBL34" s="148"/>
      <c r="PBM34" s="148"/>
      <c r="PBN34" s="148"/>
      <c r="PBO34" s="148"/>
      <c r="PBP34" s="148"/>
      <c r="PBQ34" s="148"/>
      <c r="PBR34" s="148"/>
      <c r="PBS34" s="148"/>
      <c r="PBT34" s="148"/>
      <c r="PBU34" s="148"/>
      <c r="PBV34" s="148"/>
      <c r="PBW34" s="148"/>
      <c r="PBX34" s="148"/>
      <c r="PBY34" s="148"/>
      <c r="PBZ34" s="148"/>
      <c r="PCA34" s="148"/>
      <c r="PCB34" s="148"/>
      <c r="PCC34" s="148"/>
      <c r="PCD34" s="148"/>
      <c r="PCE34" s="148"/>
      <c r="PCF34" s="148"/>
      <c r="PCG34" s="148"/>
      <c r="PCH34" s="148"/>
      <c r="PCI34" s="148"/>
      <c r="PCJ34" s="148"/>
      <c r="PCK34" s="148"/>
      <c r="PCL34" s="148"/>
      <c r="PCM34" s="148"/>
      <c r="PCN34" s="148"/>
      <c r="PCO34" s="148"/>
      <c r="PCP34" s="148"/>
      <c r="PCQ34" s="148"/>
      <c r="PCR34" s="148"/>
      <c r="PCS34" s="148"/>
      <c r="PCT34" s="148"/>
      <c r="PCU34" s="148"/>
      <c r="PCV34" s="148"/>
      <c r="PCW34" s="148"/>
      <c r="PCX34" s="148"/>
      <c r="PCY34" s="148"/>
      <c r="PCZ34" s="148"/>
      <c r="PDA34" s="148"/>
      <c r="PDB34" s="148"/>
      <c r="PDC34" s="148"/>
      <c r="PDD34" s="148"/>
      <c r="PDE34" s="148"/>
      <c r="PDF34" s="148"/>
      <c r="PDG34" s="148"/>
      <c r="PDH34" s="148"/>
      <c r="PDI34" s="148"/>
      <c r="PDJ34" s="148"/>
      <c r="PDK34" s="148"/>
      <c r="PDL34" s="148"/>
      <c r="PDM34" s="148"/>
      <c r="PDN34" s="148"/>
      <c r="PDO34" s="148"/>
      <c r="PDP34" s="148"/>
      <c r="PDQ34" s="148"/>
      <c r="PDR34" s="148"/>
      <c r="PDS34" s="148"/>
      <c r="PDT34" s="148"/>
      <c r="PDU34" s="148"/>
      <c r="PDV34" s="148"/>
      <c r="PDW34" s="148"/>
      <c r="PDX34" s="148"/>
      <c r="PDY34" s="148"/>
      <c r="PDZ34" s="148"/>
      <c r="PEA34" s="148"/>
      <c r="PEB34" s="148"/>
      <c r="PEC34" s="148"/>
      <c r="PED34" s="148"/>
      <c r="PEE34" s="148"/>
      <c r="PEF34" s="148"/>
      <c r="PEG34" s="148"/>
      <c r="PEH34" s="148"/>
      <c r="PEI34" s="148"/>
      <c r="PEJ34" s="148"/>
      <c r="PEK34" s="148"/>
      <c r="PEL34" s="148"/>
      <c r="PEM34" s="148"/>
      <c r="PEN34" s="148"/>
      <c r="PEO34" s="148"/>
      <c r="PEP34" s="148"/>
      <c r="PEQ34" s="148"/>
      <c r="PER34" s="148"/>
      <c r="PES34" s="148"/>
      <c r="PET34" s="148"/>
      <c r="PEU34" s="148"/>
      <c r="PEV34" s="148"/>
      <c r="PEW34" s="148"/>
      <c r="PEX34" s="148"/>
      <c r="PEY34" s="148"/>
      <c r="PEZ34" s="148"/>
      <c r="PFA34" s="148"/>
      <c r="PFB34" s="148"/>
      <c r="PFC34" s="148"/>
      <c r="PFD34" s="148"/>
      <c r="PFE34" s="148"/>
      <c r="PFF34" s="148"/>
      <c r="PFG34" s="148"/>
      <c r="PFH34" s="148"/>
      <c r="PFI34" s="148"/>
      <c r="PFJ34" s="148"/>
      <c r="PFK34" s="148"/>
      <c r="PFL34" s="148"/>
      <c r="PFM34" s="148"/>
      <c r="PFN34" s="148"/>
      <c r="PFO34" s="148"/>
      <c r="PFP34" s="148"/>
      <c r="PFQ34" s="148"/>
      <c r="PFR34" s="148"/>
      <c r="PFS34" s="148"/>
      <c r="PFT34" s="148"/>
      <c r="PFU34" s="148"/>
      <c r="PFV34" s="148"/>
      <c r="PFW34" s="148"/>
      <c r="PFX34" s="148"/>
      <c r="PFY34" s="148"/>
      <c r="PFZ34" s="148"/>
      <c r="PGA34" s="148"/>
      <c r="PGB34" s="148"/>
      <c r="PGC34" s="148"/>
      <c r="PGD34" s="148"/>
      <c r="PGE34" s="148"/>
      <c r="PGF34" s="148"/>
      <c r="PGG34" s="148"/>
      <c r="PGH34" s="148"/>
      <c r="PGI34" s="148"/>
      <c r="PGJ34" s="148"/>
      <c r="PGK34" s="148"/>
      <c r="PGL34" s="148"/>
      <c r="PGM34" s="148"/>
      <c r="PGN34" s="148"/>
      <c r="PGO34" s="148"/>
      <c r="PGP34" s="148"/>
      <c r="PGQ34" s="148"/>
      <c r="PGR34" s="148"/>
      <c r="PGS34" s="148"/>
      <c r="PGT34" s="148"/>
      <c r="PGU34" s="148"/>
      <c r="PGV34" s="148"/>
      <c r="PGW34" s="148"/>
      <c r="PGX34" s="148"/>
      <c r="PGY34" s="148"/>
      <c r="PGZ34" s="148"/>
      <c r="PHA34" s="148"/>
      <c r="PHB34" s="148"/>
      <c r="PHC34" s="148"/>
      <c r="PHD34" s="148"/>
      <c r="PHE34" s="148"/>
      <c r="PHF34" s="148"/>
      <c r="PHG34" s="148"/>
      <c r="PHH34" s="148"/>
      <c r="PHI34" s="148"/>
      <c r="PHJ34" s="148"/>
      <c r="PHK34" s="148"/>
      <c r="PHL34" s="148"/>
      <c r="PHM34" s="148"/>
      <c r="PHN34" s="148"/>
      <c r="PHO34" s="148"/>
      <c r="PHP34" s="148"/>
      <c r="PHQ34" s="148"/>
      <c r="PHR34" s="148"/>
      <c r="PHS34" s="148"/>
      <c r="PHT34" s="148"/>
      <c r="PHU34" s="148"/>
      <c r="PHV34" s="148"/>
      <c r="PHW34" s="148"/>
      <c r="PHX34" s="148"/>
      <c r="PHY34" s="148"/>
      <c r="PHZ34" s="148"/>
      <c r="PIA34" s="148"/>
      <c r="PIB34" s="148"/>
      <c r="PIC34" s="148"/>
      <c r="PID34" s="148"/>
      <c r="PIE34" s="148"/>
      <c r="PIF34" s="148"/>
      <c r="PIG34" s="148"/>
      <c r="PIH34" s="148"/>
      <c r="PII34" s="148"/>
      <c r="PIJ34" s="148"/>
      <c r="PIK34" s="148"/>
      <c r="PIL34" s="148"/>
      <c r="PIM34" s="148"/>
      <c r="PIN34" s="148"/>
      <c r="PIO34" s="148"/>
      <c r="PIP34" s="148"/>
      <c r="PIQ34" s="148"/>
      <c r="PIR34" s="148"/>
      <c r="PIS34" s="148"/>
      <c r="PIT34" s="148"/>
      <c r="PIU34" s="148"/>
      <c r="PIV34" s="148"/>
      <c r="PIW34" s="148"/>
      <c r="PIX34" s="148"/>
      <c r="PIY34" s="148"/>
      <c r="PIZ34" s="148"/>
      <c r="PJA34" s="148"/>
      <c r="PJB34" s="148"/>
      <c r="PJC34" s="148"/>
      <c r="PJD34" s="148"/>
      <c r="PJE34" s="148"/>
      <c r="PJF34" s="148"/>
      <c r="PJG34" s="148"/>
      <c r="PJH34" s="148"/>
      <c r="PJI34" s="148"/>
      <c r="PJJ34" s="148"/>
      <c r="PJK34" s="148"/>
      <c r="PJL34" s="148"/>
      <c r="PJM34" s="148"/>
      <c r="PJN34" s="148"/>
      <c r="PJO34" s="148"/>
      <c r="PJP34" s="148"/>
      <c r="PJQ34" s="148"/>
      <c r="PJR34" s="148"/>
      <c r="PJS34" s="148"/>
      <c r="PJT34" s="148"/>
      <c r="PJU34" s="148"/>
      <c r="PJV34" s="148"/>
      <c r="PJW34" s="148"/>
      <c r="PJX34" s="148"/>
      <c r="PJY34" s="148"/>
      <c r="PJZ34" s="148"/>
      <c r="PKA34" s="148"/>
      <c r="PKB34" s="148"/>
      <c r="PKC34" s="148"/>
      <c r="PKD34" s="148"/>
      <c r="PKE34" s="148"/>
      <c r="PKF34" s="148"/>
      <c r="PKG34" s="148"/>
      <c r="PKH34" s="148"/>
      <c r="PKI34" s="148"/>
      <c r="PKJ34" s="148"/>
      <c r="PKK34" s="148"/>
      <c r="PKL34" s="148"/>
      <c r="PKM34" s="148"/>
      <c r="PKN34" s="148"/>
      <c r="PKO34" s="148"/>
      <c r="PKP34" s="148"/>
      <c r="PKQ34" s="148"/>
      <c r="PKR34" s="148"/>
      <c r="PKS34" s="148"/>
      <c r="PKT34" s="148"/>
      <c r="PKU34" s="148"/>
      <c r="PKV34" s="148"/>
      <c r="PKW34" s="148"/>
      <c r="PKX34" s="148"/>
      <c r="PKY34" s="148"/>
      <c r="PKZ34" s="148"/>
      <c r="PLA34" s="148"/>
      <c r="PLB34" s="148"/>
      <c r="PLC34" s="148"/>
      <c r="PLD34" s="148"/>
      <c r="PLE34" s="148"/>
      <c r="PLF34" s="148"/>
      <c r="PLG34" s="148"/>
      <c r="PLH34" s="148"/>
      <c r="PLI34" s="148"/>
      <c r="PLJ34" s="148"/>
      <c r="PLK34" s="148"/>
      <c r="PLL34" s="148"/>
      <c r="PLM34" s="148"/>
      <c r="PLN34" s="148"/>
      <c r="PLO34" s="148"/>
      <c r="PLP34" s="148"/>
      <c r="PLQ34" s="148"/>
      <c r="PLR34" s="148"/>
      <c r="PLS34" s="148"/>
      <c r="PLT34" s="148"/>
      <c r="PLU34" s="148"/>
      <c r="PLV34" s="148"/>
      <c r="PLW34" s="148"/>
      <c r="PLX34" s="148"/>
      <c r="PLY34" s="148"/>
      <c r="PLZ34" s="148"/>
      <c r="PMA34" s="148"/>
      <c r="PMB34" s="148"/>
      <c r="PMC34" s="148"/>
      <c r="PMD34" s="148"/>
      <c r="PME34" s="148"/>
      <c r="PMF34" s="148"/>
      <c r="PMG34" s="148"/>
      <c r="PMH34" s="148"/>
      <c r="PMI34" s="148"/>
      <c r="PMJ34" s="148"/>
      <c r="PMK34" s="148"/>
      <c r="PML34" s="148"/>
      <c r="PMM34" s="148"/>
      <c r="PMN34" s="148"/>
      <c r="PMO34" s="148"/>
      <c r="PMP34" s="148"/>
      <c r="PMQ34" s="148"/>
      <c r="PMR34" s="148"/>
      <c r="PMS34" s="148"/>
      <c r="PMT34" s="148"/>
      <c r="PMU34" s="148"/>
      <c r="PMV34" s="148"/>
      <c r="PMW34" s="148"/>
      <c r="PMX34" s="148"/>
      <c r="PMY34" s="148"/>
      <c r="PMZ34" s="148"/>
      <c r="PNA34" s="148"/>
      <c r="PNB34" s="148"/>
      <c r="PNC34" s="148"/>
      <c r="PND34" s="148"/>
      <c r="PNE34" s="148"/>
      <c r="PNF34" s="148"/>
      <c r="PNG34" s="148"/>
      <c r="PNH34" s="148"/>
      <c r="PNI34" s="148"/>
      <c r="PNJ34" s="148"/>
      <c r="PNK34" s="148"/>
      <c r="PNL34" s="148"/>
      <c r="PNM34" s="148"/>
      <c r="PNN34" s="148"/>
      <c r="PNO34" s="148"/>
      <c r="PNP34" s="148"/>
      <c r="PNQ34" s="148"/>
      <c r="PNR34" s="148"/>
      <c r="PNS34" s="148"/>
      <c r="PNT34" s="148"/>
      <c r="PNU34" s="148"/>
      <c r="PNV34" s="148"/>
      <c r="PNW34" s="148"/>
      <c r="PNX34" s="148"/>
      <c r="PNY34" s="148"/>
      <c r="PNZ34" s="148"/>
      <c r="POA34" s="148"/>
      <c r="POB34" s="148"/>
      <c r="POC34" s="148"/>
      <c r="POD34" s="148"/>
      <c r="POE34" s="148"/>
      <c r="POF34" s="148"/>
      <c r="POG34" s="148"/>
      <c r="POH34" s="148"/>
      <c r="POI34" s="148"/>
      <c r="POJ34" s="148"/>
      <c r="POK34" s="148"/>
      <c r="POL34" s="148"/>
      <c r="POM34" s="148"/>
      <c r="PON34" s="148"/>
      <c r="POO34" s="148"/>
      <c r="POP34" s="148"/>
      <c r="POQ34" s="148"/>
      <c r="POR34" s="148"/>
      <c r="POS34" s="148"/>
      <c r="POT34" s="148"/>
      <c r="POU34" s="148"/>
      <c r="POV34" s="148"/>
      <c r="POW34" s="148"/>
      <c r="POX34" s="148"/>
      <c r="POY34" s="148"/>
      <c r="POZ34" s="148"/>
      <c r="PPA34" s="148"/>
      <c r="PPB34" s="148"/>
      <c r="PPC34" s="148"/>
      <c r="PPD34" s="148"/>
      <c r="PPE34" s="148"/>
      <c r="PPF34" s="148"/>
      <c r="PPG34" s="148"/>
      <c r="PPH34" s="148"/>
      <c r="PPI34" s="148"/>
      <c r="PPJ34" s="148"/>
      <c r="PPK34" s="148"/>
      <c r="PPL34" s="148"/>
      <c r="PPM34" s="148"/>
      <c r="PPN34" s="148"/>
      <c r="PPO34" s="148"/>
      <c r="PPP34" s="148"/>
      <c r="PPQ34" s="148"/>
      <c r="PPR34" s="148"/>
      <c r="PPS34" s="148"/>
      <c r="PPT34" s="148"/>
      <c r="PPU34" s="148"/>
      <c r="PPV34" s="148"/>
      <c r="PPW34" s="148"/>
      <c r="PPX34" s="148"/>
      <c r="PPY34" s="148"/>
      <c r="PPZ34" s="148"/>
      <c r="PQA34" s="148"/>
      <c r="PQB34" s="148"/>
      <c r="PQC34" s="148"/>
      <c r="PQD34" s="148"/>
      <c r="PQE34" s="148"/>
      <c r="PQF34" s="148"/>
      <c r="PQG34" s="148"/>
      <c r="PQH34" s="148"/>
      <c r="PQI34" s="148"/>
      <c r="PQJ34" s="148"/>
      <c r="PQK34" s="148"/>
      <c r="PQL34" s="148"/>
      <c r="PQM34" s="148"/>
      <c r="PQN34" s="148"/>
      <c r="PQO34" s="148"/>
      <c r="PQP34" s="148"/>
      <c r="PQQ34" s="148"/>
      <c r="PQR34" s="148"/>
      <c r="PQS34" s="148"/>
      <c r="PQT34" s="148"/>
      <c r="PQU34" s="148"/>
      <c r="PQV34" s="148"/>
      <c r="PQW34" s="148"/>
      <c r="PQX34" s="148"/>
      <c r="PQY34" s="148"/>
      <c r="PQZ34" s="148"/>
      <c r="PRA34" s="148"/>
      <c r="PRB34" s="148"/>
      <c r="PRC34" s="148"/>
      <c r="PRD34" s="148"/>
      <c r="PRE34" s="148"/>
      <c r="PRF34" s="148"/>
      <c r="PRG34" s="148"/>
      <c r="PRH34" s="148"/>
      <c r="PRI34" s="148"/>
      <c r="PRJ34" s="148"/>
      <c r="PRK34" s="148"/>
      <c r="PRL34" s="148"/>
      <c r="PRM34" s="148"/>
      <c r="PRN34" s="148"/>
      <c r="PRO34" s="148"/>
      <c r="PRP34" s="148"/>
      <c r="PRQ34" s="148"/>
      <c r="PRR34" s="148"/>
      <c r="PRS34" s="148"/>
      <c r="PRT34" s="148"/>
      <c r="PRU34" s="148"/>
      <c r="PRV34" s="148"/>
      <c r="PRW34" s="148"/>
      <c r="PRX34" s="148"/>
      <c r="PRY34" s="148"/>
      <c r="PRZ34" s="148"/>
      <c r="PSA34" s="148"/>
      <c r="PSB34" s="148"/>
      <c r="PSC34" s="148"/>
      <c r="PSD34" s="148"/>
      <c r="PSE34" s="148"/>
      <c r="PSF34" s="148"/>
      <c r="PSG34" s="148"/>
      <c r="PSH34" s="148"/>
      <c r="PSI34" s="148"/>
      <c r="PSJ34" s="148"/>
      <c r="PSK34" s="148"/>
      <c r="PSL34" s="148"/>
      <c r="PSM34" s="148"/>
      <c r="PSN34" s="148"/>
      <c r="PSO34" s="148"/>
      <c r="PSP34" s="148"/>
      <c r="PSQ34" s="148"/>
      <c r="PSR34" s="148"/>
      <c r="PSS34" s="148"/>
      <c r="PST34" s="148"/>
      <c r="PSU34" s="148"/>
      <c r="PSV34" s="148"/>
      <c r="PSW34" s="148"/>
      <c r="PSX34" s="148"/>
      <c r="PSY34" s="148"/>
      <c r="PSZ34" s="148"/>
      <c r="PTA34" s="148"/>
      <c r="PTB34" s="148"/>
      <c r="PTC34" s="148"/>
      <c r="PTD34" s="148"/>
      <c r="PTE34" s="148"/>
      <c r="PTF34" s="148"/>
      <c r="PTG34" s="148"/>
      <c r="PTH34" s="148"/>
      <c r="PTI34" s="148"/>
      <c r="PTJ34" s="148"/>
      <c r="PTK34" s="148"/>
      <c r="PTL34" s="148"/>
      <c r="PTM34" s="148"/>
      <c r="PTN34" s="148"/>
      <c r="PTO34" s="148"/>
      <c r="PTP34" s="148"/>
      <c r="PTQ34" s="148"/>
      <c r="PTR34" s="148"/>
      <c r="PTS34" s="148"/>
      <c r="PTT34" s="148"/>
      <c r="PTU34" s="148"/>
      <c r="PTV34" s="148"/>
      <c r="PTW34" s="148"/>
      <c r="PTX34" s="148"/>
      <c r="PTY34" s="148"/>
      <c r="PTZ34" s="148"/>
      <c r="PUA34" s="148"/>
      <c r="PUB34" s="148"/>
      <c r="PUC34" s="148"/>
      <c r="PUD34" s="148"/>
      <c r="PUE34" s="148"/>
      <c r="PUF34" s="148"/>
      <c r="PUG34" s="148"/>
      <c r="PUH34" s="148"/>
      <c r="PUI34" s="148"/>
      <c r="PUJ34" s="148"/>
      <c r="PUK34" s="148"/>
      <c r="PUL34" s="148"/>
      <c r="PUM34" s="148"/>
      <c r="PUN34" s="148"/>
      <c r="PUO34" s="148"/>
      <c r="PUP34" s="148"/>
      <c r="PUQ34" s="148"/>
      <c r="PUR34" s="148"/>
      <c r="PUS34" s="148"/>
      <c r="PUT34" s="148"/>
      <c r="PUU34" s="148"/>
      <c r="PUV34" s="148"/>
      <c r="PUW34" s="148"/>
      <c r="PUX34" s="148"/>
      <c r="PUY34" s="148"/>
      <c r="PUZ34" s="148"/>
      <c r="PVA34" s="148"/>
      <c r="PVB34" s="148"/>
      <c r="PVC34" s="148"/>
      <c r="PVD34" s="148"/>
      <c r="PVE34" s="148"/>
      <c r="PVF34" s="148"/>
      <c r="PVG34" s="148"/>
      <c r="PVH34" s="148"/>
      <c r="PVI34" s="148"/>
      <c r="PVJ34" s="148"/>
      <c r="PVK34" s="148"/>
      <c r="PVL34" s="148"/>
      <c r="PVM34" s="148"/>
      <c r="PVN34" s="148"/>
      <c r="PVO34" s="148"/>
      <c r="PVP34" s="148"/>
      <c r="PVQ34" s="148"/>
      <c r="PVR34" s="148"/>
      <c r="PVS34" s="148"/>
      <c r="PVT34" s="148"/>
      <c r="PVU34" s="148"/>
      <c r="PVV34" s="148"/>
      <c r="PVW34" s="148"/>
      <c r="PVX34" s="148"/>
      <c r="PVY34" s="148"/>
      <c r="PVZ34" s="148"/>
      <c r="PWA34" s="148"/>
      <c r="PWB34" s="148"/>
      <c r="PWC34" s="148"/>
      <c r="PWD34" s="148"/>
      <c r="PWE34" s="148"/>
      <c r="PWF34" s="148"/>
      <c r="PWG34" s="148"/>
      <c r="PWH34" s="148"/>
      <c r="PWI34" s="148"/>
      <c r="PWJ34" s="148"/>
      <c r="PWK34" s="148"/>
      <c r="PWL34" s="148"/>
      <c r="PWM34" s="148"/>
      <c r="PWN34" s="148"/>
      <c r="PWO34" s="148"/>
      <c r="PWP34" s="148"/>
      <c r="PWQ34" s="148"/>
      <c r="PWR34" s="148"/>
      <c r="PWS34" s="148"/>
      <c r="PWT34" s="148"/>
      <c r="PWU34" s="148"/>
      <c r="PWV34" s="148"/>
      <c r="PWW34" s="148"/>
      <c r="PWX34" s="148"/>
      <c r="PWY34" s="148"/>
      <c r="PWZ34" s="148"/>
      <c r="PXA34" s="148"/>
      <c r="PXB34" s="148"/>
      <c r="PXC34" s="148"/>
      <c r="PXD34" s="148"/>
      <c r="PXE34" s="148"/>
      <c r="PXF34" s="148"/>
      <c r="PXG34" s="148"/>
      <c r="PXH34" s="148"/>
      <c r="PXI34" s="148"/>
      <c r="PXJ34" s="148"/>
      <c r="PXK34" s="148"/>
      <c r="PXL34" s="148"/>
      <c r="PXM34" s="148"/>
      <c r="PXN34" s="148"/>
      <c r="PXO34" s="148"/>
      <c r="PXP34" s="148"/>
      <c r="PXQ34" s="148"/>
      <c r="PXR34" s="148"/>
      <c r="PXS34" s="148"/>
      <c r="PXT34" s="148"/>
      <c r="PXU34" s="148"/>
      <c r="PXV34" s="148"/>
      <c r="PXW34" s="148"/>
      <c r="PXX34" s="148"/>
      <c r="PXY34" s="148"/>
      <c r="PXZ34" s="148"/>
      <c r="PYA34" s="148"/>
      <c r="PYB34" s="148"/>
      <c r="PYC34" s="148"/>
      <c r="PYD34" s="148"/>
      <c r="PYE34" s="148"/>
      <c r="PYF34" s="148"/>
      <c r="PYG34" s="148"/>
      <c r="PYH34" s="148"/>
      <c r="PYI34" s="148"/>
      <c r="PYJ34" s="148"/>
      <c r="PYK34" s="148"/>
      <c r="PYL34" s="148"/>
      <c r="PYM34" s="148"/>
      <c r="PYN34" s="148"/>
      <c r="PYO34" s="148"/>
      <c r="PYP34" s="148"/>
      <c r="PYQ34" s="148"/>
      <c r="PYR34" s="148"/>
      <c r="PYS34" s="148"/>
      <c r="PYT34" s="148"/>
      <c r="PYU34" s="148"/>
      <c r="PYV34" s="148"/>
      <c r="PYW34" s="148"/>
      <c r="PYX34" s="148"/>
      <c r="PYY34" s="148"/>
      <c r="PYZ34" s="148"/>
      <c r="PZA34" s="148"/>
      <c r="PZB34" s="148"/>
      <c r="PZC34" s="148"/>
      <c r="PZD34" s="148"/>
      <c r="PZE34" s="148"/>
      <c r="PZF34" s="148"/>
      <c r="PZG34" s="148"/>
      <c r="PZH34" s="148"/>
      <c r="PZI34" s="148"/>
      <c r="PZJ34" s="148"/>
      <c r="PZK34" s="148"/>
      <c r="PZL34" s="148"/>
      <c r="PZM34" s="148"/>
      <c r="PZN34" s="148"/>
      <c r="PZO34" s="148"/>
      <c r="PZP34" s="148"/>
      <c r="PZQ34" s="148"/>
      <c r="PZR34" s="148"/>
      <c r="PZS34" s="148"/>
      <c r="PZT34" s="148"/>
      <c r="PZU34" s="148"/>
      <c r="PZV34" s="148"/>
      <c r="PZW34" s="148"/>
      <c r="PZX34" s="148"/>
      <c r="PZY34" s="148"/>
      <c r="PZZ34" s="148"/>
      <c r="QAA34" s="148"/>
      <c r="QAB34" s="148"/>
      <c r="QAC34" s="148"/>
      <c r="QAD34" s="148"/>
      <c r="QAE34" s="148"/>
      <c r="QAF34" s="148"/>
      <c r="QAG34" s="148"/>
      <c r="QAH34" s="148"/>
      <c r="QAI34" s="148"/>
      <c r="QAJ34" s="148"/>
      <c r="QAK34" s="148"/>
      <c r="QAL34" s="148"/>
      <c r="QAM34" s="148"/>
      <c r="QAN34" s="148"/>
      <c r="QAO34" s="148"/>
      <c r="QAP34" s="148"/>
      <c r="QAQ34" s="148"/>
      <c r="QAR34" s="148"/>
      <c r="QAS34" s="148"/>
      <c r="QAT34" s="148"/>
      <c r="QAU34" s="148"/>
      <c r="QAV34" s="148"/>
      <c r="QAW34" s="148"/>
      <c r="QAX34" s="148"/>
      <c r="QAY34" s="148"/>
      <c r="QAZ34" s="148"/>
      <c r="QBA34" s="148"/>
      <c r="QBB34" s="148"/>
      <c r="QBC34" s="148"/>
      <c r="QBD34" s="148"/>
      <c r="QBE34" s="148"/>
      <c r="QBF34" s="148"/>
      <c r="QBG34" s="148"/>
      <c r="QBH34" s="148"/>
      <c r="QBI34" s="148"/>
      <c r="QBJ34" s="148"/>
      <c r="QBK34" s="148"/>
      <c r="QBL34" s="148"/>
      <c r="QBM34" s="148"/>
      <c r="QBN34" s="148"/>
      <c r="QBO34" s="148"/>
      <c r="QBP34" s="148"/>
      <c r="QBQ34" s="148"/>
      <c r="QBR34" s="148"/>
      <c r="QBS34" s="148"/>
      <c r="QBT34" s="148"/>
      <c r="QBU34" s="148"/>
      <c r="QBV34" s="148"/>
      <c r="QBW34" s="148"/>
      <c r="QBX34" s="148"/>
      <c r="QBY34" s="148"/>
      <c r="QBZ34" s="148"/>
      <c r="QCA34" s="148"/>
      <c r="QCB34" s="148"/>
      <c r="QCC34" s="148"/>
      <c r="QCD34" s="148"/>
      <c r="QCE34" s="148"/>
      <c r="QCF34" s="148"/>
      <c r="QCG34" s="148"/>
      <c r="QCH34" s="148"/>
      <c r="QCI34" s="148"/>
      <c r="QCJ34" s="148"/>
      <c r="QCK34" s="148"/>
      <c r="QCL34" s="148"/>
      <c r="QCM34" s="148"/>
      <c r="QCN34" s="148"/>
      <c r="QCO34" s="148"/>
      <c r="QCP34" s="148"/>
      <c r="QCQ34" s="148"/>
      <c r="QCR34" s="148"/>
      <c r="QCS34" s="148"/>
      <c r="QCT34" s="148"/>
      <c r="QCU34" s="148"/>
      <c r="QCV34" s="148"/>
      <c r="QCW34" s="148"/>
      <c r="QCX34" s="148"/>
      <c r="QCY34" s="148"/>
      <c r="QCZ34" s="148"/>
      <c r="QDA34" s="148"/>
      <c r="QDB34" s="148"/>
      <c r="QDC34" s="148"/>
      <c r="QDD34" s="148"/>
      <c r="QDE34" s="148"/>
      <c r="QDF34" s="148"/>
      <c r="QDG34" s="148"/>
      <c r="QDH34" s="148"/>
      <c r="QDI34" s="148"/>
      <c r="QDJ34" s="148"/>
      <c r="QDK34" s="148"/>
      <c r="QDL34" s="148"/>
      <c r="QDM34" s="148"/>
      <c r="QDN34" s="148"/>
      <c r="QDO34" s="148"/>
      <c r="QDP34" s="148"/>
      <c r="QDQ34" s="148"/>
      <c r="QDR34" s="148"/>
      <c r="QDS34" s="148"/>
      <c r="QDT34" s="148"/>
      <c r="QDU34" s="148"/>
      <c r="QDV34" s="148"/>
      <c r="QDW34" s="148"/>
      <c r="QDX34" s="148"/>
      <c r="QDY34" s="148"/>
      <c r="QDZ34" s="148"/>
      <c r="QEA34" s="148"/>
      <c r="QEB34" s="148"/>
      <c r="QEC34" s="148"/>
      <c r="QED34" s="148"/>
      <c r="QEE34" s="148"/>
      <c r="QEF34" s="148"/>
      <c r="QEG34" s="148"/>
      <c r="QEH34" s="148"/>
      <c r="QEI34" s="148"/>
      <c r="QEJ34" s="148"/>
      <c r="QEK34" s="148"/>
      <c r="QEL34" s="148"/>
      <c r="QEM34" s="148"/>
      <c r="QEN34" s="148"/>
      <c r="QEO34" s="148"/>
      <c r="QEP34" s="148"/>
      <c r="QEQ34" s="148"/>
      <c r="QER34" s="148"/>
      <c r="QES34" s="148"/>
      <c r="QET34" s="148"/>
      <c r="QEU34" s="148"/>
      <c r="QEV34" s="148"/>
      <c r="QEW34" s="148"/>
      <c r="QEX34" s="148"/>
      <c r="QEY34" s="148"/>
      <c r="QEZ34" s="148"/>
      <c r="QFA34" s="148"/>
      <c r="QFB34" s="148"/>
      <c r="QFC34" s="148"/>
      <c r="QFD34" s="148"/>
      <c r="QFE34" s="148"/>
      <c r="QFF34" s="148"/>
      <c r="QFG34" s="148"/>
      <c r="QFH34" s="148"/>
      <c r="QFI34" s="148"/>
      <c r="QFJ34" s="148"/>
      <c r="QFK34" s="148"/>
      <c r="QFL34" s="148"/>
      <c r="QFM34" s="148"/>
      <c r="QFN34" s="148"/>
      <c r="QFO34" s="148"/>
      <c r="QFP34" s="148"/>
      <c r="QFQ34" s="148"/>
      <c r="QFR34" s="148"/>
      <c r="QFS34" s="148"/>
      <c r="QFT34" s="148"/>
      <c r="QFU34" s="148"/>
      <c r="QFV34" s="148"/>
      <c r="QFW34" s="148"/>
      <c r="QFX34" s="148"/>
      <c r="QFY34" s="148"/>
      <c r="QFZ34" s="148"/>
      <c r="QGA34" s="148"/>
      <c r="QGB34" s="148"/>
      <c r="QGC34" s="148"/>
      <c r="QGD34" s="148"/>
      <c r="QGE34" s="148"/>
      <c r="QGF34" s="148"/>
      <c r="QGG34" s="148"/>
      <c r="QGH34" s="148"/>
      <c r="QGI34" s="148"/>
      <c r="QGJ34" s="148"/>
      <c r="QGK34" s="148"/>
      <c r="QGL34" s="148"/>
      <c r="QGM34" s="148"/>
      <c r="QGN34" s="148"/>
      <c r="QGO34" s="148"/>
      <c r="QGP34" s="148"/>
      <c r="QGQ34" s="148"/>
      <c r="QGR34" s="148"/>
      <c r="QGS34" s="148"/>
      <c r="QGT34" s="148"/>
      <c r="QGU34" s="148"/>
      <c r="QGV34" s="148"/>
      <c r="QGW34" s="148"/>
      <c r="QGX34" s="148"/>
      <c r="QGY34" s="148"/>
      <c r="QGZ34" s="148"/>
      <c r="QHA34" s="148"/>
      <c r="QHB34" s="148"/>
      <c r="QHC34" s="148"/>
      <c r="QHD34" s="148"/>
      <c r="QHE34" s="148"/>
      <c r="QHF34" s="148"/>
      <c r="QHG34" s="148"/>
      <c r="QHH34" s="148"/>
      <c r="QHI34" s="148"/>
      <c r="QHJ34" s="148"/>
      <c r="QHK34" s="148"/>
      <c r="QHL34" s="148"/>
      <c r="QHM34" s="148"/>
      <c r="QHN34" s="148"/>
      <c r="QHO34" s="148"/>
      <c r="QHP34" s="148"/>
      <c r="QHQ34" s="148"/>
      <c r="QHR34" s="148"/>
      <c r="QHS34" s="148"/>
      <c r="QHT34" s="148"/>
      <c r="QHU34" s="148"/>
      <c r="QHV34" s="148"/>
      <c r="QHW34" s="148"/>
      <c r="QHX34" s="148"/>
      <c r="QHY34" s="148"/>
      <c r="QHZ34" s="148"/>
      <c r="QIA34" s="148"/>
      <c r="QIB34" s="148"/>
      <c r="QIC34" s="148"/>
      <c r="QID34" s="148"/>
      <c r="QIE34" s="148"/>
      <c r="QIF34" s="148"/>
      <c r="QIG34" s="148"/>
      <c r="QIH34" s="148"/>
      <c r="QII34" s="148"/>
      <c r="QIJ34" s="148"/>
      <c r="QIK34" s="148"/>
      <c r="QIL34" s="148"/>
      <c r="QIM34" s="148"/>
      <c r="QIN34" s="148"/>
      <c r="QIO34" s="148"/>
      <c r="QIP34" s="148"/>
      <c r="QIQ34" s="148"/>
      <c r="QIR34" s="148"/>
      <c r="QIS34" s="148"/>
      <c r="QIT34" s="148"/>
      <c r="QIU34" s="148"/>
      <c r="QIV34" s="148"/>
      <c r="QIW34" s="148"/>
      <c r="QIX34" s="148"/>
      <c r="QIY34" s="148"/>
      <c r="QIZ34" s="148"/>
      <c r="QJA34" s="148"/>
      <c r="QJB34" s="148"/>
      <c r="QJC34" s="148"/>
      <c r="QJD34" s="148"/>
      <c r="QJE34" s="148"/>
      <c r="QJF34" s="148"/>
      <c r="QJG34" s="148"/>
      <c r="QJH34" s="148"/>
      <c r="QJI34" s="148"/>
      <c r="QJJ34" s="148"/>
      <c r="QJK34" s="148"/>
      <c r="QJL34" s="148"/>
      <c r="QJM34" s="148"/>
      <c r="QJN34" s="148"/>
      <c r="QJO34" s="148"/>
      <c r="QJP34" s="148"/>
      <c r="QJQ34" s="148"/>
      <c r="QJR34" s="148"/>
      <c r="QJS34" s="148"/>
      <c r="QJT34" s="148"/>
      <c r="QJU34" s="148"/>
      <c r="QJV34" s="148"/>
      <c r="QJW34" s="148"/>
      <c r="QJX34" s="148"/>
      <c r="QJY34" s="148"/>
      <c r="QJZ34" s="148"/>
      <c r="QKA34" s="148"/>
      <c r="QKB34" s="148"/>
      <c r="QKC34" s="148"/>
      <c r="QKD34" s="148"/>
      <c r="QKE34" s="148"/>
      <c r="QKF34" s="148"/>
      <c r="QKG34" s="148"/>
      <c r="QKH34" s="148"/>
      <c r="QKI34" s="148"/>
      <c r="QKJ34" s="148"/>
      <c r="QKK34" s="148"/>
      <c r="QKL34" s="148"/>
      <c r="QKM34" s="148"/>
      <c r="QKN34" s="148"/>
      <c r="QKO34" s="148"/>
      <c r="QKP34" s="148"/>
      <c r="QKQ34" s="148"/>
      <c r="QKR34" s="148"/>
      <c r="QKS34" s="148"/>
      <c r="QKT34" s="148"/>
      <c r="QKU34" s="148"/>
      <c r="QKV34" s="148"/>
      <c r="QKW34" s="148"/>
      <c r="QKX34" s="148"/>
      <c r="QKY34" s="148"/>
      <c r="QKZ34" s="148"/>
      <c r="QLA34" s="148"/>
      <c r="QLB34" s="148"/>
      <c r="QLC34" s="148"/>
      <c r="QLD34" s="148"/>
      <c r="QLE34" s="148"/>
      <c r="QLF34" s="148"/>
      <c r="QLG34" s="148"/>
      <c r="QLH34" s="148"/>
      <c r="QLI34" s="148"/>
      <c r="QLJ34" s="148"/>
      <c r="QLK34" s="148"/>
      <c r="QLL34" s="148"/>
      <c r="QLM34" s="148"/>
      <c r="QLN34" s="148"/>
      <c r="QLO34" s="148"/>
      <c r="QLP34" s="148"/>
      <c r="QLQ34" s="148"/>
      <c r="QLR34" s="148"/>
      <c r="QLS34" s="148"/>
      <c r="QLT34" s="148"/>
      <c r="QLU34" s="148"/>
      <c r="QLV34" s="148"/>
      <c r="QLW34" s="148"/>
      <c r="QLX34" s="148"/>
      <c r="QLY34" s="148"/>
      <c r="QLZ34" s="148"/>
      <c r="QMA34" s="148"/>
      <c r="QMB34" s="148"/>
      <c r="QMC34" s="148"/>
      <c r="QMD34" s="148"/>
      <c r="QME34" s="148"/>
      <c r="QMF34" s="148"/>
      <c r="QMG34" s="148"/>
      <c r="QMH34" s="148"/>
      <c r="QMI34" s="148"/>
      <c r="QMJ34" s="148"/>
      <c r="QMK34" s="148"/>
      <c r="QML34" s="148"/>
      <c r="QMM34" s="148"/>
      <c r="QMN34" s="148"/>
      <c r="QMO34" s="148"/>
      <c r="QMP34" s="148"/>
      <c r="QMQ34" s="148"/>
      <c r="QMR34" s="148"/>
      <c r="QMS34" s="148"/>
      <c r="QMT34" s="148"/>
      <c r="QMU34" s="148"/>
      <c r="QMV34" s="148"/>
      <c r="QMW34" s="148"/>
      <c r="QMX34" s="148"/>
      <c r="QMY34" s="148"/>
      <c r="QMZ34" s="148"/>
      <c r="QNA34" s="148"/>
      <c r="QNB34" s="148"/>
      <c r="QNC34" s="148"/>
      <c r="QND34" s="148"/>
      <c r="QNE34" s="148"/>
      <c r="QNF34" s="148"/>
      <c r="QNG34" s="148"/>
      <c r="QNH34" s="148"/>
      <c r="QNI34" s="148"/>
      <c r="QNJ34" s="148"/>
      <c r="QNK34" s="148"/>
      <c r="QNL34" s="148"/>
      <c r="QNM34" s="148"/>
      <c r="QNN34" s="148"/>
      <c r="QNO34" s="148"/>
      <c r="QNP34" s="148"/>
      <c r="QNQ34" s="148"/>
      <c r="QNR34" s="148"/>
      <c r="QNS34" s="148"/>
      <c r="QNT34" s="148"/>
      <c r="QNU34" s="148"/>
      <c r="QNV34" s="148"/>
      <c r="QNW34" s="148"/>
      <c r="QNX34" s="148"/>
      <c r="QNY34" s="148"/>
      <c r="QNZ34" s="148"/>
      <c r="QOA34" s="148"/>
      <c r="QOB34" s="148"/>
      <c r="QOC34" s="148"/>
      <c r="QOD34" s="148"/>
      <c r="QOE34" s="148"/>
      <c r="QOF34" s="148"/>
      <c r="QOG34" s="148"/>
      <c r="QOH34" s="148"/>
      <c r="QOI34" s="148"/>
      <c r="QOJ34" s="148"/>
      <c r="QOK34" s="148"/>
      <c r="QOL34" s="148"/>
      <c r="QOM34" s="148"/>
      <c r="QON34" s="148"/>
      <c r="QOO34" s="148"/>
      <c r="QOP34" s="148"/>
      <c r="QOQ34" s="148"/>
      <c r="QOR34" s="148"/>
      <c r="QOS34" s="148"/>
      <c r="QOT34" s="148"/>
      <c r="QOU34" s="148"/>
      <c r="QOV34" s="148"/>
      <c r="QOW34" s="148"/>
      <c r="QOX34" s="148"/>
      <c r="QOY34" s="148"/>
      <c r="QOZ34" s="148"/>
      <c r="QPA34" s="148"/>
      <c r="QPB34" s="148"/>
      <c r="QPC34" s="148"/>
      <c r="QPD34" s="148"/>
      <c r="QPE34" s="148"/>
      <c r="QPF34" s="148"/>
      <c r="QPG34" s="148"/>
      <c r="QPH34" s="148"/>
      <c r="QPI34" s="148"/>
      <c r="QPJ34" s="148"/>
      <c r="QPK34" s="148"/>
      <c r="QPL34" s="148"/>
      <c r="QPM34" s="148"/>
      <c r="QPN34" s="148"/>
      <c r="QPO34" s="148"/>
      <c r="QPP34" s="148"/>
      <c r="QPQ34" s="148"/>
      <c r="QPR34" s="148"/>
      <c r="QPS34" s="148"/>
      <c r="QPT34" s="148"/>
      <c r="QPU34" s="148"/>
      <c r="QPV34" s="148"/>
      <c r="QPW34" s="148"/>
      <c r="QPX34" s="148"/>
      <c r="QPY34" s="148"/>
      <c r="QPZ34" s="148"/>
      <c r="QQA34" s="148"/>
      <c r="QQB34" s="148"/>
      <c r="QQC34" s="148"/>
      <c r="QQD34" s="148"/>
      <c r="QQE34" s="148"/>
      <c r="QQF34" s="148"/>
      <c r="QQG34" s="148"/>
      <c r="QQH34" s="148"/>
      <c r="QQI34" s="148"/>
      <c r="QQJ34" s="148"/>
      <c r="QQK34" s="148"/>
      <c r="QQL34" s="148"/>
      <c r="QQM34" s="148"/>
      <c r="QQN34" s="148"/>
      <c r="QQO34" s="148"/>
      <c r="QQP34" s="148"/>
      <c r="QQQ34" s="148"/>
      <c r="QQR34" s="148"/>
      <c r="QQS34" s="148"/>
      <c r="QQT34" s="148"/>
      <c r="QQU34" s="148"/>
      <c r="QQV34" s="148"/>
      <c r="QQW34" s="148"/>
      <c r="QQX34" s="148"/>
      <c r="QQY34" s="148"/>
      <c r="QQZ34" s="148"/>
      <c r="QRA34" s="148"/>
      <c r="QRB34" s="148"/>
      <c r="QRC34" s="148"/>
      <c r="QRD34" s="148"/>
      <c r="QRE34" s="148"/>
      <c r="QRF34" s="148"/>
      <c r="QRG34" s="148"/>
      <c r="QRH34" s="148"/>
      <c r="QRI34" s="148"/>
      <c r="QRJ34" s="148"/>
      <c r="QRK34" s="148"/>
      <c r="QRL34" s="148"/>
      <c r="QRM34" s="148"/>
      <c r="QRN34" s="148"/>
      <c r="QRO34" s="148"/>
      <c r="QRP34" s="148"/>
      <c r="QRQ34" s="148"/>
      <c r="QRR34" s="148"/>
      <c r="QRS34" s="148"/>
      <c r="QRT34" s="148"/>
      <c r="QRU34" s="148"/>
      <c r="QRV34" s="148"/>
      <c r="QRW34" s="148"/>
      <c r="QRX34" s="148"/>
      <c r="QRY34" s="148"/>
      <c r="QRZ34" s="148"/>
      <c r="QSA34" s="148"/>
      <c r="QSB34" s="148"/>
      <c r="QSC34" s="148"/>
      <c r="QSD34" s="148"/>
      <c r="QSE34" s="148"/>
      <c r="QSF34" s="148"/>
      <c r="QSG34" s="148"/>
      <c r="QSH34" s="148"/>
      <c r="QSI34" s="148"/>
      <c r="QSJ34" s="148"/>
      <c r="QSK34" s="148"/>
      <c r="QSL34" s="148"/>
      <c r="QSM34" s="148"/>
      <c r="QSN34" s="148"/>
      <c r="QSO34" s="148"/>
      <c r="QSP34" s="148"/>
      <c r="QSQ34" s="148"/>
      <c r="QSR34" s="148"/>
      <c r="QSS34" s="148"/>
      <c r="QST34" s="148"/>
      <c r="QSU34" s="148"/>
      <c r="QSV34" s="148"/>
      <c r="QSW34" s="148"/>
      <c r="QSX34" s="148"/>
      <c r="QSY34" s="148"/>
      <c r="QSZ34" s="148"/>
      <c r="QTA34" s="148"/>
      <c r="QTB34" s="148"/>
      <c r="QTC34" s="148"/>
      <c r="QTD34" s="148"/>
      <c r="QTE34" s="148"/>
      <c r="QTF34" s="148"/>
      <c r="QTG34" s="148"/>
      <c r="QTH34" s="148"/>
      <c r="QTI34" s="148"/>
      <c r="QTJ34" s="148"/>
      <c r="QTK34" s="148"/>
      <c r="QTL34" s="148"/>
      <c r="QTM34" s="148"/>
      <c r="QTN34" s="148"/>
      <c r="QTO34" s="148"/>
      <c r="QTP34" s="148"/>
      <c r="QTQ34" s="148"/>
      <c r="QTR34" s="148"/>
      <c r="QTS34" s="148"/>
      <c r="QTT34" s="148"/>
      <c r="QTU34" s="148"/>
      <c r="QTV34" s="148"/>
      <c r="QTW34" s="148"/>
      <c r="QTX34" s="148"/>
      <c r="QTY34" s="148"/>
      <c r="QTZ34" s="148"/>
      <c r="QUA34" s="148"/>
      <c r="QUB34" s="148"/>
      <c r="QUC34" s="148"/>
      <c r="QUD34" s="148"/>
      <c r="QUE34" s="148"/>
      <c r="QUF34" s="148"/>
      <c r="QUG34" s="148"/>
      <c r="QUH34" s="148"/>
      <c r="QUI34" s="148"/>
      <c r="QUJ34" s="148"/>
      <c r="QUK34" s="148"/>
      <c r="QUL34" s="148"/>
      <c r="QUM34" s="148"/>
      <c r="QUN34" s="148"/>
      <c r="QUO34" s="148"/>
      <c r="QUP34" s="148"/>
      <c r="QUQ34" s="148"/>
      <c r="QUR34" s="148"/>
      <c r="QUS34" s="148"/>
      <c r="QUT34" s="148"/>
      <c r="QUU34" s="148"/>
      <c r="QUV34" s="148"/>
      <c r="QUW34" s="148"/>
      <c r="QUX34" s="148"/>
      <c r="QUY34" s="148"/>
      <c r="QUZ34" s="148"/>
      <c r="QVA34" s="148"/>
      <c r="QVB34" s="148"/>
      <c r="QVC34" s="148"/>
      <c r="QVD34" s="148"/>
      <c r="QVE34" s="148"/>
      <c r="QVF34" s="148"/>
      <c r="QVG34" s="148"/>
      <c r="QVH34" s="148"/>
      <c r="QVI34" s="148"/>
      <c r="QVJ34" s="148"/>
      <c r="QVK34" s="148"/>
      <c r="QVL34" s="148"/>
      <c r="QVM34" s="148"/>
      <c r="QVN34" s="148"/>
      <c r="QVO34" s="148"/>
      <c r="QVP34" s="148"/>
      <c r="QVQ34" s="148"/>
      <c r="QVR34" s="148"/>
      <c r="QVS34" s="148"/>
      <c r="QVT34" s="148"/>
      <c r="QVU34" s="148"/>
      <c r="QVV34" s="148"/>
      <c r="QVW34" s="148"/>
      <c r="QVX34" s="148"/>
      <c r="QVY34" s="148"/>
      <c r="QVZ34" s="148"/>
      <c r="QWA34" s="148"/>
      <c r="QWB34" s="148"/>
      <c r="QWC34" s="148"/>
      <c r="QWD34" s="148"/>
      <c r="QWE34" s="148"/>
      <c r="QWF34" s="148"/>
      <c r="QWG34" s="148"/>
      <c r="QWH34" s="148"/>
      <c r="QWI34" s="148"/>
      <c r="QWJ34" s="148"/>
      <c r="QWK34" s="148"/>
      <c r="QWL34" s="148"/>
      <c r="QWM34" s="148"/>
      <c r="QWN34" s="148"/>
      <c r="QWO34" s="148"/>
      <c r="QWP34" s="148"/>
      <c r="QWQ34" s="148"/>
      <c r="QWR34" s="148"/>
      <c r="QWS34" s="148"/>
      <c r="QWT34" s="148"/>
      <c r="QWU34" s="148"/>
      <c r="QWV34" s="148"/>
      <c r="QWW34" s="148"/>
      <c r="QWX34" s="148"/>
      <c r="QWY34" s="148"/>
      <c r="QWZ34" s="148"/>
      <c r="QXA34" s="148"/>
      <c r="QXB34" s="148"/>
      <c r="QXC34" s="148"/>
      <c r="QXD34" s="148"/>
      <c r="QXE34" s="148"/>
      <c r="QXF34" s="148"/>
      <c r="QXG34" s="148"/>
      <c r="QXH34" s="148"/>
      <c r="QXI34" s="148"/>
      <c r="QXJ34" s="148"/>
      <c r="QXK34" s="148"/>
      <c r="QXL34" s="148"/>
      <c r="QXM34" s="148"/>
      <c r="QXN34" s="148"/>
      <c r="QXO34" s="148"/>
      <c r="QXP34" s="148"/>
      <c r="QXQ34" s="148"/>
      <c r="QXR34" s="148"/>
      <c r="QXS34" s="148"/>
      <c r="QXT34" s="148"/>
      <c r="QXU34" s="148"/>
      <c r="QXV34" s="148"/>
      <c r="QXW34" s="148"/>
      <c r="QXX34" s="148"/>
      <c r="QXY34" s="148"/>
      <c r="QXZ34" s="148"/>
      <c r="QYA34" s="148"/>
      <c r="QYB34" s="148"/>
      <c r="QYC34" s="148"/>
      <c r="QYD34" s="148"/>
      <c r="QYE34" s="148"/>
      <c r="QYF34" s="148"/>
      <c r="QYG34" s="148"/>
      <c r="QYH34" s="148"/>
      <c r="QYI34" s="148"/>
      <c r="QYJ34" s="148"/>
      <c r="QYK34" s="148"/>
      <c r="QYL34" s="148"/>
      <c r="QYM34" s="148"/>
      <c r="QYN34" s="148"/>
      <c r="QYO34" s="148"/>
      <c r="QYP34" s="148"/>
      <c r="QYQ34" s="148"/>
      <c r="QYR34" s="148"/>
      <c r="QYS34" s="148"/>
      <c r="QYT34" s="148"/>
      <c r="QYU34" s="148"/>
      <c r="QYV34" s="148"/>
      <c r="QYW34" s="148"/>
      <c r="QYX34" s="148"/>
      <c r="QYY34" s="148"/>
      <c r="QYZ34" s="148"/>
      <c r="QZA34" s="148"/>
      <c r="QZB34" s="148"/>
      <c r="QZC34" s="148"/>
      <c r="QZD34" s="148"/>
      <c r="QZE34" s="148"/>
      <c r="QZF34" s="148"/>
      <c r="QZG34" s="148"/>
      <c r="QZH34" s="148"/>
      <c r="QZI34" s="148"/>
      <c r="QZJ34" s="148"/>
      <c r="QZK34" s="148"/>
      <c r="QZL34" s="148"/>
      <c r="QZM34" s="148"/>
      <c r="QZN34" s="148"/>
      <c r="QZO34" s="148"/>
      <c r="QZP34" s="148"/>
      <c r="QZQ34" s="148"/>
      <c r="QZR34" s="148"/>
      <c r="QZS34" s="148"/>
      <c r="QZT34" s="148"/>
      <c r="QZU34" s="148"/>
      <c r="QZV34" s="148"/>
      <c r="QZW34" s="148"/>
      <c r="QZX34" s="148"/>
      <c r="QZY34" s="148"/>
      <c r="QZZ34" s="148"/>
      <c r="RAA34" s="148"/>
      <c r="RAB34" s="148"/>
      <c r="RAC34" s="148"/>
      <c r="RAD34" s="148"/>
      <c r="RAE34" s="148"/>
      <c r="RAF34" s="148"/>
      <c r="RAG34" s="148"/>
      <c r="RAH34" s="148"/>
      <c r="RAI34" s="148"/>
      <c r="RAJ34" s="148"/>
      <c r="RAK34" s="148"/>
      <c r="RAL34" s="148"/>
      <c r="RAM34" s="148"/>
      <c r="RAN34" s="148"/>
      <c r="RAO34" s="148"/>
      <c r="RAP34" s="148"/>
      <c r="RAQ34" s="148"/>
      <c r="RAR34" s="148"/>
      <c r="RAS34" s="148"/>
      <c r="RAT34" s="148"/>
      <c r="RAU34" s="148"/>
      <c r="RAV34" s="148"/>
      <c r="RAW34" s="148"/>
      <c r="RAX34" s="148"/>
      <c r="RAY34" s="148"/>
      <c r="RAZ34" s="148"/>
      <c r="RBA34" s="148"/>
      <c r="RBB34" s="148"/>
      <c r="RBC34" s="148"/>
      <c r="RBD34" s="148"/>
      <c r="RBE34" s="148"/>
      <c r="RBF34" s="148"/>
      <c r="RBG34" s="148"/>
      <c r="RBH34" s="148"/>
      <c r="RBI34" s="148"/>
      <c r="RBJ34" s="148"/>
      <c r="RBK34" s="148"/>
      <c r="RBL34" s="148"/>
      <c r="RBM34" s="148"/>
      <c r="RBN34" s="148"/>
      <c r="RBO34" s="148"/>
      <c r="RBP34" s="148"/>
      <c r="RBQ34" s="148"/>
      <c r="RBR34" s="148"/>
      <c r="RBS34" s="148"/>
      <c r="RBT34" s="148"/>
      <c r="RBU34" s="148"/>
      <c r="RBV34" s="148"/>
      <c r="RBW34" s="148"/>
      <c r="RBX34" s="148"/>
      <c r="RBY34" s="148"/>
      <c r="RBZ34" s="148"/>
      <c r="RCA34" s="148"/>
      <c r="RCB34" s="148"/>
      <c r="RCC34" s="148"/>
      <c r="RCD34" s="148"/>
      <c r="RCE34" s="148"/>
      <c r="RCF34" s="148"/>
      <c r="RCG34" s="148"/>
      <c r="RCH34" s="148"/>
      <c r="RCI34" s="148"/>
      <c r="RCJ34" s="148"/>
      <c r="RCK34" s="148"/>
      <c r="RCL34" s="148"/>
      <c r="RCM34" s="148"/>
      <c r="RCN34" s="148"/>
      <c r="RCO34" s="148"/>
      <c r="RCP34" s="148"/>
      <c r="RCQ34" s="148"/>
      <c r="RCR34" s="148"/>
      <c r="RCS34" s="148"/>
      <c r="RCT34" s="148"/>
      <c r="RCU34" s="148"/>
      <c r="RCV34" s="148"/>
      <c r="RCW34" s="148"/>
      <c r="RCX34" s="148"/>
      <c r="RCY34" s="148"/>
      <c r="RCZ34" s="148"/>
      <c r="RDA34" s="148"/>
      <c r="RDB34" s="148"/>
      <c r="RDC34" s="148"/>
      <c r="RDD34" s="148"/>
      <c r="RDE34" s="148"/>
      <c r="RDF34" s="148"/>
      <c r="RDG34" s="148"/>
      <c r="RDH34" s="148"/>
      <c r="RDI34" s="148"/>
      <c r="RDJ34" s="148"/>
      <c r="RDK34" s="148"/>
      <c r="RDL34" s="148"/>
      <c r="RDM34" s="148"/>
      <c r="RDN34" s="148"/>
      <c r="RDO34" s="148"/>
      <c r="RDP34" s="148"/>
      <c r="RDQ34" s="148"/>
      <c r="RDR34" s="148"/>
      <c r="RDS34" s="148"/>
      <c r="RDT34" s="148"/>
      <c r="RDU34" s="148"/>
      <c r="RDV34" s="148"/>
      <c r="RDW34" s="148"/>
      <c r="RDX34" s="148"/>
      <c r="RDY34" s="148"/>
      <c r="RDZ34" s="148"/>
      <c r="REA34" s="148"/>
      <c r="REB34" s="148"/>
      <c r="REC34" s="148"/>
      <c r="RED34" s="148"/>
      <c r="REE34" s="148"/>
      <c r="REF34" s="148"/>
      <c r="REG34" s="148"/>
      <c r="REH34" s="148"/>
      <c r="REI34" s="148"/>
      <c r="REJ34" s="148"/>
      <c r="REK34" s="148"/>
      <c r="REL34" s="148"/>
      <c r="REM34" s="148"/>
      <c r="REN34" s="148"/>
      <c r="REO34" s="148"/>
      <c r="REP34" s="148"/>
      <c r="REQ34" s="148"/>
      <c r="RER34" s="148"/>
      <c r="RES34" s="148"/>
      <c r="RET34" s="148"/>
      <c r="REU34" s="148"/>
      <c r="REV34" s="148"/>
      <c r="REW34" s="148"/>
      <c r="REX34" s="148"/>
      <c r="REY34" s="148"/>
      <c r="REZ34" s="148"/>
      <c r="RFA34" s="148"/>
      <c r="RFB34" s="148"/>
      <c r="RFC34" s="148"/>
      <c r="RFD34" s="148"/>
      <c r="RFE34" s="148"/>
      <c r="RFF34" s="148"/>
      <c r="RFG34" s="148"/>
      <c r="RFH34" s="148"/>
      <c r="RFI34" s="148"/>
      <c r="RFJ34" s="148"/>
      <c r="RFK34" s="148"/>
      <c r="RFL34" s="148"/>
      <c r="RFM34" s="148"/>
      <c r="RFN34" s="148"/>
      <c r="RFO34" s="148"/>
      <c r="RFP34" s="148"/>
      <c r="RFQ34" s="148"/>
      <c r="RFR34" s="148"/>
      <c r="RFS34" s="148"/>
      <c r="RFT34" s="148"/>
      <c r="RFU34" s="148"/>
      <c r="RFV34" s="148"/>
      <c r="RFW34" s="148"/>
      <c r="RFX34" s="148"/>
      <c r="RFY34" s="148"/>
      <c r="RFZ34" s="148"/>
      <c r="RGA34" s="148"/>
      <c r="RGB34" s="148"/>
      <c r="RGC34" s="148"/>
      <c r="RGD34" s="148"/>
      <c r="RGE34" s="148"/>
      <c r="RGF34" s="148"/>
      <c r="RGG34" s="148"/>
      <c r="RGH34" s="148"/>
      <c r="RGI34" s="148"/>
      <c r="RGJ34" s="148"/>
      <c r="RGK34" s="148"/>
      <c r="RGL34" s="148"/>
      <c r="RGM34" s="148"/>
      <c r="RGN34" s="148"/>
      <c r="RGO34" s="148"/>
      <c r="RGP34" s="148"/>
      <c r="RGQ34" s="148"/>
      <c r="RGR34" s="148"/>
      <c r="RGS34" s="148"/>
      <c r="RGT34" s="148"/>
      <c r="RGU34" s="148"/>
      <c r="RGV34" s="148"/>
      <c r="RGW34" s="148"/>
      <c r="RGX34" s="148"/>
      <c r="RGY34" s="148"/>
      <c r="RGZ34" s="148"/>
      <c r="RHA34" s="148"/>
      <c r="RHB34" s="148"/>
      <c r="RHC34" s="148"/>
      <c r="RHD34" s="148"/>
      <c r="RHE34" s="148"/>
      <c r="RHF34" s="148"/>
      <c r="RHG34" s="148"/>
      <c r="RHH34" s="148"/>
      <c r="RHI34" s="148"/>
      <c r="RHJ34" s="148"/>
      <c r="RHK34" s="148"/>
      <c r="RHL34" s="148"/>
      <c r="RHM34" s="148"/>
      <c r="RHN34" s="148"/>
      <c r="RHO34" s="148"/>
      <c r="RHP34" s="148"/>
      <c r="RHQ34" s="148"/>
      <c r="RHR34" s="148"/>
      <c r="RHS34" s="148"/>
      <c r="RHT34" s="148"/>
      <c r="RHU34" s="148"/>
      <c r="RHV34" s="148"/>
      <c r="RHW34" s="148"/>
      <c r="RHX34" s="148"/>
      <c r="RHY34" s="148"/>
      <c r="RHZ34" s="148"/>
      <c r="RIA34" s="148"/>
      <c r="RIB34" s="148"/>
      <c r="RIC34" s="148"/>
      <c r="RID34" s="148"/>
      <c r="RIE34" s="148"/>
      <c r="RIF34" s="148"/>
      <c r="RIG34" s="148"/>
      <c r="RIH34" s="148"/>
      <c r="RII34" s="148"/>
      <c r="RIJ34" s="148"/>
      <c r="RIK34" s="148"/>
      <c r="RIL34" s="148"/>
      <c r="RIM34" s="148"/>
      <c r="RIN34" s="148"/>
      <c r="RIO34" s="148"/>
      <c r="RIP34" s="148"/>
      <c r="RIQ34" s="148"/>
      <c r="RIR34" s="148"/>
      <c r="RIS34" s="148"/>
      <c r="RIT34" s="148"/>
      <c r="RIU34" s="148"/>
      <c r="RIV34" s="148"/>
      <c r="RIW34" s="148"/>
      <c r="RIX34" s="148"/>
      <c r="RIY34" s="148"/>
      <c r="RIZ34" s="148"/>
      <c r="RJA34" s="148"/>
      <c r="RJB34" s="148"/>
      <c r="RJC34" s="148"/>
      <c r="RJD34" s="148"/>
      <c r="RJE34" s="148"/>
      <c r="RJF34" s="148"/>
      <c r="RJG34" s="148"/>
      <c r="RJH34" s="148"/>
      <c r="RJI34" s="148"/>
      <c r="RJJ34" s="148"/>
      <c r="RJK34" s="148"/>
      <c r="RJL34" s="148"/>
      <c r="RJM34" s="148"/>
      <c r="RJN34" s="148"/>
      <c r="RJO34" s="148"/>
      <c r="RJP34" s="148"/>
      <c r="RJQ34" s="148"/>
      <c r="RJR34" s="148"/>
      <c r="RJS34" s="148"/>
      <c r="RJT34" s="148"/>
      <c r="RJU34" s="148"/>
      <c r="RJV34" s="148"/>
      <c r="RJW34" s="148"/>
      <c r="RJX34" s="148"/>
      <c r="RJY34" s="148"/>
      <c r="RJZ34" s="148"/>
      <c r="RKA34" s="148"/>
      <c r="RKB34" s="148"/>
      <c r="RKC34" s="148"/>
      <c r="RKD34" s="148"/>
      <c r="RKE34" s="148"/>
      <c r="RKF34" s="148"/>
      <c r="RKG34" s="148"/>
      <c r="RKH34" s="148"/>
      <c r="RKI34" s="148"/>
      <c r="RKJ34" s="148"/>
      <c r="RKK34" s="148"/>
      <c r="RKL34" s="148"/>
      <c r="RKM34" s="148"/>
      <c r="RKN34" s="148"/>
      <c r="RKO34" s="148"/>
      <c r="RKP34" s="148"/>
      <c r="RKQ34" s="148"/>
      <c r="RKR34" s="148"/>
      <c r="RKS34" s="148"/>
      <c r="RKT34" s="148"/>
      <c r="RKU34" s="148"/>
      <c r="RKV34" s="148"/>
      <c r="RKW34" s="148"/>
      <c r="RKX34" s="148"/>
      <c r="RKY34" s="148"/>
      <c r="RKZ34" s="148"/>
      <c r="RLA34" s="148"/>
      <c r="RLB34" s="148"/>
      <c r="RLC34" s="148"/>
      <c r="RLD34" s="148"/>
      <c r="RLE34" s="148"/>
      <c r="RLF34" s="148"/>
      <c r="RLG34" s="148"/>
      <c r="RLH34" s="148"/>
      <c r="RLI34" s="148"/>
      <c r="RLJ34" s="148"/>
      <c r="RLK34" s="148"/>
      <c r="RLL34" s="148"/>
      <c r="RLM34" s="148"/>
      <c r="RLN34" s="148"/>
      <c r="RLO34" s="148"/>
      <c r="RLP34" s="148"/>
      <c r="RLQ34" s="148"/>
      <c r="RLR34" s="148"/>
      <c r="RLS34" s="148"/>
      <c r="RLT34" s="148"/>
      <c r="RLU34" s="148"/>
      <c r="RLV34" s="148"/>
      <c r="RLW34" s="148"/>
      <c r="RLX34" s="148"/>
      <c r="RLY34" s="148"/>
      <c r="RLZ34" s="148"/>
      <c r="RMA34" s="148"/>
      <c r="RMB34" s="148"/>
      <c r="RMC34" s="148"/>
      <c r="RMD34" s="148"/>
      <c r="RME34" s="148"/>
      <c r="RMF34" s="148"/>
      <c r="RMG34" s="148"/>
      <c r="RMH34" s="148"/>
      <c r="RMI34" s="148"/>
      <c r="RMJ34" s="148"/>
      <c r="RMK34" s="148"/>
      <c r="RML34" s="148"/>
      <c r="RMM34" s="148"/>
      <c r="RMN34" s="148"/>
      <c r="RMO34" s="148"/>
      <c r="RMP34" s="148"/>
      <c r="RMQ34" s="148"/>
      <c r="RMR34" s="148"/>
      <c r="RMS34" s="148"/>
      <c r="RMT34" s="148"/>
      <c r="RMU34" s="148"/>
      <c r="RMV34" s="148"/>
      <c r="RMW34" s="148"/>
      <c r="RMX34" s="148"/>
      <c r="RMY34" s="148"/>
      <c r="RMZ34" s="148"/>
      <c r="RNA34" s="148"/>
      <c r="RNB34" s="148"/>
      <c r="RNC34" s="148"/>
      <c r="RND34" s="148"/>
      <c r="RNE34" s="148"/>
      <c r="RNF34" s="148"/>
      <c r="RNG34" s="148"/>
      <c r="RNH34" s="148"/>
      <c r="RNI34" s="148"/>
      <c r="RNJ34" s="148"/>
      <c r="RNK34" s="148"/>
      <c r="RNL34" s="148"/>
      <c r="RNM34" s="148"/>
      <c r="RNN34" s="148"/>
      <c r="RNO34" s="148"/>
      <c r="RNP34" s="148"/>
      <c r="RNQ34" s="148"/>
      <c r="RNR34" s="148"/>
      <c r="RNS34" s="148"/>
      <c r="RNT34" s="148"/>
      <c r="RNU34" s="148"/>
      <c r="RNV34" s="148"/>
      <c r="RNW34" s="148"/>
      <c r="RNX34" s="148"/>
      <c r="RNY34" s="148"/>
      <c r="RNZ34" s="148"/>
      <c r="ROA34" s="148"/>
      <c r="ROB34" s="148"/>
      <c r="ROC34" s="148"/>
      <c r="ROD34" s="148"/>
      <c r="ROE34" s="148"/>
      <c r="ROF34" s="148"/>
      <c r="ROG34" s="148"/>
      <c r="ROH34" s="148"/>
      <c r="ROI34" s="148"/>
      <c r="ROJ34" s="148"/>
      <c r="ROK34" s="148"/>
      <c r="ROL34" s="148"/>
      <c r="ROM34" s="148"/>
      <c r="RON34" s="148"/>
      <c r="ROO34" s="148"/>
      <c r="ROP34" s="148"/>
      <c r="ROQ34" s="148"/>
      <c r="ROR34" s="148"/>
      <c r="ROS34" s="148"/>
      <c r="ROT34" s="148"/>
      <c r="ROU34" s="148"/>
      <c r="ROV34" s="148"/>
      <c r="ROW34" s="148"/>
      <c r="ROX34" s="148"/>
      <c r="ROY34" s="148"/>
      <c r="ROZ34" s="148"/>
      <c r="RPA34" s="148"/>
      <c r="RPB34" s="148"/>
      <c r="RPC34" s="148"/>
      <c r="RPD34" s="148"/>
      <c r="RPE34" s="148"/>
      <c r="RPF34" s="148"/>
      <c r="RPG34" s="148"/>
      <c r="RPH34" s="148"/>
      <c r="RPI34" s="148"/>
      <c r="RPJ34" s="148"/>
      <c r="RPK34" s="148"/>
      <c r="RPL34" s="148"/>
      <c r="RPM34" s="148"/>
      <c r="RPN34" s="148"/>
      <c r="RPO34" s="148"/>
      <c r="RPP34" s="148"/>
      <c r="RPQ34" s="148"/>
      <c r="RPR34" s="148"/>
      <c r="RPS34" s="148"/>
      <c r="RPT34" s="148"/>
      <c r="RPU34" s="148"/>
      <c r="RPV34" s="148"/>
      <c r="RPW34" s="148"/>
      <c r="RPX34" s="148"/>
      <c r="RPY34" s="148"/>
      <c r="RPZ34" s="148"/>
      <c r="RQA34" s="148"/>
      <c r="RQB34" s="148"/>
      <c r="RQC34" s="148"/>
      <c r="RQD34" s="148"/>
      <c r="RQE34" s="148"/>
      <c r="RQF34" s="148"/>
      <c r="RQG34" s="148"/>
      <c r="RQH34" s="148"/>
      <c r="RQI34" s="148"/>
      <c r="RQJ34" s="148"/>
      <c r="RQK34" s="148"/>
      <c r="RQL34" s="148"/>
      <c r="RQM34" s="148"/>
      <c r="RQN34" s="148"/>
      <c r="RQO34" s="148"/>
      <c r="RQP34" s="148"/>
      <c r="RQQ34" s="148"/>
      <c r="RQR34" s="148"/>
      <c r="RQS34" s="148"/>
      <c r="RQT34" s="148"/>
      <c r="RQU34" s="148"/>
      <c r="RQV34" s="148"/>
      <c r="RQW34" s="148"/>
      <c r="RQX34" s="148"/>
      <c r="RQY34" s="148"/>
      <c r="RQZ34" s="148"/>
      <c r="RRA34" s="148"/>
      <c r="RRB34" s="148"/>
      <c r="RRC34" s="148"/>
      <c r="RRD34" s="148"/>
      <c r="RRE34" s="148"/>
      <c r="RRF34" s="148"/>
      <c r="RRG34" s="148"/>
      <c r="RRH34" s="148"/>
      <c r="RRI34" s="148"/>
      <c r="RRJ34" s="148"/>
      <c r="RRK34" s="148"/>
      <c r="RRL34" s="148"/>
      <c r="RRM34" s="148"/>
      <c r="RRN34" s="148"/>
      <c r="RRO34" s="148"/>
      <c r="RRP34" s="148"/>
      <c r="RRQ34" s="148"/>
      <c r="RRR34" s="148"/>
      <c r="RRS34" s="148"/>
      <c r="RRT34" s="148"/>
      <c r="RRU34" s="148"/>
      <c r="RRV34" s="148"/>
      <c r="RRW34" s="148"/>
      <c r="RRX34" s="148"/>
      <c r="RRY34" s="148"/>
      <c r="RRZ34" s="148"/>
      <c r="RSA34" s="148"/>
      <c r="RSB34" s="148"/>
      <c r="RSC34" s="148"/>
      <c r="RSD34" s="148"/>
      <c r="RSE34" s="148"/>
      <c r="RSF34" s="148"/>
      <c r="RSG34" s="148"/>
      <c r="RSH34" s="148"/>
      <c r="RSI34" s="148"/>
      <c r="RSJ34" s="148"/>
      <c r="RSK34" s="148"/>
      <c r="RSL34" s="148"/>
      <c r="RSM34" s="148"/>
      <c r="RSN34" s="148"/>
      <c r="RSO34" s="148"/>
      <c r="RSP34" s="148"/>
      <c r="RSQ34" s="148"/>
      <c r="RSR34" s="148"/>
      <c r="RSS34" s="148"/>
      <c r="RST34" s="148"/>
      <c r="RSU34" s="148"/>
      <c r="RSV34" s="148"/>
      <c r="RSW34" s="148"/>
      <c r="RSX34" s="148"/>
      <c r="RSY34" s="148"/>
      <c r="RSZ34" s="148"/>
      <c r="RTA34" s="148"/>
      <c r="RTB34" s="148"/>
      <c r="RTC34" s="148"/>
      <c r="RTD34" s="148"/>
      <c r="RTE34" s="148"/>
      <c r="RTF34" s="148"/>
      <c r="RTG34" s="148"/>
      <c r="RTH34" s="148"/>
      <c r="RTI34" s="148"/>
      <c r="RTJ34" s="148"/>
      <c r="RTK34" s="148"/>
      <c r="RTL34" s="148"/>
      <c r="RTM34" s="148"/>
      <c r="RTN34" s="148"/>
      <c r="RTO34" s="148"/>
      <c r="RTP34" s="148"/>
      <c r="RTQ34" s="148"/>
      <c r="RTR34" s="148"/>
      <c r="RTS34" s="148"/>
      <c r="RTT34" s="148"/>
      <c r="RTU34" s="148"/>
      <c r="RTV34" s="148"/>
      <c r="RTW34" s="148"/>
      <c r="RTX34" s="148"/>
      <c r="RTY34" s="148"/>
      <c r="RTZ34" s="148"/>
      <c r="RUA34" s="148"/>
      <c r="RUB34" s="148"/>
      <c r="RUC34" s="148"/>
      <c r="RUD34" s="148"/>
      <c r="RUE34" s="148"/>
      <c r="RUF34" s="148"/>
      <c r="RUG34" s="148"/>
      <c r="RUH34" s="148"/>
      <c r="RUI34" s="148"/>
      <c r="RUJ34" s="148"/>
      <c r="RUK34" s="148"/>
      <c r="RUL34" s="148"/>
      <c r="RUM34" s="148"/>
      <c r="RUN34" s="148"/>
      <c r="RUO34" s="148"/>
      <c r="RUP34" s="148"/>
      <c r="RUQ34" s="148"/>
      <c r="RUR34" s="148"/>
      <c r="RUS34" s="148"/>
      <c r="RUT34" s="148"/>
      <c r="RUU34" s="148"/>
      <c r="RUV34" s="148"/>
      <c r="RUW34" s="148"/>
      <c r="RUX34" s="148"/>
      <c r="RUY34" s="148"/>
      <c r="RUZ34" s="148"/>
      <c r="RVA34" s="148"/>
      <c r="RVB34" s="148"/>
      <c r="RVC34" s="148"/>
      <c r="RVD34" s="148"/>
      <c r="RVE34" s="148"/>
      <c r="RVF34" s="148"/>
      <c r="RVG34" s="148"/>
      <c r="RVH34" s="148"/>
      <c r="RVI34" s="148"/>
      <c r="RVJ34" s="148"/>
      <c r="RVK34" s="148"/>
      <c r="RVL34" s="148"/>
      <c r="RVM34" s="148"/>
      <c r="RVN34" s="148"/>
      <c r="RVO34" s="148"/>
      <c r="RVP34" s="148"/>
      <c r="RVQ34" s="148"/>
      <c r="RVR34" s="148"/>
      <c r="RVS34" s="148"/>
      <c r="RVT34" s="148"/>
      <c r="RVU34" s="148"/>
      <c r="RVV34" s="148"/>
      <c r="RVW34" s="148"/>
      <c r="RVX34" s="148"/>
      <c r="RVY34" s="148"/>
      <c r="RVZ34" s="148"/>
      <c r="RWA34" s="148"/>
      <c r="RWB34" s="148"/>
      <c r="RWC34" s="148"/>
      <c r="RWD34" s="148"/>
      <c r="RWE34" s="148"/>
      <c r="RWF34" s="148"/>
      <c r="RWG34" s="148"/>
      <c r="RWH34" s="148"/>
      <c r="RWI34" s="148"/>
      <c r="RWJ34" s="148"/>
      <c r="RWK34" s="148"/>
      <c r="RWL34" s="148"/>
      <c r="RWM34" s="148"/>
      <c r="RWN34" s="148"/>
      <c r="RWO34" s="148"/>
      <c r="RWP34" s="148"/>
      <c r="RWQ34" s="148"/>
      <c r="RWR34" s="148"/>
      <c r="RWS34" s="148"/>
      <c r="RWT34" s="148"/>
      <c r="RWU34" s="148"/>
      <c r="RWV34" s="148"/>
      <c r="RWW34" s="148"/>
      <c r="RWX34" s="148"/>
      <c r="RWY34" s="148"/>
      <c r="RWZ34" s="148"/>
      <c r="RXA34" s="148"/>
      <c r="RXB34" s="148"/>
      <c r="RXC34" s="148"/>
      <c r="RXD34" s="148"/>
      <c r="RXE34" s="148"/>
      <c r="RXF34" s="148"/>
      <c r="RXG34" s="148"/>
      <c r="RXH34" s="148"/>
      <c r="RXI34" s="148"/>
      <c r="RXJ34" s="148"/>
      <c r="RXK34" s="148"/>
      <c r="RXL34" s="148"/>
      <c r="RXM34" s="148"/>
      <c r="RXN34" s="148"/>
      <c r="RXO34" s="148"/>
      <c r="RXP34" s="148"/>
      <c r="RXQ34" s="148"/>
      <c r="RXR34" s="148"/>
      <c r="RXS34" s="148"/>
      <c r="RXT34" s="148"/>
      <c r="RXU34" s="148"/>
      <c r="RXV34" s="148"/>
      <c r="RXW34" s="148"/>
      <c r="RXX34" s="148"/>
      <c r="RXY34" s="148"/>
      <c r="RXZ34" s="148"/>
      <c r="RYA34" s="148"/>
      <c r="RYB34" s="148"/>
      <c r="RYC34" s="148"/>
      <c r="RYD34" s="148"/>
      <c r="RYE34" s="148"/>
      <c r="RYF34" s="148"/>
      <c r="RYG34" s="148"/>
      <c r="RYH34" s="148"/>
      <c r="RYI34" s="148"/>
      <c r="RYJ34" s="148"/>
      <c r="RYK34" s="148"/>
      <c r="RYL34" s="148"/>
      <c r="RYM34" s="148"/>
      <c r="RYN34" s="148"/>
      <c r="RYO34" s="148"/>
      <c r="RYP34" s="148"/>
      <c r="RYQ34" s="148"/>
      <c r="RYR34" s="148"/>
      <c r="RYS34" s="148"/>
      <c r="RYT34" s="148"/>
      <c r="RYU34" s="148"/>
      <c r="RYV34" s="148"/>
      <c r="RYW34" s="148"/>
      <c r="RYX34" s="148"/>
      <c r="RYY34" s="148"/>
      <c r="RYZ34" s="148"/>
      <c r="RZA34" s="148"/>
      <c r="RZB34" s="148"/>
      <c r="RZC34" s="148"/>
      <c r="RZD34" s="148"/>
      <c r="RZE34" s="148"/>
      <c r="RZF34" s="148"/>
      <c r="RZG34" s="148"/>
      <c r="RZH34" s="148"/>
      <c r="RZI34" s="148"/>
      <c r="RZJ34" s="148"/>
      <c r="RZK34" s="148"/>
      <c r="RZL34" s="148"/>
      <c r="RZM34" s="148"/>
      <c r="RZN34" s="148"/>
      <c r="RZO34" s="148"/>
      <c r="RZP34" s="148"/>
      <c r="RZQ34" s="148"/>
      <c r="RZR34" s="148"/>
      <c r="RZS34" s="148"/>
      <c r="RZT34" s="148"/>
      <c r="RZU34" s="148"/>
      <c r="RZV34" s="148"/>
      <c r="RZW34" s="148"/>
      <c r="RZX34" s="148"/>
      <c r="RZY34" s="148"/>
      <c r="RZZ34" s="148"/>
      <c r="SAA34" s="148"/>
      <c r="SAB34" s="148"/>
      <c r="SAC34" s="148"/>
      <c r="SAD34" s="148"/>
      <c r="SAE34" s="148"/>
      <c r="SAF34" s="148"/>
      <c r="SAG34" s="148"/>
      <c r="SAH34" s="148"/>
      <c r="SAI34" s="148"/>
      <c r="SAJ34" s="148"/>
      <c r="SAK34" s="148"/>
      <c r="SAL34" s="148"/>
      <c r="SAM34" s="148"/>
      <c r="SAN34" s="148"/>
      <c r="SAO34" s="148"/>
      <c r="SAP34" s="148"/>
      <c r="SAQ34" s="148"/>
      <c r="SAR34" s="148"/>
      <c r="SAS34" s="148"/>
      <c r="SAT34" s="148"/>
      <c r="SAU34" s="148"/>
      <c r="SAV34" s="148"/>
      <c r="SAW34" s="148"/>
      <c r="SAX34" s="148"/>
      <c r="SAY34" s="148"/>
      <c r="SAZ34" s="148"/>
      <c r="SBA34" s="148"/>
      <c r="SBB34" s="148"/>
      <c r="SBC34" s="148"/>
      <c r="SBD34" s="148"/>
      <c r="SBE34" s="148"/>
      <c r="SBF34" s="148"/>
      <c r="SBG34" s="148"/>
      <c r="SBH34" s="148"/>
      <c r="SBI34" s="148"/>
      <c r="SBJ34" s="148"/>
      <c r="SBK34" s="148"/>
      <c r="SBL34" s="148"/>
      <c r="SBM34" s="148"/>
      <c r="SBN34" s="148"/>
      <c r="SBO34" s="148"/>
      <c r="SBP34" s="148"/>
      <c r="SBQ34" s="148"/>
      <c r="SBR34" s="148"/>
      <c r="SBS34" s="148"/>
      <c r="SBT34" s="148"/>
      <c r="SBU34" s="148"/>
      <c r="SBV34" s="148"/>
      <c r="SBW34" s="148"/>
      <c r="SBX34" s="148"/>
      <c r="SBY34" s="148"/>
      <c r="SBZ34" s="148"/>
      <c r="SCA34" s="148"/>
      <c r="SCB34" s="148"/>
      <c r="SCC34" s="148"/>
      <c r="SCD34" s="148"/>
      <c r="SCE34" s="148"/>
      <c r="SCF34" s="148"/>
      <c r="SCG34" s="148"/>
      <c r="SCH34" s="148"/>
      <c r="SCI34" s="148"/>
      <c r="SCJ34" s="148"/>
      <c r="SCK34" s="148"/>
      <c r="SCL34" s="148"/>
      <c r="SCM34" s="148"/>
      <c r="SCN34" s="148"/>
      <c r="SCO34" s="148"/>
      <c r="SCP34" s="148"/>
      <c r="SCQ34" s="148"/>
      <c r="SCR34" s="148"/>
      <c r="SCS34" s="148"/>
      <c r="SCT34" s="148"/>
      <c r="SCU34" s="148"/>
      <c r="SCV34" s="148"/>
      <c r="SCW34" s="148"/>
      <c r="SCX34" s="148"/>
      <c r="SCY34" s="148"/>
      <c r="SCZ34" s="148"/>
      <c r="SDA34" s="148"/>
      <c r="SDB34" s="148"/>
      <c r="SDC34" s="148"/>
      <c r="SDD34" s="148"/>
      <c r="SDE34" s="148"/>
      <c r="SDF34" s="148"/>
      <c r="SDG34" s="148"/>
      <c r="SDH34" s="148"/>
      <c r="SDI34" s="148"/>
      <c r="SDJ34" s="148"/>
      <c r="SDK34" s="148"/>
      <c r="SDL34" s="148"/>
      <c r="SDM34" s="148"/>
      <c r="SDN34" s="148"/>
      <c r="SDO34" s="148"/>
      <c r="SDP34" s="148"/>
      <c r="SDQ34" s="148"/>
      <c r="SDR34" s="148"/>
      <c r="SDS34" s="148"/>
      <c r="SDT34" s="148"/>
      <c r="SDU34" s="148"/>
      <c r="SDV34" s="148"/>
      <c r="SDW34" s="148"/>
      <c r="SDX34" s="148"/>
      <c r="SDY34" s="148"/>
      <c r="SDZ34" s="148"/>
      <c r="SEA34" s="148"/>
      <c r="SEB34" s="148"/>
      <c r="SEC34" s="148"/>
      <c r="SED34" s="148"/>
      <c r="SEE34" s="148"/>
      <c r="SEF34" s="148"/>
      <c r="SEG34" s="148"/>
      <c r="SEH34" s="148"/>
      <c r="SEI34" s="148"/>
      <c r="SEJ34" s="148"/>
      <c r="SEK34" s="148"/>
      <c r="SEL34" s="148"/>
      <c r="SEM34" s="148"/>
      <c r="SEN34" s="148"/>
      <c r="SEO34" s="148"/>
      <c r="SEP34" s="148"/>
      <c r="SEQ34" s="148"/>
      <c r="SER34" s="148"/>
      <c r="SES34" s="148"/>
      <c r="SET34" s="148"/>
      <c r="SEU34" s="148"/>
      <c r="SEV34" s="148"/>
      <c r="SEW34" s="148"/>
      <c r="SEX34" s="148"/>
      <c r="SEY34" s="148"/>
      <c r="SEZ34" s="148"/>
      <c r="SFA34" s="148"/>
      <c r="SFB34" s="148"/>
      <c r="SFC34" s="148"/>
      <c r="SFD34" s="148"/>
      <c r="SFE34" s="148"/>
      <c r="SFF34" s="148"/>
      <c r="SFG34" s="148"/>
      <c r="SFH34" s="148"/>
      <c r="SFI34" s="148"/>
      <c r="SFJ34" s="148"/>
      <c r="SFK34" s="148"/>
      <c r="SFL34" s="148"/>
      <c r="SFM34" s="148"/>
      <c r="SFN34" s="148"/>
      <c r="SFO34" s="148"/>
      <c r="SFP34" s="148"/>
      <c r="SFQ34" s="148"/>
      <c r="SFR34" s="148"/>
      <c r="SFS34" s="148"/>
      <c r="SFT34" s="148"/>
      <c r="SFU34" s="148"/>
      <c r="SFV34" s="148"/>
      <c r="SFW34" s="148"/>
      <c r="SFX34" s="148"/>
      <c r="SFY34" s="148"/>
      <c r="SFZ34" s="148"/>
      <c r="SGA34" s="148"/>
      <c r="SGB34" s="148"/>
      <c r="SGC34" s="148"/>
      <c r="SGD34" s="148"/>
      <c r="SGE34" s="148"/>
      <c r="SGF34" s="148"/>
      <c r="SGG34" s="148"/>
      <c r="SGH34" s="148"/>
      <c r="SGI34" s="148"/>
      <c r="SGJ34" s="148"/>
      <c r="SGK34" s="148"/>
      <c r="SGL34" s="148"/>
      <c r="SGM34" s="148"/>
      <c r="SGN34" s="148"/>
      <c r="SGO34" s="148"/>
      <c r="SGP34" s="148"/>
      <c r="SGQ34" s="148"/>
      <c r="SGR34" s="148"/>
      <c r="SGS34" s="148"/>
      <c r="SGT34" s="148"/>
      <c r="SGU34" s="148"/>
      <c r="SGV34" s="148"/>
      <c r="SGW34" s="148"/>
      <c r="SGX34" s="148"/>
      <c r="SGY34" s="148"/>
      <c r="SGZ34" s="148"/>
      <c r="SHA34" s="148"/>
      <c r="SHB34" s="148"/>
      <c r="SHC34" s="148"/>
      <c r="SHD34" s="148"/>
      <c r="SHE34" s="148"/>
      <c r="SHF34" s="148"/>
      <c r="SHG34" s="148"/>
      <c r="SHH34" s="148"/>
      <c r="SHI34" s="148"/>
      <c r="SHJ34" s="148"/>
      <c r="SHK34" s="148"/>
      <c r="SHL34" s="148"/>
      <c r="SHM34" s="148"/>
      <c r="SHN34" s="148"/>
      <c r="SHO34" s="148"/>
      <c r="SHP34" s="148"/>
      <c r="SHQ34" s="148"/>
      <c r="SHR34" s="148"/>
      <c r="SHS34" s="148"/>
      <c r="SHT34" s="148"/>
      <c r="SHU34" s="148"/>
      <c r="SHV34" s="148"/>
      <c r="SHW34" s="148"/>
      <c r="SHX34" s="148"/>
      <c r="SHY34" s="148"/>
      <c r="SHZ34" s="148"/>
      <c r="SIA34" s="148"/>
      <c r="SIB34" s="148"/>
      <c r="SIC34" s="148"/>
      <c r="SID34" s="148"/>
      <c r="SIE34" s="148"/>
      <c r="SIF34" s="148"/>
      <c r="SIG34" s="148"/>
      <c r="SIH34" s="148"/>
      <c r="SII34" s="148"/>
      <c r="SIJ34" s="148"/>
      <c r="SIK34" s="148"/>
      <c r="SIL34" s="148"/>
      <c r="SIM34" s="148"/>
      <c r="SIN34" s="148"/>
      <c r="SIO34" s="148"/>
      <c r="SIP34" s="148"/>
      <c r="SIQ34" s="148"/>
      <c r="SIR34" s="148"/>
      <c r="SIS34" s="148"/>
      <c r="SIT34" s="148"/>
      <c r="SIU34" s="148"/>
      <c r="SIV34" s="148"/>
      <c r="SIW34" s="148"/>
      <c r="SIX34" s="148"/>
      <c r="SIY34" s="148"/>
      <c r="SIZ34" s="148"/>
      <c r="SJA34" s="148"/>
      <c r="SJB34" s="148"/>
      <c r="SJC34" s="148"/>
      <c r="SJD34" s="148"/>
      <c r="SJE34" s="148"/>
      <c r="SJF34" s="148"/>
      <c r="SJG34" s="148"/>
      <c r="SJH34" s="148"/>
      <c r="SJI34" s="148"/>
      <c r="SJJ34" s="148"/>
      <c r="SJK34" s="148"/>
      <c r="SJL34" s="148"/>
      <c r="SJM34" s="148"/>
      <c r="SJN34" s="148"/>
      <c r="SJO34" s="148"/>
      <c r="SJP34" s="148"/>
      <c r="SJQ34" s="148"/>
      <c r="SJR34" s="148"/>
      <c r="SJS34" s="148"/>
      <c r="SJT34" s="148"/>
      <c r="SJU34" s="148"/>
      <c r="SJV34" s="148"/>
      <c r="SJW34" s="148"/>
      <c r="SJX34" s="148"/>
      <c r="SJY34" s="148"/>
      <c r="SJZ34" s="148"/>
      <c r="SKA34" s="148"/>
      <c r="SKB34" s="148"/>
      <c r="SKC34" s="148"/>
      <c r="SKD34" s="148"/>
      <c r="SKE34" s="148"/>
      <c r="SKF34" s="148"/>
      <c r="SKG34" s="148"/>
      <c r="SKH34" s="148"/>
      <c r="SKI34" s="148"/>
      <c r="SKJ34" s="148"/>
      <c r="SKK34" s="148"/>
      <c r="SKL34" s="148"/>
      <c r="SKM34" s="148"/>
      <c r="SKN34" s="148"/>
      <c r="SKO34" s="148"/>
      <c r="SKP34" s="148"/>
      <c r="SKQ34" s="148"/>
      <c r="SKR34" s="148"/>
      <c r="SKS34" s="148"/>
      <c r="SKT34" s="148"/>
      <c r="SKU34" s="148"/>
      <c r="SKV34" s="148"/>
      <c r="SKW34" s="148"/>
      <c r="SKX34" s="148"/>
      <c r="SKY34" s="148"/>
      <c r="SKZ34" s="148"/>
      <c r="SLA34" s="148"/>
      <c r="SLB34" s="148"/>
      <c r="SLC34" s="148"/>
      <c r="SLD34" s="148"/>
      <c r="SLE34" s="148"/>
      <c r="SLF34" s="148"/>
      <c r="SLG34" s="148"/>
      <c r="SLH34" s="148"/>
      <c r="SLI34" s="148"/>
      <c r="SLJ34" s="148"/>
      <c r="SLK34" s="148"/>
      <c r="SLL34" s="148"/>
      <c r="SLM34" s="148"/>
      <c r="SLN34" s="148"/>
      <c r="SLO34" s="148"/>
      <c r="SLP34" s="148"/>
      <c r="SLQ34" s="148"/>
      <c r="SLR34" s="148"/>
      <c r="SLS34" s="148"/>
      <c r="SLT34" s="148"/>
      <c r="SLU34" s="148"/>
      <c r="SLV34" s="148"/>
      <c r="SLW34" s="148"/>
      <c r="SLX34" s="148"/>
      <c r="SLY34" s="148"/>
      <c r="SLZ34" s="148"/>
      <c r="SMA34" s="148"/>
      <c r="SMB34" s="148"/>
      <c r="SMC34" s="148"/>
      <c r="SMD34" s="148"/>
      <c r="SME34" s="148"/>
      <c r="SMF34" s="148"/>
      <c r="SMG34" s="148"/>
      <c r="SMH34" s="148"/>
      <c r="SMI34" s="148"/>
      <c r="SMJ34" s="148"/>
      <c r="SMK34" s="148"/>
      <c r="SML34" s="148"/>
      <c r="SMM34" s="148"/>
      <c r="SMN34" s="148"/>
      <c r="SMO34" s="148"/>
      <c r="SMP34" s="148"/>
      <c r="SMQ34" s="148"/>
      <c r="SMR34" s="148"/>
      <c r="SMS34" s="148"/>
      <c r="SMT34" s="148"/>
      <c r="SMU34" s="148"/>
      <c r="SMV34" s="148"/>
      <c r="SMW34" s="148"/>
      <c r="SMX34" s="148"/>
      <c r="SMY34" s="148"/>
      <c r="SMZ34" s="148"/>
      <c r="SNA34" s="148"/>
      <c r="SNB34" s="148"/>
      <c r="SNC34" s="148"/>
      <c r="SND34" s="148"/>
      <c r="SNE34" s="148"/>
      <c r="SNF34" s="148"/>
      <c r="SNG34" s="148"/>
      <c r="SNH34" s="148"/>
      <c r="SNI34" s="148"/>
      <c r="SNJ34" s="148"/>
      <c r="SNK34" s="148"/>
      <c r="SNL34" s="148"/>
      <c r="SNM34" s="148"/>
      <c r="SNN34" s="148"/>
      <c r="SNO34" s="148"/>
      <c r="SNP34" s="148"/>
      <c r="SNQ34" s="148"/>
      <c r="SNR34" s="148"/>
      <c r="SNS34" s="148"/>
      <c r="SNT34" s="148"/>
      <c r="SNU34" s="148"/>
      <c r="SNV34" s="148"/>
      <c r="SNW34" s="148"/>
      <c r="SNX34" s="148"/>
      <c r="SNY34" s="148"/>
      <c r="SNZ34" s="148"/>
      <c r="SOA34" s="148"/>
      <c r="SOB34" s="148"/>
      <c r="SOC34" s="148"/>
      <c r="SOD34" s="148"/>
      <c r="SOE34" s="148"/>
      <c r="SOF34" s="148"/>
      <c r="SOG34" s="148"/>
      <c r="SOH34" s="148"/>
      <c r="SOI34" s="148"/>
      <c r="SOJ34" s="148"/>
      <c r="SOK34" s="148"/>
      <c r="SOL34" s="148"/>
      <c r="SOM34" s="148"/>
      <c r="SON34" s="148"/>
      <c r="SOO34" s="148"/>
      <c r="SOP34" s="148"/>
      <c r="SOQ34" s="148"/>
      <c r="SOR34" s="148"/>
      <c r="SOS34" s="148"/>
      <c r="SOT34" s="148"/>
      <c r="SOU34" s="148"/>
      <c r="SOV34" s="148"/>
      <c r="SOW34" s="148"/>
      <c r="SOX34" s="148"/>
      <c r="SOY34" s="148"/>
      <c r="SOZ34" s="148"/>
      <c r="SPA34" s="148"/>
      <c r="SPB34" s="148"/>
      <c r="SPC34" s="148"/>
      <c r="SPD34" s="148"/>
      <c r="SPE34" s="148"/>
      <c r="SPF34" s="148"/>
      <c r="SPG34" s="148"/>
      <c r="SPH34" s="148"/>
      <c r="SPI34" s="148"/>
      <c r="SPJ34" s="148"/>
      <c r="SPK34" s="148"/>
      <c r="SPL34" s="148"/>
      <c r="SPM34" s="148"/>
      <c r="SPN34" s="148"/>
      <c r="SPO34" s="148"/>
      <c r="SPP34" s="148"/>
      <c r="SPQ34" s="148"/>
      <c r="SPR34" s="148"/>
      <c r="SPS34" s="148"/>
      <c r="SPT34" s="148"/>
      <c r="SPU34" s="148"/>
      <c r="SPV34" s="148"/>
      <c r="SPW34" s="148"/>
      <c r="SPX34" s="148"/>
      <c r="SPY34" s="148"/>
      <c r="SPZ34" s="148"/>
      <c r="SQA34" s="148"/>
      <c r="SQB34" s="148"/>
      <c r="SQC34" s="148"/>
      <c r="SQD34" s="148"/>
      <c r="SQE34" s="148"/>
      <c r="SQF34" s="148"/>
      <c r="SQG34" s="148"/>
      <c r="SQH34" s="148"/>
      <c r="SQI34" s="148"/>
      <c r="SQJ34" s="148"/>
      <c r="SQK34" s="148"/>
      <c r="SQL34" s="148"/>
      <c r="SQM34" s="148"/>
      <c r="SQN34" s="148"/>
      <c r="SQO34" s="148"/>
      <c r="SQP34" s="148"/>
      <c r="SQQ34" s="148"/>
      <c r="SQR34" s="148"/>
      <c r="SQS34" s="148"/>
      <c r="SQT34" s="148"/>
      <c r="SQU34" s="148"/>
      <c r="SQV34" s="148"/>
      <c r="SQW34" s="148"/>
      <c r="SQX34" s="148"/>
      <c r="SQY34" s="148"/>
      <c r="SQZ34" s="148"/>
      <c r="SRA34" s="148"/>
      <c r="SRB34" s="148"/>
      <c r="SRC34" s="148"/>
      <c r="SRD34" s="148"/>
      <c r="SRE34" s="148"/>
      <c r="SRF34" s="148"/>
      <c r="SRG34" s="148"/>
      <c r="SRH34" s="148"/>
      <c r="SRI34" s="148"/>
      <c r="SRJ34" s="148"/>
      <c r="SRK34" s="148"/>
      <c r="SRL34" s="148"/>
      <c r="SRM34" s="148"/>
      <c r="SRN34" s="148"/>
      <c r="SRO34" s="148"/>
      <c r="SRP34" s="148"/>
      <c r="SRQ34" s="148"/>
      <c r="SRR34" s="148"/>
      <c r="SRS34" s="148"/>
      <c r="SRT34" s="148"/>
      <c r="SRU34" s="148"/>
      <c r="SRV34" s="148"/>
      <c r="SRW34" s="148"/>
      <c r="SRX34" s="148"/>
      <c r="SRY34" s="148"/>
      <c r="SRZ34" s="148"/>
      <c r="SSA34" s="148"/>
      <c r="SSB34" s="148"/>
      <c r="SSC34" s="148"/>
      <c r="SSD34" s="148"/>
      <c r="SSE34" s="148"/>
      <c r="SSF34" s="148"/>
      <c r="SSG34" s="148"/>
      <c r="SSH34" s="148"/>
      <c r="SSI34" s="148"/>
      <c r="SSJ34" s="148"/>
      <c r="SSK34" s="148"/>
      <c r="SSL34" s="148"/>
      <c r="SSM34" s="148"/>
      <c r="SSN34" s="148"/>
      <c r="SSO34" s="148"/>
      <c r="SSP34" s="148"/>
      <c r="SSQ34" s="148"/>
      <c r="SSR34" s="148"/>
      <c r="SSS34" s="148"/>
      <c r="SST34" s="148"/>
      <c r="SSU34" s="148"/>
      <c r="SSV34" s="148"/>
      <c r="SSW34" s="148"/>
      <c r="SSX34" s="148"/>
      <c r="SSY34" s="148"/>
      <c r="SSZ34" s="148"/>
      <c r="STA34" s="148"/>
      <c r="STB34" s="148"/>
      <c r="STC34" s="148"/>
      <c r="STD34" s="148"/>
      <c r="STE34" s="148"/>
      <c r="STF34" s="148"/>
      <c r="STG34" s="148"/>
      <c r="STH34" s="148"/>
      <c r="STI34" s="148"/>
      <c r="STJ34" s="148"/>
      <c r="STK34" s="148"/>
      <c r="STL34" s="148"/>
      <c r="STM34" s="148"/>
      <c r="STN34" s="148"/>
      <c r="STO34" s="148"/>
      <c r="STP34" s="148"/>
      <c r="STQ34" s="148"/>
      <c r="STR34" s="148"/>
      <c r="STS34" s="148"/>
      <c r="STT34" s="148"/>
      <c r="STU34" s="148"/>
      <c r="STV34" s="148"/>
      <c r="STW34" s="148"/>
      <c r="STX34" s="148"/>
      <c r="STY34" s="148"/>
      <c r="STZ34" s="148"/>
      <c r="SUA34" s="148"/>
      <c r="SUB34" s="148"/>
      <c r="SUC34" s="148"/>
      <c r="SUD34" s="148"/>
      <c r="SUE34" s="148"/>
      <c r="SUF34" s="148"/>
      <c r="SUG34" s="148"/>
      <c r="SUH34" s="148"/>
      <c r="SUI34" s="148"/>
      <c r="SUJ34" s="148"/>
      <c r="SUK34" s="148"/>
      <c r="SUL34" s="148"/>
      <c r="SUM34" s="148"/>
      <c r="SUN34" s="148"/>
      <c r="SUO34" s="148"/>
      <c r="SUP34" s="148"/>
      <c r="SUQ34" s="148"/>
      <c r="SUR34" s="148"/>
      <c r="SUS34" s="148"/>
      <c r="SUT34" s="148"/>
      <c r="SUU34" s="148"/>
      <c r="SUV34" s="148"/>
      <c r="SUW34" s="148"/>
      <c r="SUX34" s="148"/>
      <c r="SUY34" s="148"/>
      <c r="SUZ34" s="148"/>
      <c r="SVA34" s="148"/>
      <c r="SVB34" s="148"/>
      <c r="SVC34" s="148"/>
      <c r="SVD34" s="148"/>
      <c r="SVE34" s="148"/>
      <c r="SVF34" s="148"/>
      <c r="SVG34" s="148"/>
      <c r="SVH34" s="148"/>
      <c r="SVI34" s="148"/>
      <c r="SVJ34" s="148"/>
      <c r="SVK34" s="148"/>
      <c r="SVL34" s="148"/>
      <c r="SVM34" s="148"/>
      <c r="SVN34" s="148"/>
      <c r="SVO34" s="148"/>
      <c r="SVP34" s="148"/>
      <c r="SVQ34" s="148"/>
      <c r="SVR34" s="148"/>
      <c r="SVS34" s="148"/>
      <c r="SVT34" s="148"/>
      <c r="SVU34" s="148"/>
      <c r="SVV34" s="148"/>
      <c r="SVW34" s="148"/>
      <c r="SVX34" s="148"/>
      <c r="SVY34" s="148"/>
      <c r="SVZ34" s="148"/>
      <c r="SWA34" s="148"/>
      <c r="SWB34" s="148"/>
      <c r="SWC34" s="148"/>
      <c r="SWD34" s="148"/>
      <c r="SWE34" s="148"/>
      <c r="SWF34" s="148"/>
      <c r="SWG34" s="148"/>
      <c r="SWH34" s="148"/>
      <c r="SWI34" s="148"/>
      <c r="SWJ34" s="148"/>
      <c r="SWK34" s="148"/>
      <c r="SWL34" s="148"/>
      <c r="SWM34" s="148"/>
      <c r="SWN34" s="148"/>
      <c r="SWO34" s="148"/>
      <c r="SWP34" s="148"/>
      <c r="SWQ34" s="148"/>
      <c r="SWR34" s="148"/>
      <c r="SWS34" s="148"/>
      <c r="SWT34" s="148"/>
      <c r="SWU34" s="148"/>
      <c r="SWV34" s="148"/>
      <c r="SWW34" s="148"/>
      <c r="SWX34" s="148"/>
      <c r="SWY34" s="148"/>
      <c r="SWZ34" s="148"/>
      <c r="SXA34" s="148"/>
      <c r="SXB34" s="148"/>
      <c r="SXC34" s="148"/>
      <c r="SXD34" s="148"/>
      <c r="SXE34" s="148"/>
      <c r="SXF34" s="148"/>
      <c r="SXG34" s="148"/>
      <c r="SXH34" s="148"/>
      <c r="SXI34" s="148"/>
      <c r="SXJ34" s="148"/>
      <c r="SXK34" s="148"/>
      <c r="SXL34" s="148"/>
      <c r="SXM34" s="148"/>
      <c r="SXN34" s="148"/>
      <c r="SXO34" s="148"/>
      <c r="SXP34" s="148"/>
      <c r="SXQ34" s="148"/>
      <c r="SXR34" s="148"/>
      <c r="SXS34" s="148"/>
      <c r="SXT34" s="148"/>
      <c r="SXU34" s="148"/>
      <c r="SXV34" s="148"/>
      <c r="SXW34" s="148"/>
      <c r="SXX34" s="148"/>
      <c r="SXY34" s="148"/>
      <c r="SXZ34" s="148"/>
      <c r="SYA34" s="148"/>
      <c r="SYB34" s="148"/>
      <c r="SYC34" s="148"/>
      <c r="SYD34" s="148"/>
      <c r="SYE34" s="148"/>
      <c r="SYF34" s="148"/>
      <c r="SYG34" s="148"/>
      <c r="SYH34" s="148"/>
      <c r="SYI34" s="148"/>
      <c r="SYJ34" s="148"/>
      <c r="SYK34" s="148"/>
      <c r="SYL34" s="148"/>
      <c r="SYM34" s="148"/>
      <c r="SYN34" s="148"/>
      <c r="SYO34" s="148"/>
      <c r="SYP34" s="148"/>
      <c r="SYQ34" s="148"/>
      <c r="SYR34" s="148"/>
      <c r="SYS34" s="148"/>
      <c r="SYT34" s="148"/>
      <c r="SYU34" s="148"/>
      <c r="SYV34" s="148"/>
      <c r="SYW34" s="148"/>
      <c r="SYX34" s="148"/>
      <c r="SYY34" s="148"/>
      <c r="SYZ34" s="148"/>
      <c r="SZA34" s="148"/>
      <c r="SZB34" s="148"/>
      <c r="SZC34" s="148"/>
      <c r="SZD34" s="148"/>
      <c r="SZE34" s="148"/>
      <c r="SZF34" s="148"/>
      <c r="SZG34" s="148"/>
      <c r="SZH34" s="148"/>
      <c r="SZI34" s="148"/>
      <c r="SZJ34" s="148"/>
      <c r="SZK34" s="148"/>
      <c r="SZL34" s="148"/>
      <c r="SZM34" s="148"/>
      <c r="SZN34" s="148"/>
      <c r="SZO34" s="148"/>
      <c r="SZP34" s="148"/>
      <c r="SZQ34" s="148"/>
      <c r="SZR34" s="148"/>
      <c r="SZS34" s="148"/>
      <c r="SZT34" s="148"/>
      <c r="SZU34" s="148"/>
      <c r="SZV34" s="148"/>
      <c r="SZW34" s="148"/>
      <c r="SZX34" s="148"/>
      <c r="SZY34" s="148"/>
      <c r="SZZ34" s="148"/>
      <c r="TAA34" s="148"/>
      <c r="TAB34" s="148"/>
      <c r="TAC34" s="148"/>
      <c r="TAD34" s="148"/>
      <c r="TAE34" s="148"/>
      <c r="TAF34" s="148"/>
      <c r="TAG34" s="148"/>
      <c r="TAH34" s="148"/>
      <c r="TAI34" s="148"/>
      <c r="TAJ34" s="148"/>
      <c r="TAK34" s="148"/>
      <c r="TAL34" s="148"/>
      <c r="TAM34" s="148"/>
      <c r="TAN34" s="148"/>
      <c r="TAO34" s="148"/>
      <c r="TAP34" s="148"/>
      <c r="TAQ34" s="148"/>
      <c r="TAR34" s="148"/>
      <c r="TAS34" s="148"/>
      <c r="TAT34" s="148"/>
      <c r="TAU34" s="148"/>
      <c r="TAV34" s="148"/>
      <c r="TAW34" s="148"/>
      <c r="TAX34" s="148"/>
      <c r="TAY34" s="148"/>
      <c r="TAZ34" s="148"/>
      <c r="TBA34" s="148"/>
      <c r="TBB34" s="148"/>
      <c r="TBC34" s="148"/>
      <c r="TBD34" s="148"/>
      <c r="TBE34" s="148"/>
      <c r="TBF34" s="148"/>
      <c r="TBG34" s="148"/>
      <c r="TBH34" s="148"/>
      <c r="TBI34" s="148"/>
      <c r="TBJ34" s="148"/>
      <c r="TBK34" s="148"/>
      <c r="TBL34" s="148"/>
      <c r="TBM34" s="148"/>
      <c r="TBN34" s="148"/>
      <c r="TBO34" s="148"/>
      <c r="TBP34" s="148"/>
      <c r="TBQ34" s="148"/>
      <c r="TBR34" s="148"/>
      <c r="TBS34" s="148"/>
      <c r="TBT34" s="148"/>
      <c r="TBU34" s="148"/>
      <c r="TBV34" s="148"/>
      <c r="TBW34" s="148"/>
      <c r="TBX34" s="148"/>
      <c r="TBY34" s="148"/>
      <c r="TBZ34" s="148"/>
      <c r="TCA34" s="148"/>
      <c r="TCB34" s="148"/>
      <c r="TCC34" s="148"/>
      <c r="TCD34" s="148"/>
      <c r="TCE34" s="148"/>
      <c r="TCF34" s="148"/>
      <c r="TCG34" s="148"/>
      <c r="TCH34" s="148"/>
      <c r="TCI34" s="148"/>
      <c r="TCJ34" s="148"/>
      <c r="TCK34" s="148"/>
      <c r="TCL34" s="148"/>
      <c r="TCM34" s="148"/>
      <c r="TCN34" s="148"/>
      <c r="TCO34" s="148"/>
      <c r="TCP34" s="148"/>
      <c r="TCQ34" s="148"/>
      <c r="TCR34" s="148"/>
      <c r="TCS34" s="148"/>
      <c r="TCT34" s="148"/>
      <c r="TCU34" s="148"/>
      <c r="TCV34" s="148"/>
      <c r="TCW34" s="148"/>
      <c r="TCX34" s="148"/>
      <c r="TCY34" s="148"/>
      <c r="TCZ34" s="148"/>
      <c r="TDA34" s="148"/>
      <c r="TDB34" s="148"/>
      <c r="TDC34" s="148"/>
      <c r="TDD34" s="148"/>
      <c r="TDE34" s="148"/>
      <c r="TDF34" s="148"/>
      <c r="TDG34" s="148"/>
      <c r="TDH34" s="148"/>
      <c r="TDI34" s="148"/>
      <c r="TDJ34" s="148"/>
      <c r="TDK34" s="148"/>
      <c r="TDL34" s="148"/>
      <c r="TDM34" s="148"/>
      <c r="TDN34" s="148"/>
      <c r="TDO34" s="148"/>
      <c r="TDP34" s="148"/>
      <c r="TDQ34" s="148"/>
      <c r="TDR34" s="148"/>
      <c r="TDS34" s="148"/>
      <c r="TDT34" s="148"/>
      <c r="TDU34" s="148"/>
      <c r="TDV34" s="148"/>
      <c r="TDW34" s="148"/>
      <c r="TDX34" s="148"/>
      <c r="TDY34" s="148"/>
      <c r="TDZ34" s="148"/>
      <c r="TEA34" s="148"/>
      <c r="TEB34" s="148"/>
      <c r="TEC34" s="148"/>
      <c r="TED34" s="148"/>
      <c r="TEE34" s="148"/>
      <c r="TEF34" s="148"/>
      <c r="TEG34" s="148"/>
      <c r="TEH34" s="148"/>
      <c r="TEI34" s="148"/>
      <c r="TEJ34" s="148"/>
      <c r="TEK34" s="148"/>
      <c r="TEL34" s="148"/>
      <c r="TEM34" s="148"/>
      <c r="TEN34" s="148"/>
      <c r="TEO34" s="148"/>
      <c r="TEP34" s="148"/>
      <c r="TEQ34" s="148"/>
      <c r="TER34" s="148"/>
      <c r="TES34" s="148"/>
      <c r="TET34" s="148"/>
      <c r="TEU34" s="148"/>
      <c r="TEV34" s="148"/>
      <c r="TEW34" s="148"/>
      <c r="TEX34" s="148"/>
      <c r="TEY34" s="148"/>
      <c r="TEZ34" s="148"/>
      <c r="TFA34" s="148"/>
      <c r="TFB34" s="148"/>
      <c r="TFC34" s="148"/>
      <c r="TFD34" s="148"/>
      <c r="TFE34" s="148"/>
      <c r="TFF34" s="148"/>
      <c r="TFG34" s="148"/>
      <c r="TFH34" s="148"/>
      <c r="TFI34" s="148"/>
      <c r="TFJ34" s="148"/>
      <c r="TFK34" s="148"/>
      <c r="TFL34" s="148"/>
      <c r="TFM34" s="148"/>
      <c r="TFN34" s="148"/>
      <c r="TFO34" s="148"/>
      <c r="TFP34" s="148"/>
      <c r="TFQ34" s="148"/>
      <c r="TFR34" s="148"/>
      <c r="TFS34" s="148"/>
      <c r="TFT34" s="148"/>
      <c r="TFU34" s="148"/>
      <c r="TFV34" s="148"/>
      <c r="TFW34" s="148"/>
      <c r="TFX34" s="148"/>
      <c r="TFY34" s="148"/>
      <c r="TFZ34" s="148"/>
      <c r="TGA34" s="148"/>
      <c r="TGB34" s="148"/>
      <c r="TGC34" s="148"/>
      <c r="TGD34" s="148"/>
      <c r="TGE34" s="148"/>
      <c r="TGF34" s="148"/>
      <c r="TGG34" s="148"/>
      <c r="TGH34" s="148"/>
      <c r="TGI34" s="148"/>
      <c r="TGJ34" s="148"/>
      <c r="TGK34" s="148"/>
      <c r="TGL34" s="148"/>
      <c r="TGM34" s="148"/>
      <c r="TGN34" s="148"/>
      <c r="TGO34" s="148"/>
      <c r="TGP34" s="148"/>
      <c r="TGQ34" s="148"/>
      <c r="TGR34" s="148"/>
      <c r="TGS34" s="148"/>
      <c r="TGT34" s="148"/>
      <c r="TGU34" s="148"/>
      <c r="TGV34" s="148"/>
      <c r="TGW34" s="148"/>
      <c r="TGX34" s="148"/>
      <c r="TGY34" s="148"/>
      <c r="TGZ34" s="148"/>
      <c r="THA34" s="148"/>
      <c r="THB34" s="148"/>
      <c r="THC34" s="148"/>
      <c r="THD34" s="148"/>
      <c r="THE34" s="148"/>
      <c r="THF34" s="148"/>
      <c r="THG34" s="148"/>
      <c r="THH34" s="148"/>
      <c r="THI34" s="148"/>
      <c r="THJ34" s="148"/>
      <c r="THK34" s="148"/>
      <c r="THL34" s="148"/>
      <c r="THM34" s="148"/>
      <c r="THN34" s="148"/>
      <c r="THO34" s="148"/>
      <c r="THP34" s="148"/>
      <c r="THQ34" s="148"/>
      <c r="THR34" s="148"/>
      <c r="THS34" s="148"/>
      <c r="THT34" s="148"/>
      <c r="THU34" s="148"/>
      <c r="THV34" s="148"/>
      <c r="THW34" s="148"/>
      <c r="THX34" s="148"/>
      <c r="THY34" s="148"/>
      <c r="THZ34" s="148"/>
      <c r="TIA34" s="148"/>
      <c r="TIB34" s="148"/>
      <c r="TIC34" s="148"/>
      <c r="TID34" s="148"/>
      <c r="TIE34" s="148"/>
      <c r="TIF34" s="148"/>
      <c r="TIG34" s="148"/>
      <c r="TIH34" s="148"/>
      <c r="TII34" s="148"/>
      <c r="TIJ34" s="148"/>
      <c r="TIK34" s="148"/>
      <c r="TIL34" s="148"/>
      <c r="TIM34" s="148"/>
      <c r="TIN34" s="148"/>
      <c r="TIO34" s="148"/>
      <c r="TIP34" s="148"/>
      <c r="TIQ34" s="148"/>
      <c r="TIR34" s="148"/>
      <c r="TIS34" s="148"/>
      <c r="TIT34" s="148"/>
      <c r="TIU34" s="148"/>
      <c r="TIV34" s="148"/>
      <c r="TIW34" s="148"/>
      <c r="TIX34" s="148"/>
      <c r="TIY34" s="148"/>
      <c r="TIZ34" s="148"/>
      <c r="TJA34" s="148"/>
      <c r="TJB34" s="148"/>
      <c r="TJC34" s="148"/>
      <c r="TJD34" s="148"/>
      <c r="TJE34" s="148"/>
      <c r="TJF34" s="148"/>
      <c r="TJG34" s="148"/>
      <c r="TJH34" s="148"/>
      <c r="TJI34" s="148"/>
      <c r="TJJ34" s="148"/>
      <c r="TJK34" s="148"/>
      <c r="TJL34" s="148"/>
      <c r="TJM34" s="148"/>
      <c r="TJN34" s="148"/>
      <c r="TJO34" s="148"/>
      <c r="TJP34" s="148"/>
      <c r="TJQ34" s="148"/>
      <c r="TJR34" s="148"/>
      <c r="TJS34" s="148"/>
      <c r="TJT34" s="148"/>
      <c r="TJU34" s="148"/>
      <c r="TJV34" s="148"/>
      <c r="TJW34" s="148"/>
      <c r="TJX34" s="148"/>
      <c r="TJY34" s="148"/>
      <c r="TJZ34" s="148"/>
      <c r="TKA34" s="148"/>
      <c r="TKB34" s="148"/>
      <c r="TKC34" s="148"/>
      <c r="TKD34" s="148"/>
      <c r="TKE34" s="148"/>
      <c r="TKF34" s="148"/>
      <c r="TKG34" s="148"/>
      <c r="TKH34" s="148"/>
      <c r="TKI34" s="148"/>
      <c r="TKJ34" s="148"/>
      <c r="TKK34" s="148"/>
      <c r="TKL34" s="148"/>
      <c r="TKM34" s="148"/>
      <c r="TKN34" s="148"/>
      <c r="TKO34" s="148"/>
      <c r="TKP34" s="148"/>
      <c r="TKQ34" s="148"/>
      <c r="TKR34" s="148"/>
      <c r="TKS34" s="148"/>
      <c r="TKT34" s="148"/>
      <c r="TKU34" s="148"/>
      <c r="TKV34" s="148"/>
      <c r="TKW34" s="148"/>
      <c r="TKX34" s="148"/>
      <c r="TKY34" s="148"/>
      <c r="TKZ34" s="148"/>
      <c r="TLA34" s="148"/>
      <c r="TLB34" s="148"/>
      <c r="TLC34" s="148"/>
      <c r="TLD34" s="148"/>
      <c r="TLE34" s="148"/>
      <c r="TLF34" s="148"/>
      <c r="TLG34" s="148"/>
      <c r="TLH34" s="148"/>
      <c r="TLI34" s="148"/>
      <c r="TLJ34" s="148"/>
      <c r="TLK34" s="148"/>
      <c r="TLL34" s="148"/>
      <c r="TLM34" s="148"/>
      <c r="TLN34" s="148"/>
      <c r="TLO34" s="148"/>
      <c r="TLP34" s="148"/>
      <c r="TLQ34" s="148"/>
      <c r="TLR34" s="148"/>
      <c r="TLS34" s="148"/>
      <c r="TLT34" s="148"/>
      <c r="TLU34" s="148"/>
      <c r="TLV34" s="148"/>
      <c r="TLW34" s="148"/>
      <c r="TLX34" s="148"/>
      <c r="TLY34" s="148"/>
      <c r="TLZ34" s="148"/>
      <c r="TMA34" s="148"/>
      <c r="TMB34" s="148"/>
      <c r="TMC34" s="148"/>
      <c r="TMD34" s="148"/>
      <c r="TME34" s="148"/>
      <c r="TMF34" s="148"/>
      <c r="TMG34" s="148"/>
      <c r="TMH34" s="148"/>
      <c r="TMI34" s="148"/>
      <c r="TMJ34" s="148"/>
      <c r="TMK34" s="148"/>
      <c r="TML34" s="148"/>
      <c r="TMM34" s="148"/>
      <c r="TMN34" s="148"/>
      <c r="TMO34" s="148"/>
      <c r="TMP34" s="148"/>
      <c r="TMQ34" s="148"/>
      <c r="TMR34" s="148"/>
      <c r="TMS34" s="148"/>
      <c r="TMT34" s="148"/>
      <c r="TMU34" s="148"/>
      <c r="TMV34" s="148"/>
      <c r="TMW34" s="148"/>
      <c r="TMX34" s="148"/>
      <c r="TMY34" s="148"/>
      <c r="TMZ34" s="148"/>
      <c r="TNA34" s="148"/>
      <c r="TNB34" s="148"/>
      <c r="TNC34" s="148"/>
      <c r="TND34" s="148"/>
      <c r="TNE34" s="148"/>
      <c r="TNF34" s="148"/>
      <c r="TNG34" s="148"/>
      <c r="TNH34" s="148"/>
      <c r="TNI34" s="148"/>
      <c r="TNJ34" s="148"/>
      <c r="TNK34" s="148"/>
      <c r="TNL34" s="148"/>
      <c r="TNM34" s="148"/>
      <c r="TNN34" s="148"/>
      <c r="TNO34" s="148"/>
      <c r="TNP34" s="148"/>
      <c r="TNQ34" s="148"/>
      <c r="TNR34" s="148"/>
      <c r="TNS34" s="148"/>
      <c r="TNT34" s="148"/>
      <c r="TNU34" s="148"/>
      <c r="TNV34" s="148"/>
      <c r="TNW34" s="148"/>
      <c r="TNX34" s="148"/>
      <c r="TNY34" s="148"/>
      <c r="TNZ34" s="148"/>
      <c r="TOA34" s="148"/>
      <c r="TOB34" s="148"/>
      <c r="TOC34" s="148"/>
      <c r="TOD34" s="148"/>
      <c r="TOE34" s="148"/>
      <c r="TOF34" s="148"/>
      <c r="TOG34" s="148"/>
      <c r="TOH34" s="148"/>
      <c r="TOI34" s="148"/>
      <c r="TOJ34" s="148"/>
      <c r="TOK34" s="148"/>
      <c r="TOL34" s="148"/>
      <c r="TOM34" s="148"/>
      <c r="TON34" s="148"/>
      <c r="TOO34" s="148"/>
      <c r="TOP34" s="148"/>
      <c r="TOQ34" s="148"/>
      <c r="TOR34" s="148"/>
      <c r="TOS34" s="148"/>
      <c r="TOT34" s="148"/>
      <c r="TOU34" s="148"/>
      <c r="TOV34" s="148"/>
      <c r="TOW34" s="148"/>
      <c r="TOX34" s="148"/>
      <c r="TOY34" s="148"/>
      <c r="TOZ34" s="148"/>
      <c r="TPA34" s="148"/>
      <c r="TPB34" s="148"/>
      <c r="TPC34" s="148"/>
      <c r="TPD34" s="148"/>
      <c r="TPE34" s="148"/>
      <c r="TPF34" s="148"/>
      <c r="TPG34" s="148"/>
      <c r="TPH34" s="148"/>
      <c r="TPI34" s="148"/>
      <c r="TPJ34" s="148"/>
      <c r="TPK34" s="148"/>
      <c r="TPL34" s="148"/>
      <c r="TPM34" s="148"/>
      <c r="TPN34" s="148"/>
      <c r="TPO34" s="148"/>
      <c r="TPP34" s="148"/>
      <c r="TPQ34" s="148"/>
      <c r="TPR34" s="148"/>
      <c r="TPS34" s="148"/>
      <c r="TPT34" s="148"/>
      <c r="TPU34" s="148"/>
      <c r="TPV34" s="148"/>
      <c r="TPW34" s="148"/>
      <c r="TPX34" s="148"/>
      <c r="TPY34" s="148"/>
      <c r="TPZ34" s="148"/>
      <c r="TQA34" s="148"/>
      <c r="TQB34" s="148"/>
      <c r="TQC34" s="148"/>
      <c r="TQD34" s="148"/>
      <c r="TQE34" s="148"/>
      <c r="TQF34" s="148"/>
      <c r="TQG34" s="148"/>
      <c r="TQH34" s="148"/>
      <c r="TQI34" s="148"/>
      <c r="TQJ34" s="148"/>
      <c r="TQK34" s="148"/>
      <c r="TQL34" s="148"/>
      <c r="TQM34" s="148"/>
      <c r="TQN34" s="148"/>
      <c r="TQO34" s="148"/>
      <c r="TQP34" s="148"/>
      <c r="TQQ34" s="148"/>
      <c r="TQR34" s="148"/>
      <c r="TQS34" s="148"/>
      <c r="TQT34" s="148"/>
      <c r="TQU34" s="148"/>
      <c r="TQV34" s="148"/>
      <c r="TQW34" s="148"/>
      <c r="TQX34" s="148"/>
      <c r="TQY34" s="148"/>
      <c r="TQZ34" s="148"/>
      <c r="TRA34" s="148"/>
      <c r="TRB34" s="148"/>
      <c r="TRC34" s="148"/>
      <c r="TRD34" s="148"/>
      <c r="TRE34" s="148"/>
      <c r="TRF34" s="148"/>
      <c r="TRG34" s="148"/>
      <c r="TRH34" s="148"/>
      <c r="TRI34" s="148"/>
      <c r="TRJ34" s="148"/>
      <c r="TRK34" s="148"/>
      <c r="TRL34" s="148"/>
      <c r="TRM34" s="148"/>
      <c r="TRN34" s="148"/>
      <c r="TRO34" s="148"/>
      <c r="TRP34" s="148"/>
      <c r="TRQ34" s="148"/>
      <c r="TRR34" s="148"/>
      <c r="TRS34" s="148"/>
      <c r="TRT34" s="148"/>
      <c r="TRU34" s="148"/>
      <c r="TRV34" s="148"/>
      <c r="TRW34" s="148"/>
      <c r="TRX34" s="148"/>
      <c r="TRY34" s="148"/>
      <c r="TRZ34" s="148"/>
      <c r="TSA34" s="148"/>
      <c r="TSB34" s="148"/>
      <c r="TSC34" s="148"/>
      <c r="TSD34" s="148"/>
      <c r="TSE34" s="148"/>
      <c r="TSF34" s="148"/>
      <c r="TSG34" s="148"/>
      <c r="TSH34" s="148"/>
      <c r="TSI34" s="148"/>
      <c r="TSJ34" s="148"/>
      <c r="TSK34" s="148"/>
      <c r="TSL34" s="148"/>
      <c r="TSM34" s="148"/>
      <c r="TSN34" s="148"/>
      <c r="TSO34" s="148"/>
      <c r="TSP34" s="148"/>
      <c r="TSQ34" s="148"/>
      <c r="TSR34" s="148"/>
      <c r="TSS34" s="148"/>
      <c r="TST34" s="148"/>
      <c r="TSU34" s="148"/>
      <c r="TSV34" s="148"/>
      <c r="TSW34" s="148"/>
      <c r="TSX34" s="148"/>
      <c r="TSY34" s="148"/>
      <c r="TSZ34" s="148"/>
      <c r="TTA34" s="148"/>
      <c r="TTB34" s="148"/>
      <c r="TTC34" s="148"/>
      <c r="TTD34" s="148"/>
      <c r="TTE34" s="148"/>
      <c r="TTF34" s="148"/>
      <c r="TTG34" s="148"/>
      <c r="TTH34" s="148"/>
      <c r="TTI34" s="148"/>
      <c r="TTJ34" s="148"/>
      <c r="TTK34" s="148"/>
      <c r="TTL34" s="148"/>
      <c r="TTM34" s="148"/>
      <c r="TTN34" s="148"/>
      <c r="TTO34" s="148"/>
      <c r="TTP34" s="148"/>
      <c r="TTQ34" s="148"/>
      <c r="TTR34" s="148"/>
      <c r="TTS34" s="148"/>
      <c r="TTT34" s="148"/>
      <c r="TTU34" s="148"/>
      <c r="TTV34" s="148"/>
      <c r="TTW34" s="148"/>
      <c r="TTX34" s="148"/>
      <c r="TTY34" s="148"/>
      <c r="TTZ34" s="148"/>
      <c r="TUA34" s="148"/>
      <c r="TUB34" s="148"/>
      <c r="TUC34" s="148"/>
      <c r="TUD34" s="148"/>
      <c r="TUE34" s="148"/>
      <c r="TUF34" s="148"/>
      <c r="TUG34" s="148"/>
      <c r="TUH34" s="148"/>
      <c r="TUI34" s="148"/>
      <c r="TUJ34" s="148"/>
      <c r="TUK34" s="148"/>
      <c r="TUL34" s="148"/>
      <c r="TUM34" s="148"/>
      <c r="TUN34" s="148"/>
      <c r="TUO34" s="148"/>
      <c r="TUP34" s="148"/>
      <c r="TUQ34" s="148"/>
      <c r="TUR34" s="148"/>
      <c r="TUS34" s="148"/>
      <c r="TUT34" s="148"/>
      <c r="TUU34" s="148"/>
      <c r="TUV34" s="148"/>
      <c r="TUW34" s="148"/>
      <c r="TUX34" s="148"/>
      <c r="TUY34" s="148"/>
      <c r="TUZ34" s="148"/>
      <c r="TVA34" s="148"/>
      <c r="TVB34" s="148"/>
      <c r="TVC34" s="148"/>
      <c r="TVD34" s="148"/>
      <c r="TVE34" s="148"/>
      <c r="TVF34" s="148"/>
      <c r="TVG34" s="148"/>
      <c r="TVH34" s="148"/>
      <c r="TVI34" s="148"/>
      <c r="TVJ34" s="148"/>
      <c r="TVK34" s="148"/>
      <c r="TVL34" s="148"/>
      <c r="TVM34" s="148"/>
      <c r="TVN34" s="148"/>
      <c r="TVO34" s="148"/>
      <c r="TVP34" s="148"/>
      <c r="TVQ34" s="148"/>
      <c r="TVR34" s="148"/>
      <c r="TVS34" s="148"/>
      <c r="TVT34" s="148"/>
      <c r="TVU34" s="148"/>
      <c r="TVV34" s="148"/>
      <c r="TVW34" s="148"/>
      <c r="TVX34" s="148"/>
      <c r="TVY34" s="148"/>
      <c r="TVZ34" s="148"/>
      <c r="TWA34" s="148"/>
      <c r="TWB34" s="148"/>
      <c r="TWC34" s="148"/>
      <c r="TWD34" s="148"/>
      <c r="TWE34" s="148"/>
      <c r="TWF34" s="148"/>
      <c r="TWG34" s="148"/>
      <c r="TWH34" s="148"/>
      <c r="TWI34" s="148"/>
      <c r="TWJ34" s="148"/>
      <c r="TWK34" s="148"/>
      <c r="TWL34" s="148"/>
      <c r="TWM34" s="148"/>
      <c r="TWN34" s="148"/>
      <c r="TWO34" s="148"/>
      <c r="TWP34" s="148"/>
      <c r="TWQ34" s="148"/>
      <c r="TWR34" s="148"/>
      <c r="TWS34" s="148"/>
      <c r="TWT34" s="148"/>
      <c r="TWU34" s="148"/>
      <c r="TWV34" s="148"/>
      <c r="TWW34" s="148"/>
      <c r="TWX34" s="148"/>
      <c r="TWY34" s="148"/>
      <c r="TWZ34" s="148"/>
      <c r="TXA34" s="148"/>
      <c r="TXB34" s="148"/>
      <c r="TXC34" s="148"/>
      <c r="TXD34" s="148"/>
      <c r="TXE34" s="148"/>
      <c r="TXF34" s="148"/>
      <c r="TXG34" s="148"/>
      <c r="TXH34" s="148"/>
      <c r="TXI34" s="148"/>
      <c r="TXJ34" s="148"/>
      <c r="TXK34" s="148"/>
      <c r="TXL34" s="148"/>
      <c r="TXM34" s="148"/>
      <c r="TXN34" s="148"/>
      <c r="TXO34" s="148"/>
      <c r="TXP34" s="148"/>
      <c r="TXQ34" s="148"/>
      <c r="TXR34" s="148"/>
      <c r="TXS34" s="148"/>
      <c r="TXT34" s="148"/>
      <c r="TXU34" s="148"/>
      <c r="TXV34" s="148"/>
      <c r="TXW34" s="148"/>
      <c r="TXX34" s="148"/>
      <c r="TXY34" s="148"/>
      <c r="TXZ34" s="148"/>
      <c r="TYA34" s="148"/>
      <c r="TYB34" s="148"/>
      <c r="TYC34" s="148"/>
      <c r="TYD34" s="148"/>
      <c r="TYE34" s="148"/>
      <c r="TYF34" s="148"/>
      <c r="TYG34" s="148"/>
      <c r="TYH34" s="148"/>
      <c r="TYI34" s="148"/>
      <c r="TYJ34" s="148"/>
      <c r="TYK34" s="148"/>
      <c r="TYL34" s="148"/>
      <c r="TYM34" s="148"/>
      <c r="TYN34" s="148"/>
      <c r="TYO34" s="148"/>
      <c r="TYP34" s="148"/>
      <c r="TYQ34" s="148"/>
      <c r="TYR34" s="148"/>
      <c r="TYS34" s="148"/>
      <c r="TYT34" s="148"/>
      <c r="TYU34" s="148"/>
      <c r="TYV34" s="148"/>
      <c r="TYW34" s="148"/>
      <c r="TYX34" s="148"/>
      <c r="TYY34" s="148"/>
      <c r="TYZ34" s="148"/>
      <c r="TZA34" s="148"/>
      <c r="TZB34" s="148"/>
      <c r="TZC34" s="148"/>
      <c r="TZD34" s="148"/>
      <c r="TZE34" s="148"/>
      <c r="TZF34" s="148"/>
      <c r="TZG34" s="148"/>
      <c r="TZH34" s="148"/>
      <c r="TZI34" s="148"/>
      <c r="TZJ34" s="148"/>
      <c r="TZK34" s="148"/>
      <c r="TZL34" s="148"/>
      <c r="TZM34" s="148"/>
      <c r="TZN34" s="148"/>
      <c r="TZO34" s="148"/>
      <c r="TZP34" s="148"/>
      <c r="TZQ34" s="148"/>
      <c r="TZR34" s="148"/>
      <c r="TZS34" s="148"/>
      <c r="TZT34" s="148"/>
      <c r="TZU34" s="148"/>
      <c r="TZV34" s="148"/>
      <c r="TZW34" s="148"/>
      <c r="TZX34" s="148"/>
      <c r="TZY34" s="148"/>
      <c r="TZZ34" s="148"/>
      <c r="UAA34" s="148"/>
      <c r="UAB34" s="148"/>
      <c r="UAC34" s="148"/>
      <c r="UAD34" s="148"/>
      <c r="UAE34" s="148"/>
      <c r="UAF34" s="148"/>
      <c r="UAG34" s="148"/>
      <c r="UAH34" s="148"/>
      <c r="UAI34" s="148"/>
      <c r="UAJ34" s="148"/>
      <c r="UAK34" s="148"/>
      <c r="UAL34" s="148"/>
      <c r="UAM34" s="148"/>
      <c r="UAN34" s="148"/>
      <c r="UAO34" s="148"/>
      <c r="UAP34" s="148"/>
      <c r="UAQ34" s="148"/>
      <c r="UAR34" s="148"/>
      <c r="UAS34" s="148"/>
      <c r="UAT34" s="148"/>
      <c r="UAU34" s="148"/>
      <c r="UAV34" s="148"/>
      <c r="UAW34" s="148"/>
      <c r="UAX34" s="148"/>
      <c r="UAY34" s="148"/>
      <c r="UAZ34" s="148"/>
      <c r="UBA34" s="148"/>
      <c r="UBB34" s="148"/>
      <c r="UBC34" s="148"/>
      <c r="UBD34" s="148"/>
      <c r="UBE34" s="148"/>
      <c r="UBF34" s="148"/>
      <c r="UBG34" s="148"/>
      <c r="UBH34" s="148"/>
      <c r="UBI34" s="148"/>
      <c r="UBJ34" s="148"/>
      <c r="UBK34" s="148"/>
      <c r="UBL34" s="148"/>
      <c r="UBM34" s="148"/>
      <c r="UBN34" s="148"/>
      <c r="UBO34" s="148"/>
      <c r="UBP34" s="148"/>
      <c r="UBQ34" s="148"/>
      <c r="UBR34" s="148"/>
      <c r="UBS34" s="148"/>
      <c r="UBT34" s="148"/>
      <c r="UBU34" s="148"/>
      <c r="UBV34" s="148"/>
      <c r="UBW34" s="148"/>
      <c r="UBX34" s="148"/>
      <c r="UBY34" s="148"/>
      <c r="UBZ34" s="148"/>
      <c r="UCA34" s="148"/>
      <c r="UCB34" s="148"/>
      <c r="UCC34" s="148"/>
      <c r="UCD34" s="148"/>
      <c r="UCE34" s="148"/>
      <c r="UCF34" s="148"/>
      <c r="UCG34" s="148"/>
      <c r="UCH34" s="148"/>
      <c r="UCI34" s="148"/>
      <c r="UCJ34" s="148"/>
      <c r="UCK34" s="148"/>
      <c r="UCL34" s="148"/>
      <c r="UCM34" s="148"/>
      <c r="UCN34" s="148"/>
      <c r="UCO34" s="148"/>
      <c r="UCP34" s="148"/>
      <c r="UCQ34" s="148"/>
      <c r="UCR34" s="148"/>
      <c r="UCS34" s="148"/>
      <c r="UCT34" s="148"/>
      <c r="UCU34" s="148"/>
      <c r="UCV34" s="148"/>
      <c r="UCW34" s="148"/>
      <c r="UCX34" s="148"/>
      <c r="UCY34" s="148"/>
      <c r="UCZ34" s="148"/>
      <c r="UDA34" s="148"/>
      <c r="UDB34" s="148"/>
      <c r="UDC34" s="148"/>
      <c r="UDD34" s="148"/>
      <c r="UDE34" s="148"/>
      <c r="UDF34" s="148"/>
      <c r="UDG34" s="148"/>
      <c r="UDH34" s="148"/>
      <c r="UDI34" s="148"/>
      <c r="UDJ34" s="148"/>
      <c r="UDK34" s="148"/>
      <c r="UDL34" s="148"/>
      <c r="UDM34" s="148"/>
      <c r="UDN34" s="148"/>
      <c r="UDO34" s="148"/>
      <c r="UDP34" s="148"/>
      <c r="UDQ34" s="148"/>
      <c r="UDR34" s="148"/>
      <c r="UDS34" s="148"/>
      <c r="UDT34" s="148"/>
      <c r="UDU34" s="148"/>
      <c r="UDV34" s="148"/>
      <c r="UDW34" s="148"/>
      <c r="UDX34" s="148"/>
      <c r="UDY34" s="148"/>
      <c r="UDZ34" s="148"/>
      <c r="UEA34" s="148"/>
      <c r="UEB34" s="148"/>
      <c r="UEC34" s="148"/>
      <c r="UED34" s="148"/>
      <c r="UEE34" s="148"/>
      <c r="UEF34" s="148"/>
      <c r="UEG34" s="148"/>
      <c r="UEH34" s="148"/>
      <c r="UEI34" s="148"/>
      <c r="UEJ34" s="148"/>
      <c r="UEK34" s="148"/>
      <c r="UEL34" s="148"/>
      <c r="UEM34" s="148"/>
      <c r="UEN34" s="148"/>
      <c r="UEO34" s="148"/>
      <c r="UEP34" s="148"/>
      <c r="UEQ34" s="148"/>
      <c r="UER34" s="148"/>
      <c r="UES34" s="148"/>
      <c r="UET34" s="148"/>
      <c r="UEU34" s="148"/>
      <c r="UEV34" s="148"/>
      <c r="UEW34" s="148"/>
      <c r="UEX34" s="148"/>
      <c r="UEY34" s="148"/>
      <c r="UEZ34" s="148"/>
      <c r="UFA34" s="148"/>
      <c r="UFB34" s="148"/>
      <c r="UFC34" s="148"/>
      <c r="UFD34" s="148"/>
      <c r="UFE34" s="148"/>
      <c r="UFF34" s="148"/>
      <c r="UFG34" s="148"/>
      <c r="UFH34" s="148"/>
      <c r="UFI34" s="148"/>
      <c r="UFJ34" s="148"/>
      <c r="UFK34" s="148"/>
      <c r="UFL34" s="148"/>
      <c r="UFM34" s="148"/>
      <c r="UFN34" s="148"/>
      <c r="UFO34" s="148"/>
      <c r="UFP34" s="148"/>
      <c r="UFQ34" s="148"/>
      <c r="UFR34" s="148"/>
      <c r="UFS34" s="148"/>
      <c r="UFT34" s="148"/>
      <c r="UFU34" s="148"/>
      <c r="UFV34" s="148"/>
      <c r="UFW34" s="148"/>
      <c r="UFX34" s="148"/>
      <c r="UFY34" s="148"/>
      <c r="UFZ34" s="148"/>
      <c r="UGA34" s="148"/>
      <c r="UGB34" s="148"/>
      <c r="UGC34" s="148"/>
      <c r="UGD34" s="148"/>
      <c r="UGE34" s="148"/>
      <c r="UGF34" s="148"/>
      <c r="UGG34" s="148"/>
      <c r="UGH34" s="148"/>
      <c r="UGI34" s="148"/>
      <c r="UGJ34" s="148"/>
      <c r="UGK34" s="148"/>
      <c r="UGL34" s="148"/>
      <c r="UGM34" s="148"/>
      <c r="UGN34" s="148"/>
      <c r="UGO34" s="148"/>
      <c r="UGP34" s="148"/>
      <c r="UGQ34" s="148"/>
      <c r="UGR34" s="148"/>
      <c r="UGS34" s="148"/>
      <c r="UGT34" s="148"/>
      <c r="UGU34" s="148"/>
      <c r="UGV34" s="148"/>
      <c r="UGW34" s="148"/>
      <c r="UGX34" s="148"/>
      <c r="UGY34" s="148"/>
      <c r="UGZ34" s="148"/>
      <c r="UHA34" s="148"/>
      <c r="UHB34" s="148"/>
      <c r="UHC34" s="148"/>
      <c r="UHD34" s="148"/>
      <c r="UHE34" s="148"/>
      <c r="UHF34" s="148"/>
      <c r="UHG34" s="148"/>
      <c r="UHH34" s="148"/>
      <c r="UHI34" s="148"/>
      <c r="UHJ34" s="148"/>
      <c r="UHK34" s="148"/>
      <c r="UHL34" s="148"/>
      <c r="UHM34" s="148"/>
      <c r="UHN34" s="148"/>
      <c r="UHO34" s="148"/>
      <c r="UHP34" s="148"/>
      <c r="UHQ34" s="148"/>
      <c r="UHR34" s="148"/>
      <c r="UHS34" s="148"/>
      <c r="UHT34" s="148"/>
      <c r="UHU34" s="148"/>
      <c r="UHV34" s="148"/>
      <c r="UHW34" s="148"/>
      <c r="UHX34" s="148"/>
      <c r="UHY34" s="148"/>
      <c r="UHZ34" s="148"/>
      <c r="UIA34" s="148"/>
      <c r="UIB34" s="148"/>
      <c r="UIC34" s="148"/>
      <c r="UID34" s="148"/>
      <c r="UIE34" s="148"/>
      <c r="UIF34" s="148"/>
      <c r="UIG34" s="148"/>
      <c r="UIH34" s="148"/>
      <c r="UII34" s="148"/>
      <c r="UIJ34" s="148"/>
      <c r="UIK34" s="148"/>
      <c r="UIL34" s="148"/>
      <c r="UIM34" s="148"/>
      <c r="UIN34" s="148"/>
      <c r="UIO34" s="148"/>
      <c r="UIP34" s="148"/>
      <c r="UIQ34" s="148"/>
      <c r="UIR34" s="148"/>
      <c r="UIS34" s="148"/>
      <c r="UIT34" s="148"/>
      <c r="UIU34" s="148"/>
      <c r="UIV34" s="148"/>
      <c r="UIW34" s="148"/>
      <c r="UIX34" s="148"/>
      <c r="UIY34" s="148"/>
      <c r="UIZ34" s="148"/>
      <c r="UJA34" s="148"/>
      <c r="UJB34" s="148"/>
      <c r="UJC34" s="148"/>
      <c r="UJD34" s="148"/>
      <c r="UJE34" s="148"/>
      <c r="UJF34" s="148"/>
      <c r="UJG34" s="148"/>
      <c r="UJH34" s="148"/>
      <c r="UJI34" s="148"/>
      <c r="UJJ34" s="148"/>
      <c r="UJK34" s="148"/>
      <c r="UJL34" s="148"/>
      <c r="UJM34" s="148"/>
      <c r="UJN34" s="148"/>
      <c r="UJO34" s="148"/>
      <c r="UJP34" s="148"/>
      <c r="UJQ34" s="148"/>
      <c r="UJR34" s="148"/>
      <c r="UJS34" s="148"/>
      <c r="UJT34" s="148"/>
      <c r="UJU34" s="148"/>
      <c r="UJV34" s="148"/>
      <c r="UJW34" s="148"/>
      <c r="UJX34" s="148"/>
      <c r="UJY34" s="148"/>
      <c r="UJZ34" s="148"/>
      <c r="UKA34" s="148"/>
      <c r="UKB34" s="148"/>
      <c r="UKC34" s="148"/>
      <c r="UKD34" s="148"/>
      <c r="UKE34" s="148"/>
      <c r="UKF34" s="148"/>
      <c r="UKG34" s="148"/>
      <c r="UKH34" s="148"/>
      <c r="UKI34" s="148"/>
      <c r="UKJ34" s="148"/>
      <c r="UKK34" s="148"/>
      <c r="UKL34" s="148"/>
      <c r="UKM34" s="148"/>
      <c r="UKN34" s="148"/>
      <c r="UKO34" s="148"/>
      <c r="UKP34" s="148"/>
      <c r="UKQ34" s="148"/>
      <c r="UKR34" s="148"/>
      <c r="UKS34" s="148"/>
      <c r="UKT34" s="148"/>
      <c r="UKU34" s="148"/>
      <c r="UKV34" s="148"/>
      <c r="UKW34" s="148"/>
      <c r="UKX34" s="148"/>
      <c r="UKY34" s="148"/>
      <c r="UKZ34" s="148"/>
      <c r="ULA34" s="148"/>
      <c r="ULB34" s="148"/>
      <c r="ULC34" s="148"/>
      <c r="ULD34" s="148"/>
      <c r="ULE34" s="148"/>
      <c r="ULF34" s="148"/>
      <c r="ULG34" s="148"/>
      <c r="ULH34" s="148"/>
      <c r="ULI34" s="148"/>
      <c r="ULJ34" s="148"/>
      <c r="ULK34" s="148"/>
      <c r="ULL34" s="148"/>
      <c r="ULM34" s="148"/>
      <c r="ULN34" s="148"/>
      <c r="ULO34" s="148"/>
      <c r="ULP34" s="148"/>
      <c r="ULQ34" s="148"/>
      <c r="ULR34" s="148"/>
      <c r="ULS34" s="148"/>
      <c r="ULT34" s="148"/>
      <c r="ULU34" s="148"/>
      <c r="ULV34" s="148"/>
      <c r="ULW34" s="148"/>
      <c r="ULX34" s="148"/>
      <c r="ULY34" s="148"/>
      <c r="ULZ34" s="148"/>
      <c r="UMA34" s="148"/>
      <c r="UMB34" s="148"/>
      <c r="UMC34" s="148"/>
      <c r="UMD34" s="148"/>
      <c r="UME34" s="148"/>
      <c r="UMF34" s="148"/>
      <c r="UMG34" s="148"/>
      <c r="UMH34" s="148"/>
      <c r="UMI34" s="148"/>
      <c r="UMJ34" s="148"/>
      <c r="UMK34" s="148"/>
      <c r="UML34" s="148"/>
      <c r="UMM34" s="148"/>
      <c r="UMN34" s="148"/>
      <c r="UMO34" s="148"/>
      <c r="UMP34" s="148"/>
      <c r="UMQ34" s="148"/>
      <c r="UMR34" s="148"/>
      <c r="UMS34" s="148"/>
      <c r="UMT34" s="148"/>
      <c r="UMU34" s="148"/>
      <c r="UMV34" s="148"/>
      <c r="UMW34" s="148"/>
      <c r="UMX34" s="148"/>
      <c r="UMY34" s="148"/>
      <c r="UMZ34" s="148"/>
      <c r="UNA34" s="148"/>
      <c r="UNB34" s="148"/>
      <c r="UNC34" s="148"/>
      <c r="UND34" s="148"/>
      <c r="UNE34" s="148"/>
      <c r="UNF34" s="148"/>
      <c r="UNG34" s="148"/>
      <c r="UNH34" s="148"/>
      <c r="UNI34" s="148"/>
      <c r="UNJ34" s="148"/>
      <c r="UNK34" s="148"/>
      <c r="UNL34" s="148"/>
      <c r="UNM34" s="148"/>
      <c r="UNN34" s="148"/>
      <c r="UNO34" s="148"/>
      <c r="UNP34" s="148"/>
      <c r="UNQ34" s="148"/>
      <c r="UNR34" s="148"/>
      <c r="UNS34" s="148"/>
      <c r="UNT34" s="148"/>
      <c r="UNU34" s="148"/>
      <c r="UNV34" s="148"/>
      <c r="UNW34" s="148"/>
      <c r="UNX34" s="148"/>
      <c r="UNY34" s="148"/>
      <c r="UNZ34" s="148"/>
      <c r="UOA34" s="148"/>
      <c r="UOB34" s="148"/>
      <c r="UOC34" s="148"/>
      <c r="UOD34" s="148"/>
      <c r="UOE34" s="148"/>
      <c r="UOF34" s="148"/>
      <c r="UOG34" s="148"/>
      <c r="UOH34" s="148"/>
      <c r="UOI34" s="148"/>
      <c r="UOJ34" s="148"/>
      <c r="UOK34" s="148"/>
      <c r="UOL34" s="148"/>
      <c r="UOM34" s="148"/>
      <c r="UON34" s="148"/>
      <c r="UOO34" s="148"/>
      <c r="UOP34" s="148"/>
      <c r="UOQ34" s="148"/>
      <c r="UOR34" s="148"/>
      <c r="UOS34" s="148"/>
      <c r="UOT34" s="148"/>
      <c r="UOU34" s="148"/>
      <c r="UOV34" s="148"/>
      <c r="UOW34" s="148"/>
      <c r="UOX34" s="148"/>
      <c r="UOY34" s="148"/>
      <c r="UOZ34" s="148"/>
      <c r="UPA34" s="148"/>
      <c r="UPB34" s="148"/>
      <c r="UPC34" s="148"/>
      <c r="UPD34" s="148"/>
      <c r="UPE34" s="148"/>
      <c r="UPF34" s="148"/>
      <c r="UPG34" s="148"/>
      <c r="UPH34" s="148"/>
      <c r="UPI34" s="148"/>
      <c r="UPJ34" s="148"/>
      <c r="UPK34" s="148"/>
      <c r="UPL34" s="148"/>
      <c r="UPM34" s="148"/>
      <c r="UPN34" s="148"/>
      <c r="UPO34" s="148"/>
      <c r="UPP34" s="148"/>
      <c r="UPQ34" s="148"/>
      <c r="UPR34" s="148"/>
      <c r="UPS34" s="148"/>
      <c r="UPT34" s="148"/>
      <c r="UPU34" s="148"/>
      <c r="UPV34" s="148"/>
      <c r="UPW34" s="148"/>
      <c r="UPX34" s="148"/>
      <c r="UPY34" s="148"/>
      <c r="UPZ34" s="148"/>
      <c r="UQA34" s="148"/>
      <c r="UQB34" s="148"/>
      <c r="UQC34" s="148"/>
      <c r="UQD34" s="148"/>
      <c r="UQE34" s="148"/>
      <c r="UQF34" s="148"/>
      <c r="UQG34" s="148"/>
      <c r="UQH34" s="148"/>
      <c r="UQI34" s="148"/>
      <c r="UQJ34" s="148"/>
      <c r="UQK34" s="148"/>
      <c r="UQL34" s="148"/>
      <c r="UQM34" s="148"/>
      <c r="UQN34" s="148"/>
      <c r="UQO34" s="148"/>
      <c r="UQP34" s="148"/>
      <c r="UQQ34" s="148"/>
      <c r="UQR34" s="148"/>
      <c r="UQS34" s="148"/>
      <c r="UQT34" s="148"/>
      <c r="UQU34" s="148"/>
      <c r="UQV34" s="148"/>
      <c r="UQW34" s="148"/>
      <c r="UQX34" s="148"/>
      <c r="UQY34" s="148"/>
      <c r="UQZ34" s="148"/>
      <c r="URA34" s="148"/>
      <c r="URB34" s="148"/>
      <c r="URC34" s="148"/>
      <c r="URD34" s="148"/>
      <c r="URE34" s="148"/>
      <c r="URF34" s="148"/>
      <c r="URG34" s="148"/>
      <c r="URH34" s="148"/>
      <c r="URI34" s="148"/>
      <c r="URJ34" s="148"/>
      <c r="URK34" s="148"/>
      <c r="URL34" s="148"/>
      <c r="URM34" s="148"/>
      <c r="URN34" s="148"/>
      <c r="URO34" s="148"/>
      <c r="URP34" s="148"/>
      <c r="URQ34" s="148"/>
      <c r="URR34" s="148"/>
      <c r="URS34" s="148"/>
      <c r="URT34" s="148"/>
      <c r="URU34" s="148"/>
      <c r="URV34" s="148"/>
      <c r="URW34" s="148"/>
      <c r="URX34" s="148"/>
      <c r="URY34" s="148"/>
      <c r="URZ34" s="148"/>
      <c r="USA34" s="148"/>
      <c r="USB34" s="148"/>
      <c r="USC34" s="148"/>
      <c r="USD34" s="148"/>
      <c r="USE34" s="148"/>
      <c r="USF34" s="148"/>
      <c r="USG34" s="148"/>
      <c r="USH34" s="148"/>
      <c r="USI34" s="148"/>
      <c r="USJ34" s="148"/>
      <c r="USK34" s="148"/>
      <c r="USL34" s="148"/>
      <c r="USM34" s="148"/>
      <c r="USN34" s="148"/>
      <c r="USO34" s="148"/>
      <c r="USP34" s="148"/>
      <c r="USQ34" s="148"/>
      <c r="USR34" s="148"/>
      <c r="USS34" s="148"/>
      <c r="UST34" s="148"/>
      <c r="USU34" s="148"/>
      <c r="USV34" s="148"/>
      <c r="USW34" s="148"/>
      <c r="USX34" s="148"/>
      <c r="USY34" s="148"/>
      <c r="USZ34" s="148"/>
      <c r="UTA34" s="148"/>
      <c r="UTB34" s="148"/>
      <c r="UTC34" s="148"/>
      <c r="UTD34" s="148"/>
      <c r="UTE34" s="148"/>
      <c r="UTF34" s="148"/>
      <c r="UTG34" s="148"/>
      <c r="UTH34" s="148"/>
      <c r="UTI34" s="148"/>
      <c r="UTJ34" s="148"/>
      <c r="UTK34" s="148"/>
      <c r="UTL34" s="148"/>
      <c r="UTM34" s="148"/>
      <c r="UTN34" s="148"/>
      <c r="UTO34" s="148"/>
      <c r="UTP34" s="148"/>
      <c r="UTQ34" s="148"/>
      <c r="UTR34" s="148"/>
      <c r="UTS34" s="148"/>
      <c r="UTT34" s="148"/>
      <c r="UTU34" s="148"/>
      <c r="UTV34" s="148"/>
      <c r="UTW34" s="148"/>
      <c r="UTX34" s="148"/>
      <c r="UTY34" s="148"/>
      <c r="UTZ34" s="148"/>
      <c r="UUA34" s="148"/>
      <c r="UUB34" s="148"/>
      <c r="UUC34" s="148"/>
      <c r="UUD34" s="148"/>
      <c r="UUE34" s="148"/>
      <c r="UUF34" s="148"/>
      <c r="UUG34" s="148"/>
      <c r="UUH34" s="148"/>
      <c r="UUI34" s="148"/>
      <c r="UUJ34" s="148"/>
      <c r="UUK34" s="148"/>
      <c r="UUL34" s="148"/>
      <c r="UUM34" s="148"/>
      <c r="UUN34" s="148"/>
      <c r="UUO34" s="148"/>
      <c r="UUP34" s="148"/>
      <c r="UUQ34" s="148"/>
      <c r="UUR34" s="148"/>
      <c r="UUS34" s="148"/>
      <c r="UUT34" s="148"/>
      <c r="UUU34" s="148"/>
      <c r="UUV34" s="148"/>
      <c r="UUW34" s="148"/>
      <c r="UUX34" s="148"/>
      <c r="UUY34" s="148"/>
      <c r="UUZ34" s="148"/>
      <c r="UVA34" s="148"/>
      <c r="UVB34" s="148"/>
      <c r="UVC34" s="148"/>
      <c r="UVD34" s="148"/>
      <c r="UVE34" s="148"/>
      <c r="UVF34" s="148"/>
      <c r="UVG34" s="148"/>
      <c r="UVH34" s="148"/>
      <c r="UVI34" s="148"/>
      <c r="UVJ34" s="148"/>
      <c r="UVK34" s="148"/>
      <c r="UVL34" s="148"/>
      <c r="UVM34" s="148"/>
      <c r="UVN34" s="148"/>
      <c r="UVO34" s="148"/>
      <c r="UVP34" s="148"/>
      <c r="UVQ34" s="148"/>
      <c r="UVR34" s="148"/>
      <c r="UVS34" s="148"/>
      <c r="UVT34" s="148"/>
      <c r="UVU34" s="148"/>
      <c r="UVV34" s="148"/>
      <c r="UVW34" s="148"/>
      <c r="UVX34" s="148"/>
      <c r="UVY34" s="148"/>
      <c r="UVZ34" s="148"/>
      <c r="UWA34" s="148"/>
      <c r="UWB34" s="148"/>
      <c r="UWC34" s="148"/>
      <c r="UWD34" s="148"/>
      <c r="UWE34" s="148"/>
      <c r="UWF34" s="148"/>
      <c r="UWG34" s="148"/>
      <c r="UWH34" s="148"/>
      <c r="UWI34" s="148"/>
      <c r="UWJ34" s="148"/>
      <c r="UWK34" s="148"/>
      <c r="UWL34" s="148"/>
      <c r="UWM34" s="148"/>
      <c r="UWN34" s="148"/>
      <c r="UWO34" s="148"/>
      <c r="UWP34" s="148"/>
      <c r="UWQ34" s="148"/>
      <c r="UWR34" s="148"/>
      <c r="UWS34" s="148"/>
      <c r="UWT34" s="148"/>
      <c r="UWU34" s="148"/>
      <c r="UWV34" s="148"/>
      <c r="UWW34" s="148"/>
      <c r="UWX34" s="148"/>
      <c r="UWY34" s="148"/>
      <c r="UWZ34" s="148"/>
      <c r="UXA34" s="148"/>
      <c r="UXB34" s="148"/>
      <c r="UXC34" s="148"/>
      <c r="UXD34" s="148"/>
      <c r="UXE34" s="148"/>
      <c r="UXF34" s="148"/>
      <c r="UXG34" s="148"/>
      <c r="UXH34" s="148"/>
      <c r="UXI34" s="148"/>
      <c r="UXJ34" s="148"/>
      <c r="UXK34" s="148"/>
      <c r="UXL34" s="148"/>
      <c r="UXM34" s="148"/>
      <c r="UXN34" s="148"/>
      <c r="UXO34" s="148"/>
      <c r="UXP34" s="148"/>
      <c r="UXQ34" s="148"/>
      <c r="UXR34" s="148"/>
      <c r="UXS34" s="148"/>
      <c r="UXT34" s="148"/>
      <c r="UXU34" s="148"/>
      <c r="UXV34" s="148"/>
      <c r="UXW34" s="148"/>
      <c r="UXX34" s="148"/>
      <c r="UXY34" s="148"/>
      <c r="UXZ34" s="148"/>
      <c r="UYA34" s="148"/>
      <c r="UYB34" s="148"/>
      <c r="UYC34" s="148"/>
      <c r="UYD34" s="148"/>
      <c r="UYE34" s="148"/>
      <c r="UYF34" s="148"/>
      <c r="UYG34" s="148"/>
      <c r="UYH34" s="148"/>
      <c r="UYI34" s="148"/>
      <c r="UYJ34" s="148"/>
      <c r="UYK34" s="148"/>
      <c r="UYL34" s="148"/>
      <c r="UYM34" s="148"/>
      <c r="UYN34" s="148"/>
      <c r="UYO34" s="148"/>
      <c r="UYP34" s="148"/>
      <c r="UYQ34" s="148"/>
      <c r="UYR34" s="148"/>
      <c r="UYS34" s="148"/>
      <c r="UYT34" s="148"/>
      <c r="UYU34" s="148"/>
      <c r="UYV34" s="148"/>
      <c r="UYW34" s="148"/>
      <c r="UYX34" s="148"/>
      <c r="UYY34" s="148"/>
      <c r="UYZ34" s="148"/>
      <c r="UZA34" s="148"/>
      <c r="UZB34" s="148"/>
      <c r="UZC34" s="148"/>
      <c r="UZD34" s="148"/>
      <c r="UZE34" s="148"/>
      <c r="UZF34" s="148"/>
      <c r="UZG34" s="148"/>
      <c r="UZH34" s="148"/>
      <c r="UZI34" s="148"/>
      <c r="UZJ34" s="148"/>
      <c r="UZK34" s="148"/>
      <c r="UZL34" s="148"/>
      <c r="UZM34" s="148"/>
      <c r="UZN34" s="148"/>
      <c r="UZO34" s="148"/>
      <c r="UZP34" s="148"/>
      <c r="UZQ34" s="148"/>
      <c r="UZR34" s="148"/>
      <c r="UZS34" s="148"/>
      <c r="UZT34" s="148"/>
      <c r="UZU34" s="148"/>
      <c r="UZV34" s="148"/>
      <c r="UZW34" s="148"/>
      <c r="UZX34" s="148"/>
      <c r="UZY34" s="148"/>
      <c r="UZZ34" s="148"/>
      <c r="VAA34" s="148"/>
      <c r="VAB34" s="148"/>
      <c r="VAC34" s="148"/>
      <c r="VAD34" s="148"/>
      <c r="VAE34" s="148"/>
      <c r="VAF34" s="148"/>
      <c r="VAG34" s="148"/>
      <c r="VAH34" s="148"/>
      <c r="VAI34" s="148"/>
      <c r="VAJ34" s="148"/>
      <c r="VAK34" s="148"/>
      <c r="VAL34" s="148"/>
      <c r="VAM34" s="148"/>
      <c r="VAN34" s="148"/>
      <c r="VAO34" s="148"/>
      <c r="VAP34" s="148"/>
      <c r="VAQ34" s="148"/>
      <c r="VAR34" s="148"/>
      <c r="VAS34" s="148"/>
      <c r="VAT34" s="148"/>
      <c r="VAU34" s="148"/>
      <c r="VAV34" s="148"/>
      <c r="VAW34" s="148"/>
      <c r="VAX34" s="148"/>
      <c r="VAY34" s="148"/>
      <c r="VAZ34" s="148"/>
      <c r="VBA34" s="148"/>
      <c r="VBB34" s="148"/>
      <c r="VBC34" s="148"/>
      <c r="VBD34" s="148"/>
      <c r="VBE34" s="148"/>
      <c r="VBF34" s="148"/>
      <c r="VBG34" s="148"/>
      <c r="VBH34" s="148"/>
      <c r="VBI34" s="148"/>
      <c r="VBJ34" s="148"/>
      <c r="VBK34" s="148"/>
      <c r="VBL34" s="148"/>
      <c r="VBM34" s="148"/>
      <c r="VBN34" s="148"/>
      <c r="VBO34" s="148"/>
      <c r="VBP34" s="148"/>
      <c r="VBQ34" s="148"/>
      <c r="VBR34" s="148"/>
      <c r="VBS34" s="148"/>
      <c r="VBT34" s="148"/>
      <c r="VBU34" s="148"/>
      <c r="VBV34" s="148"/>
      <c r="VBW34" s="148"/>
      <c r="VBX34" s="148"/>
      <c r="VBY34" s="148"/>
      <c r="VBZ34" s="148"/>
      <c r="VCA34" s="148"/>
      <c r="VCB34" s="148"/>
      <c r="VCC34" s="148"/>
      <c r="VCD34" s="148"/>
      <c r="VCE34" s="148"/>
      <c r="VCF34" s="148"/>
      <c r="VCG34" s="148"/>
      <c r="VCH34" s="148"/>
      <c r="VCI34" s="148"/>
      <c r="VCJ34" s="148"/>
      <c r="VCK34" s="148"/>
      <c r="VCL34" s="148"/>
      <c r="VCM34" s="148"/>
      <c r="VCN34" s="148"/>
      <c r="VCO34" s="148"/>
      <c r="VCP34" s="148"/>
      <c r="VCQ34" s="148"/>
      <c r="VCR34" s="148"/>
      <c r="VCS34" s="148"/>
      <c r="VCT34" s="148"/>
      <c r="VCU34" s="148"/>
      <c r="VCV34" s="148"/>
      <c r="VCW34" s="148"/>
      <c r="VCX34" s="148"/>
      <c r="VCY34" s="148"/>
      <c r="VCZ34" s="148"/>
      <c r="VDA34" s="148"/>
      <c r="VDB34" s="148"/>
      <c r="VDC34" s="148"/>
      <c r="VDD34" s="148"/>
      <c r="VDE34" s="148"/>
      <c r="VDF34" s="148"/>
      <c r="VDG34" s="148"/>
      <c r="VDH34" s="148"/>
      <c r="VDI34" s="148"/>
      <c r="VDJ34" s="148"/>
      <c r="VDK34" s="148"/>
      <c r="VDL34" s="148"/>
      <c r="VDM34" s="148"/>
      <c r="VDN34" s="148"/>
      <c r="VDO34" s="148"/>
      <c r="VDP34" s="148"/>
      <c r="VDQ34" s="148"/>
      <c r="VDR34" s="148"/>
      <c r="VDS34" s="148"/>
      <c r="VDT34" s="148"/>
      <c r="VDU34" s="148"/>
      <c r="VDV34" s="148"/>
      <c r="VDW34" s="148"/>
      <c r="VDX34" s="148"/>
      <c r="VDY34" s="148"/>
      <c r="VDZ34" s="148"/>
      <c r="VEA34" s="148"/>
      <c r="VEB34" s="148"/>
      <c r="VEC34" s="148"/>
      <c r="VED34" s="148"/>
      <c r="VEE34" s="148"/>
      <c r="VEF34" s="148"/>
      <c r="VEG34" s="148"/>
      <c r="VEH34" s="148"/>
      <c r="VEI34" s="148"/>
      <c r="VEJ34" s="148"/>
      <c r="VEK34" s="148"/>
      <c r="VEL34" s="148"/>
      <c r="VEM34" s="148"/>
      <c r="VEN34" s="148"/>
      <c r="VEO34" s="148"/>
      <c r="VEP34" s="148"/>
      <c r="VEQ34" s="148"/>
      <c r="VER34" s="148"/>
      <c r="VES34" s="148"/>
      <c r="VET34" s="148"/>
      <c r="VEU34" s="148"/>
      <c r="VEV34" s="148"/>
      <c r="VEW34" s="148"/>
      <c r="VEX34" s="148"/>
      <c r="VEY34" s="148"/>
      <c r="VEZ34" s="148"/>
      <c r="VFA34" s="148"/>
      <c r="VFB34" s="148"/>
      <c r="VFC34" s="148"/>
      <c r="VFD34" s="148"/>
      <c r="VFE34" s="148"/>
      <c r="VFF34" s="148"/>
      <c r="VFG34" s="148"/>
      <c r="VFH34" s="148"/>
      <c r="VFI34" s="148"/>
      <c r="VFJ34" s="148"/>
      <c r="VFK34" s="148"/>
      <c r="VFL34" s="148"/>
      <c r="VFM34" s="148"/>
      <c r="VFN34" s="148"/>
      <c r="VFO34" s="148"/>
      <c r="VFP34" s="148"/>
      <c r="VFQ34" s="148"/>
      <c r="VFR34" s="148"/>
      <c r="VFS34" s="148"/>
      <c r="VFT34" s="148"/>
      <c r="VFU34" s="148"/>
      <c r="VFV34" s="148"/>
      <c r="VFW34" s="148"/>
      <c r="VFX34" s="148"/>
      <c r="VFY34" s="148"/>
      <c r="VFZ34" s="148"/>
      <c r="VGA34" s="148"/>
      <c r="VGB34" s="148"/>
      <c r="VGC34" s="148"/>
      <c r="VGD34" s="148"/>
      <c r="VGE34" s="148"/>
      <c r="VGF34" s="148"/>
      <c r="VGG34" s="148"/>
      <c r="VGH34" s="148"/>
      <c r="VGI34" s="148"/>
      <c r="VGJ34" s="148"/>
      <c r="VGK34" s="148"/>
      <c r="VGL34" s="148"/>
      <c r="VGM34" s="148"/>
      <c r="VGN34" s="148"/>
      <c r="VGO34" s="148"/>
      <c r="VGP34" s="148"/>
      <c r="VGQ34" s="148"/>
      <c r="VGR34" s="148"/>
      <c r="VGS34" s="148"/>
      <c r="VGT34" s="148"/>
      <c r="VGU34" s="148"/>
      <c r="VGV34" s="148"/>
      <c r="VGW34" s="148"/>
      <c r="VGX34" s="148"/>
      <c r="VGY34" s="148"/>
      <c r="VGZ34" s="148"/>
      <c r="VHA34" s="148"/>
      <c r="VHB34" s="148"/>
      <c r="VHC34" s="148"/>
      <c r="VHD34" s="148"/>
      <c r="VHE34" s="148"/>
      <c r="VHF34" s="148"/>
      <c r="VHG34" s="148"/>
      <c r="VHH34" s="148"/>
      <c r="VHI34" s="148"/>
      <c r="VHJ34" s="148"/>
      <c r="VHK34" s="148"/>
      <c r="VHL34" s="148"/>
      <c r="VHM34" s="148"/>
      <c r="VHN34" s="148"/>
      <c r="VHO34" s="148"/>
      <c r="VHP34" s="148"/>
      <c r="VHQ34" s="148"/>
      <c r="VHR34" s="148"/>
      <c r="VHS34" s="148"/>
      <c r="VHT34" s="148"/>
      <c r="VHU34" s="148"/>
      <c r="VHV34" s="148"/>
      <c r="VHW34" s="148"/>
      <c r="VHX34" s="148"/>
      <c r="VHY34" s="148"/>
      <c r="VHZ34" s="148"/>
      <c r="VIA34" s="148"/>
      <c r="VIB34" s="148"/>
      <c r="VIC34" s="148"/>
      <c r="VID34" s="148"/>
      <c r="VIE34" s="148"/>
      <c r="VIF34" s="148"/>
      <c r="VIG34" s="148"/>
      <c r="VIH34" s="148"/>
      <c r="VII34" s="148"/>
      <c r="VIJ34" s="148"/>
      <c r="VIK34" s="148"/>
      <c r="VIL34" s="148"/>
      <c r="VIM34" s="148"/>
      <c r="VIN34" s="148"/>
      <c r="VIO34" s="148"/>
      <c r="VIP34" s="148"/>
      <c r="VIQ34" s="148"/>
      <c r="VIR34" s="148"/>
      <c r="VIS34" s="148"/>
      <c r="VIT34" s="148"/>
      <c r="VIU34" s="148"/>
      <c r="VIV34" s="148"/>
      <c r="VIW34" s="148"/>
      <c r="VIX34" s="148"/>
      <c r="VIY34" s="148"/>
      <c r="VIZ34" s="148"/>
      <c r="VJA34" s="148"/>
      <c r="VJB34" s="148"/>
      <c r="VJC34" s="148"/>
      <c r="VJD34" s="148"/>
      <c r="VJE34" s="148"/>
      <c r="VJF34" s="148"/>
      <c r="VJG34" s="148"/>
      <c r="VJH34" s="148"/>
      <c r="VJI34" s="148"/>
      <c r="VJJ34" s="148"/>
      <c r="VJK34" s="148"/>
      <c r="VJL34" s="148"/>
      <c r="VJM34" s="148"/>
      <c r="VJN34" s="148"/>
      <c r="VJO34" s="148"/>
      <c r="VJP34" s="148"/>
      <c r="VJQ34" s="148"/>
      <c r="VJR34" s="148"/>
      <c r="VJS34" s="148"/>
      <c r="VJT34" s="148"/>
      <c r="VJU34" s="148"/>
      <c r="VJV34" s="148"/>
      <c r="VJW34" s="148"/>
      <c r="VJX34" s="148"/>
      <c r="VJY34" s="148"/>
      <c r="VJZ34" s="148"/>
      <c r="VKA34" s="148"/>
      <c r="VKB34" s="148"/>
      <c r="VKC34" s="148"/>
      <c r="VKD34" s="148"/>
      <c r="VKE34" s="148"/>
      <c r="VKF34" s="148"/>
      <c r="VKG34" s="148"/>
      <c r="VKH34" s="148"/>
      <c r="VKI34" s="148"/>
      <c r="VKJ34" s="148"/>
      <c r="VKK34" s="148"/>
      <c r="VKL34" s="148"/>
      <c r="VKM34" s="148"/>
      <c r="VKN34" s="148"/>
      <c r="VKO34" s="148"/>
      <c r="VKP34" s="148"/>
      <c r="VKQ34" s="148"/>
      <c r="VKR34" s="148"/>
      <c r="VKS34" s="148"/>
      <c r="VKT34" s="148"/>
      <c r="VKU34" s="148"/>
      <c r="VKV34" s="148"/>
      <c r="VKW34" s="148"/>
      <c r="VKX34" s="148"/>
      <c r="VKY34" s="148"/>
      <c r="VKZ34" s="148"/>
      <c r="VLA34" s="148"/>
      <c r="VLB34" s="148"/>
      <c r="VLC34" s="148"/>
      <c r="VLD34" s="148"/>
      <c r="VLE34" s="148"/>
      <c r="VLF34" s="148"/>
      <c r="VLG34" s="148"/>
      <c r="VLH34" s="148"/>
      <c r="VLI34" s="148"/>
      <c r="VLJ34" s="148"/>
      <c r="VLK34" s="148"/>
      <c r="VLL34" s="148"/>
      <c r="VLM34" s="148"/>
      <c r="VLN34" s="148"/>
      <c r="VLO34" s="148"/>
      <c r="VLP34" s="148"/>
      <c r="VLQ34" s="148"/>
      <c r="VLR34" s="148"/>
      <c r="VLS34" s="148"/>
      <c r="VLT34" s="148"/>
      <c r="VLU34" s="148"/>
      <c r="VLV34" s="148"/>
      <c r="VLW34" s="148"/>
      <c r="VLX34" s="148"/>
      <c r="VLY34" s="148"/>
      <c r="VLZ34" s="148"/>
      <c r="VMA34" s="148"/>
      <c r="VMB34" s="148"/>
      <c r="VMC34" s="148"/>
      <c r="VMD34" s="148"/>
      <c r="VME34" s="148"/>
      <c r="VMF34" s="148"/>
      <c r="VMG34" s="148"/>
      <c r="VMH34" s="148"/>
      <c r="VMI34" s="148"/>
      <c r="VMJ34" s="148"/>
      <c r="VMK34" s="148"/>
      <c r="VML34" s="148"/>
      <c r="VMM34" s="148"/>
      <c r="VMN34" s="148"/>
      <c r="VMO34" s="148"/>
      <c r="VMP34" s="148"/>
      <c r="VMQ34" s="148"/>
      <c r="VMR34" s="148"/>
      <c r="VMS34" s="148"/>
      <c r="VMT34" s="148"/>
      <c r="VMU34" s="148"/>
      <c r="VMV34" s="148"/>
      <c r="VMW34" s="148"/>
      <c r="VMX34" s="148"/>
      <c r="VMY34" s="148"/>
      <c r="VMZ34" s="148"/>
      <c r="VNA34" s="148"/>
      <c r="VNB34" s="148"/>
      <c r="VNC34" s="148"/>
      <c r="VND34" s="148"/>
      <c r="VNE34" s="148"/>
      <c r="VNF34" s="148"/>
      <c r="VNG34" s="148"/>
      <c r="VNH34" s="148"/>
      <c r="VNI34" s="148"/>
      <c r="VNJ34" s="148"/>
      <c r="VNK34" s="148"/>
      <c r="VNL34" s="148"/>
      <c r="VNM34" s="148"/>
      <c r="VNN34" s="148"/>
      <c r="VNO34" s="148"/>
      <c r="VNP34" s="148"/>
      <c r="VNQ34" s="148"/>
      <c r="VNR34" s="148"/>
      <c r="VNS34" s="148"/>
      <c r="VNT34" s="148"/>
      <c r="VNU34" s="148"/>
      <c r="VNV34" s="148"/>
      <c r="VNW34" s="148"/>
      <c r="VNX34" s="148"/>
      <c r="VNY34" s="148"/>
      <c r="VNZ34" s="148"/>
      <c r="VOA34" s="148"/>
      <c r="VOB34" s="148"/>
      <c r="VOC34" s="148"/>
      <c r="VOD34" s="148"/>
      <c r="VOE34" s="148"/>
      <c r="VOF34" s="148"/>
      <c r="VOG34" s="148"/>
      <c r="VOH34" s="148"/>
      <c r="VOI34" s="148"/>
      <c r="VOJ34" s="148"/>
      <c r="VOK34" s="148"/>
      <c r="VOL34" s="148"/>
      <c r="VOM34" s="148"/>
      <c r="VON34" s="148"/>
      <c r="VOO34" s="148"/>
      <c r="VOP34" s="148"/>
      <c r="VOQ34" s="148"/>
      <c r="VOR34" s="148"/>
      <c r="VOS34" s="148"/>
      <c r="VOT34" s="148"/>
      <c r="VOU34" s="148"/>
      <c r="VOV34" s="148"/>
      <c r="VOW34" s="148"/>
      <c r="VOX34" s="148"/>
      <c r="VOY34" s="148"/>
      <c r="VOZ34" s="148"/>
      <c r="VPA34" s="148"/>
      <c r="VPB34" s="148"/>
      <c r="VPC34" s="148"/>
      <c r="VPD34" s="148"/>
      <c r="VPE34" s="148"/>
      <c r="VPF34" s="148"/>
      <c r="VPG34" s="148"/>
      <c r="VPH34" s="148"/>
      <c r="VPI34" s="148"/>
      <c r="VPJ34" s="148"/>
      <c r="VPK34" s="148"/>
      <c r="VPL34" s="148"/>
      <c r="VPM34" s="148"/>
      <c r="VPN34" s="148"/>
      <c r="VPO34" s="148"/>
      <c r="VPP34" s="148"/>
      <c r="VPQ34" s="148"/>
      <c r="VPR34" s="148"/>
      <c r="VPS34" s="148"/>
      <c r="VPT34" s="148"/>
      <c r="VPU34" s="148"/>
      <c r="VPV34" s="148"/>
      <c r="VPW34" s="148"/>
      <c r="VPX34" s="148"/>
      <c r="VPY34" s="148"/>
      <c r="VPZ34" s="148"/>
      <c r="VQA34" s="148"/>
      <c r="VQB34" s="148"/>
      <c r="VQC34" s="148"/>
      <c r="VQD34" s="148"/>
      <c r="VQE34" s="148"/>
      <c r="VQF34" s="148"/>
      <c r="VQG34" s="148"/>
      <c r="VQH34" s="148"/>
      <c r="VQI34" s="148"/>
      <c r="VQJ34" s="148"/>
      <c r="VQK34" s="148"/>
      <c r="VQL34" s="148"/>
      <c r="VQM34" s="148"/>
      <c r="VQN34" s="148"/>
      <c r="VQO34" s="148"/>
      <c r="VQP34" s="148"/>
      <c r="VQQ34" s="148"/>
      <c r="VQR34" s="148"/>
      <c r="VQS34" s="148"/>
      <c r="VQT34" s="148"/>
      <c r="VQU34" s="148"/>
      <c r="VQV34" s="148"/>
      <c r="VQW34" s="148"/>
      <c r="VQX34" s="148"/>
      <c r="VQY34" s="148"/>
      <c r="VQZ34" s="148"/>
      <c r="VRA34" s="148"/>
      <c r="VRB34" s="148"/>
      <c r="VRC34" s="148"/>
      <c r="VRD34" s="148"/>
      <c r="VRE34" s="148"/>
      <c r="VRF34" s="148"/>
      <c r="VRG34" s="148"/>
      <c r="VRH34" s="148"/>
      <c r="VRI34" s="148"/>
      <c r="VRJ34" s="148"/>
      <c r="VRK34" s="148"/>
      <c r="VRL34" s="148"/>
      <c r="VRM34" s="148"/>
      <c r="VRN34" s="148"/>
      <c r="VRO34" s="148"/>
      <c r="VRP34" s="148"/>
      <c r="VRQ34" s="148"/>
      <c r="VRR34" s="148"/>
      <c r="VRS34" s="148"/>
      <c r="VRT34" s="148"/>
      <c r="VRU34" s="148"/>
      <c r="VRV34" s="148"/>
      <c r="VRW34" s="148"/>
      <c r="VRX34" s="148"/>
      <c r="VRY34" s="148"/>
      <c r="VRZ34" s="148"/>
      <c r="VSA34" s="148"/>
      <c r="VSB34" s="148"/>
      <c r="VSC34" s="148"/>
      <c r="VSD34" s="148"/>
      <c r="VSE34" s="148"/>
      <c r="VSF34" s="148"/>
      <c r="VSG34" s="148"/>
      <c r="VSH34" s="148"/>
      <c r="VSI34" s="148"/>
      <c r="VSJ34" s="148"/>
      <c r="VSK34" s="148"/>
      <c r="VSL34" s="148"/>
      <c r="VSM34" s="148"/>
      <c r="VSN34" s="148"/>
      <c r="VSO34" s="148"/>
      <c r="VSP34" s="148"/>
      <c r="VSQ34" s="148"/>
      <c r="VSR34" s="148"/>
      <c r="VSS34" s="148"/>
      <c r="VST34" s="148"/>
      <c r="VSU34" s="148"/>
      <c r="VSV34" s="148"/>
      <c r="VSW34" s="148"/>
      <c r="VSX34" s="148"/>
      <c r="VSY34" s="148"/>
      <c r="VSZ34" s="148"/>
      <c r="VTA34" s="148"/>
      <c r="VTB34" s="148"/>
      <c r="VTC34" s="148"/>
      <c r="VTD34" s="148"/>
      <c r="VTE34" s="148"/>
      <c r="VTF34" s="148"/>
      <c r="VTG34" s="148"/>
      <c r="VTH34" s="148"/>
      <c r="VTI34" s="148"/>
      <c r="VTJ34" s="148"/>
      <c r="VTK34" s="148"/>
      <c r="VTL34" s="148"/>
      <c r="VTM34" s="148"/>
      <c r="VTN34" s="148"/>
      <c r="VTO34" s="148"/>
      <c r="VTP34" s="148"/>
      <c r="VTQ34" s="148"/>
      <c r="VTR34" s="148"/>
      <c r="VTS34" s="148"/>
      <c r="VTT34" s="148"/>
      <c r="VTU34" s="148"/>
      <c r="VTV34" s="148"/>
      <c r="VTW34" s="148"/>
      <c r="VTX34" s="148"/>
      <c r="VTY34" s="148"/>
      <c r="VTZ34" s="148"/>
      <c r="VUA34" s="148"/>
      <c r="VUB34" s="148"/>
      <c r="VUC34" s="148"/>
      <c r="VUD34" s="148"/>
      <c r="VUE34" s="148"/>
      <c r="VUF34" s="148"/>
      <c r="VUG34" s="148"/>
      <c r="VUH34" s="148"/>
      <c r="VUI34" s="148"/>
      <c r="VUJ34" s="148"/>
      <c r="VUK34" s="148"/>
      <c r="VUL34" s="148"/>
      <c r="VUM34" s="148"/>
      <c r="VUN34" s="148"/>
      <c r="VUO34" s="148"/>
      <c r="VUP34" s="148"/>
      <c r="VUQ34" s="148"/>
      <c r="VUR34" s="148"/>
      <c r="VUS34" s="148"/>
      <c r="VUT34" s="148"/>
      <c r="VUU34" s="148"/>
      <c r="VUV34" s="148"/>
      <c r="VUW34" s="148"/>
      <c r="VUX34" s="148"/>
      <c r="VUY34" s="148"/>
      <c r="VUZ34" s="148"/>
      <c r="VVA34" s="148"/>
      <c r="VVB34" s="148"/>
      <c r="VVC34" s="148"/>
      <c r="VVD34" s="148"/>
      <c r="VVE34" s="148"/>
      <c r="VVF34" s="148"/>
      <c r="VVG34" s="148"/>
      <c r="VVH34" s="148"/>
      <c r="VVI34" s="148"/>
      <c r="VVJ34" s="148"/>
      <c r="VVK34" s="148"/>
      <c r="VVL34" s="148"/>
      <c r="VVM34" s="148"/>
      <c r="VVN34" s="148"/>
      <c r="VVO34" s="148"/>
      <c r="VVP34" s="148"/>
      <c r="VVQ34" s="148"/>
      <c r="VVR34" s="148"/>
      <c r="VVS34" s="148"/>
      <c r="VVT34" s="148"/>
      <c r="VVU34" s="148"/>
      <c r="VVV34" s="148"/>
      <c r="VVW34" s="148"/>
      <c r="VVX34" s="148"/>
      <c r="VVY34" s="148"/>
      <c r="VVZ34" s="148"/>
      <c r="VWA34" s="148"/>
      <c r="VWB34" s="148"/>
      <c r="VWC34" s="148"/>
      <c r="VWD34" s="148"/>
      <c r="VWE34" s="148"/>
      <c r="VWF34" s="148"/>
      <c r="VWG34" s="148"/>
      <c r="VWH34" s="148"/>
      <c r="VWI34" s="148"/>
      <c r="VWJ34" s="148"/>
      <c r="VWK34" s="148"/>
      <c r="VWL34" s="148"/>
      <c r="VWM34" s="148"/>
      <c r="VWN34" s="148"/>
      <c r="VWO34" s="148"/>
      <c r="VWP34" s="148"/>
      <c r="VWQ34" s="148"/>
      <c r="VWR34" s="148"/>
      <c r="VWS34" s="148"/>
      <c r="VWT34" s="148"/>
      <c r="VWU34" s="148"/>
      <c r="VWV34" s="148"/>
      <c r="VWW34" s="148"/>
      <c r="VWX34" s="148"/>
      <c r="VWY34" s="148"/>
      <c r="VWZ34" s="148"/>
      <c r="VXA34" s="148"/>
      <c r="VXB34" s="148"/>
      <c r="VXC34" s="148"/>
      <c r="VXD34" s="148"/>
      <c r="VXE34" s="148"/>
      <c r="VXF34" s="148"/>
      <c r="VXG34" s="148"/>
      <c r="VXH34" s="148"/>
      <c r="VXI34" s="148"/>
      <c r="VXJ34" s="148"/>
      <c r="VXK34" s="148"/>
      <c r="VXL34" s="148"/>
      <c r="VXM34" s="148"/>
      <c r="VXN34" s="148"/>
      <c r="VXO34" s="148"/>
      <c r="VXP34" s="148"/>
      <c r="VXQ34" s="148"/>
      <c r="VXR34" s="148"/>
      <c r="VXS34" s="148"/>
      <c r="VXT34" s="148"/>
      <c r="VXU34" s="148"/>
      <c r="VXV34" s="148"/>
      <c r="VXW34" s="148"/>
      <c r="VXX34" s="148"/>
      <c r="VXY34" s="148"/>
      <c r="VXZ34" s="148"/>
      <c r="VYA34" s="148"/>
      <c r="VYB34" s="148"/>
      <c r="VYC34" s="148"/>
      <c r="VYD34" s="148"/>
      <c r="VYE34" s="148"/>
      <c r="VYF34" s="148"/>
      <c r="VYG34" s="148"/>
      <c r="VYH34" s="148"/>
      <c r="VYI34" s="148"/>
      <c r="VYJ34" s="148"/>
      <c r="VYK34" s="148"/>
      <c r="VYL34" s="148"/>
      <c r="VYM34" s="148"/>
      <c r="VYN34" s="148"/>
      <c r="VYO34" s="148"/>
      <c r="VYP34" s="148"/>
      <c r="VYQ34" s="148"/>
      <c r="VYR34" s="148"/>
      <c r="VYS34" s="148"/>
      <c r="VYT34" s="148"/>
      <c r="VYU34" s="148"/>
      <c r="VYV34" s="148"/>
      <c r="VYW34" s="148"/>
      <c r="VYX34" s="148"/>
      <c r="VYY34" s="148"/>
      <c r="VYZ34" s="148"/>
      <c r="VZA34" s="148"/>
      <c r="VZB34" s="148"/>
      <c r="VZC34" s="148"/>
      <c r="VZD34" s="148"/>
      <c r="VZE34" s="148"/>
      <c r="VZF34" s="148"/>
      <c r="VZG34" s="148"/>
      <c r="VZH34" s="148"/>
      <c r="VZI34" s="148"/>
      <c r="VZJ34" s="148"/>
      <c r="VZK34" s="148"/>
      <c r="VZL34" s="148"/>
      <c r="VZM34" s="148"/>
      <c r="VZN34" s="148"/>
      <c r="VZO34" s="148"/>
      <c r="VZP34" s="148"/>
      <c r="VZQ34" s="148"/>
      <c r="VZR34" s="148"/>
      <c r="VZS34" s="148"/>
      <c r="VZT34" s="148"/>
      <c r="VZU34" s="148"/>
      <c r="VZV34" s="148"/>
      <c r="VZW34" s="148"/>
      <c r="VZX34" s="148"/>
      <c r="VZY34" s="148"/>
      <c r="VZZ34" s="148"/>
      <c r="WAA34" s="148"/>
      <c r="WAB34" s="148"/>
      <c r="WAC34" s="148"/>
      <c r="WAD34" s="148"/>
      <c r="WAE34" s="148"/>
      <c r="WAF34" s="148"/>
      <c r="WAG34" s="148"/>
      <c r="WAH34" s="148"/>
      <c r="WAI34" s="148"/>
      <c r="WAJ34" s="148"/>
      <c r="WAK34" s="148"/>
      <c r="WAL34" s="148"/>
      <c r="WAM34" s="148"/>
      <c r="WAN34" s="148"/>
      <c r="WAO34" s="148"/>
      <c r="WAP34" s="148"/>
      <c r="WAQ34" s="148"/>
      <c r="WAR34" s="148"/>
      <c r="WAS34" s="148"/>
      <c r="WAT34" s="148"/>
      <c r="WAU34" s="148"/>
      <c r="WAV34" s="148"/>
      <c r="WAW34" s="148"/>
      <c r="WAX34" s="148"/>
      <c r="WAY34" s="148"/>
      <c r="WAZ34" s="148"/>
      <c r="WBA34" s="148"/>
      <c r="WBB34" s="148"/>
      <c r="WBC34" s="148"/>
      <c r="WBD34" s="148"/>
      <c r="WBE34" s="148"/>
      <c r="WBF34" s="148"/>
      <c r="WBG34" s="148"/>
      <c r="WBH34" s="148"/>
      <c r="WBI34" s="148"/>
      <c r="WBJ34" s="148"/>
      <c r="WBK34" s="148"/>
      <c r="WBL34" s="148"/>
      <c r="WBM34" s="148"/>
      <c r="WBN34" s="148"/>
      <c r="WBO34" s="148"/>
      <c r="WBP34" s="148"/>
      <c r="WBQ34" s="148"/>
      <c r="WBR34" s="148"/>
      <c r="WBS34" s="148"/>
      <c r="WBT34" s="148"/>
      <c r="WBU34" s="148"/>
      <c r="WBV34" s="148"/>
      <c r="WBW34" s="148"/>
      <c r="WBX34" s="148"/>
      <c r="WBY34" s="148"/>
      <c r="WBZ34" s="148"/>
      <c r="WCA34" s="148"/>
      <c r="WCB34" s="148"/>
      <c r="WCC34" s="148"/>
      <c r="WCD34" s="148"/>
      <c r="WCE34" s="148"/>
      <c r="WCF34" s="148"/>
      <c r="WCG34" s="148"/>
      <c r="WCH34" s="148"/>
      <c r="WCI34" s="148"/>
      <c r="WCJ34" s="148"/>
      <c r="WCK34" s="148"/>
      <c r="WCL34" s="148"/>
      <c r="WCM34" s="148"/>
      <c r="WCN34" s="148"/>
      <c r="WCO34" s="148"/>
      <c r="WCP34" s="148"/>
      <c r="WCQ34" s="148"/>
      <c r="WCR34" s="148"/>
      <c r="WCS34" s="148"/>
      <c r="WCT34" s="148"/>
      <c r="WCU34" s="148"/>
      <c r="WCV34" s="148"/>
      <c r="WCW34" s="148"/>
      <c r="WCX34" s="148"/>
      <c r="WCY34" s="148"/>
      <c r="WCZ34" s="148"/>
      <c r="WDA34" s="148"/>
      <c r="WDB34" s="148"/>
      <c r="WDC34" s="148"/>
      <c r="WDD34" s="148"/>
      <c r="WDE34" s="148"/>
      <c r="WDF34" s="148"/>
      <c r="WDG34" s="148"/>
      <c r="WDH34" s="148"/>
      <c r="WDI34" s="148"/>
      <c r="WDJ34" s="148"/>
      <c r="WDK34" s="148"/>
      <c r="WDL34" s="148"/>
      <c r="WDM34" s="148"/>
      <c r="WDN34" s="148"/>
      <c r="WDO34" s="148"/>
      <c r="WDP34" s="148"/>
      <c r="WDQ34" s="148"/>
      <c r="WDR34" s="148"/>
      <c r="WDS34" s="148"/>
      <c r="WDT34" s="148"/>
      <c r="WDU34" s="148"/>
      <c r="WDV34" s="148"/>
      <c r="WDW34" s="148"/>
      <c r="WDX34" s="148"/>
      <c r="WDY34" s="148"/>
      <c r="WDZ34" s="148"/>
      <c r="WEA34" s="148"/>
      <c r="WEB34" s="148"/>
      <c r="WEC34" s="148"/>
      <c r="WED34" s="148"/>
      <c r="WEE34" s="148"/>
      <c r="WEF34" s="148"/>
      <c r="WEG34" s="148"/>
      <c r="WEH34" s="148"/>
      <c r="WEI34" s="148"/>
      <c r="WEJ34" s="148"/>
      <c r="WEK34" s="148"/>
      <c r="WEL34" s="148"/>
      <c r="WEM34" s="148"/>
      <c r="WEN34" s="148"/>
      <c r="WEO34" s="148"/>
      <c r="WEP34" s="148"/>
      <c r="WEQ34" s="148"/>
      <c r="WER34" s="148"/>
      <c r="WES34" s="148"/>
      <c r="WET34" s="148"/>
      <c r="WEU34" s="148"/>
      <c r="WEV34" s="148"/>
      <c r="WEW34" s="148"/>
      <c r="WEX34" s="148"/>
      <c r="WEY34" s="148"/>
      <c r="WEZ34" s="148"/>
      <c r="WFA34" s="148"/>
      <c r="WFB34" s="148"/>
      <c r="WFC34" s="148"/>
      <c r="WFD34" s="148"/>
      <c r="WFE34" s="148"/>
      <c r="WFF34" s="148"/>
      <c r="WFG34" s="148"/>
      <c r="WFH34" s="148"/>
      <c r="WFI34" s="148"/>
      <c r="WFJ34" s="148"/>
      <c r="WFK34" s="148"/>
      <c r="WFL34" s="148"/>
      <c r="WFM34" s="148"/>
      <c r="WFN34" s="148"/>
      <c r="WFO34" s="148"/>
      <c r="WFP34" s="148"/>
      <c r="WFQ34" s="148"/>
      <c r="WFR34" s="148"/>
      <c r="WFS34" s="148"/>
      <c r="WFT34" s="148"/>
      <c r="WFU34" s="148"/>
      <c r="WFV34" s="148"/>
      <c r="WFW34" s="148"/>
      <c r="WFX34" s="148"/>
      <c r="WFY34" s="148"/>
      <c r="WFZ34" s="148"/>
      <c r="WGA34" s="148"/>
      <c r="WGB34" s="148"/>
      <c r="WGC34" s="148"/>
      <c r="WGD34" s="148"/>
      <c r="WGE34" s="148"/>
      <c r="WGF34" s="148"/>
      <c r="WGG34" s="148"/>
      <c r="WGH34" s="148"/>
      <c r="WGI34" s="148"/>
      <c r="WGJ34" s="148"/>
      <c r="WGK34" s="148"/>
      <c r="WGL34" s="148"/>
      <c r="WGM34" s="148"/>
      <c r="WGN34" s="148"/>
      <c r="WGO34" s="148"/>
      <c r="WGP34" s="148"/>
      <c r="WGQ34" s="148"/>
      <c r="WGR34" s="148"/>
      <c r="WGS34" s="148"/>
      <c r="WGT34" s="148"/>
      <c r="WGU34" s="148"/>
      <c r="WGV34" s="148"/>
      <c r="WGW34" s="148"/>
      <c r="WGX34" s="148"/>
      <c r="WGY34" s="148"/>
      <c r="WGZ34" s="148"/>
      <c r="WHA34" s="148"/>
      <c r="WHB34" s="148"/>
      <c r="WHC34" s="148"/>
      <c r="WHD34" s="148"/>
      <c r="WHE34" s="148"/>
      <c r="WHF34" s="148"/>
      <c r="WHG34" s="148"/>
      <c r="WHH34" s="148"/>
      <c r="WHI34" s="148"/>
      <c r="WHJ34" s="148"/>
      <c r="WHK34" s="148"/>
      <c r="WHL34" s="148"/>
      <c r="WHM34" s="148"/>
      <c r="WHN34" s="148"/>
      <c r="WHO34" s="148"/>
      <c r="WHP34" s="148"/>
      <c r="WHQ34" s="148"/>
      <c r="WHR34" s="148"/>
      <c r="WHS34" s="148"/>
      <c r="WHT34" s="148"/>
      <c r="WHU34" s="148"/>
      <c r="WHV34" s="148"/>
      <c r="WHW34" s="148"/>
      <c r="WHX34" s="148"/>
      <c r="WHY34" s="148"/>
      <c r="WHZ34" s="148"/>
      <c r="WIA34" s="148"/>
      <c r="WIB34" s="148"/>
      <c r="WIC34" s="148"/>
      <c r="WID34" s="148"/>
      <c r="WIE34" s="148"/>
      <c r="WIF34" s="148"/>
      <c r="WIG34" s="148"/>
      <c r="WIH34" s="148"/>
      <c r="WII34" s="148"/>
      <c r="WIJ34" s="148"/>
      <c r="WIK34" s="148"/>
      <c r="WIL34" s="148"/>
      <c r="WIM34" s="148"/>
      <c r="WIN34" s="148"/>
      <c r="WIO34" s="148"/>
      <c r="WIP34" s="148"/>
      <c r="WIQ34" s="148"/>
      <c r="WIR34" s="148"/>
      <c r="WIS34" s="148"/>
      <c r="WIT34" s="148"/>
      <c r="WIU34" s="148"/>
      <c r="WIV34" s="148"/>
      <c r="WIW34" s="148"/>
      <c r="WIX34" s="148"/>
      <c r="WIY34" s="148"/>
      <c r="WIZ34" s="148"/>
      <c r="WJA34" s="148"/>
      <c r="WJB34" s="148"/>
      <c r="WJC34" s="148"/>
      <c r="WJD34" s="148"/>
      <c r="WJE34" s="148"/>
      <c r="WJF34" s="148"/>
      <c r="WJG34" s="148"/>
      <c r="WJH34" s="148"/>
      <c r="WJI34" s="148"/>
      <c r="WJJ34" s="148"/>
      <c r="WJK34" s="148"/>
      <c r="WJL34" s="148"/>
      <c r="WJM34" s="148"/>
      <c r="WJN34" s="148"/>
      <c r="WJO34" s="148"/>
      <c r="WJP34" s="148"/>
      <c r="WJQ34" s="148"/>
      <c r="WJR34" s="148"/>
      <c r="WJS34" s="148"/>
      <c r="WJT34" s="148"/>
      <c r="WJU34" s="148"/>
      <c r="WJV34" s="148"/>
      <c r="WJW34" s="148"/>
      <c r="WJX34" s="148"/>
      <c r="WJY34" s="148"/>
      <c r="WJZ34" s="148"/>
      <c r="WKA34" s="148"/>
      <c r="WKB34" s="148"/>
      <c r="WKC34" s="148"/>
      <c r="WKD34" s="148"/>
      <c r="WKE34" s="148"/>
      <c r="WKF34" s="148"/>
      <c r="WKG34" s="148"/>
      <c r="WKH34" s="148"/>
      <c r="WKI34" s="148"/>
      <c r="WKJ34" s="148"/>
      <c r="WKK34" s="148"/>
      <c r="WKL34" s="148"/>
      <c r="WKM34" s="148"/>
      <c r="WKN34" s="148"/>
      <c r="WKO34" s="148"/>
      <c r="WKP34" s="148"/>
      <c r="WKQ34" s="148"/>
      <c r="WKR34" s="148"/>
      <c r="WKS34" s="148"/>
      <c r="WKT34" s="148"/>
      <c r="WKU34" s="148"/>
      <c r="WKV34" s="148"/>
      <c r="WKW34" s="148"/>
      <c r="WKX34" s="148"/>
      <c r="WKY34" s="148"/>
      <c r="WKZ34" s="148"/>
      <c r="WLA34" s="148"/>
      <c r="WLB34" s="148"/>
      <c r="WLC34" s="148"/>
      <c r="WLD34" s="148"/>
      <c r="WLE34" s="148"/>
      <c r="WLF34" s="148"/>
      <c r="WLG34" s="148"/>
      <c r="WLH34" s="148"/>
      <c r="WLI34" s="148"/>
      <c r="WLJ34" s="148"/>
      <c r="WLK34" s="148"/>
      <c r="WLL34" s="148"/>
      <c r="WLM34" s="148"/>
      <c r="WLN34" s="148"/>
      <c r="WLO34" s="148"/>
      <c r="WLP34" s="148"/>
      <c r="WLQ34" s="148"/>
      <c r="WLR34" s="148"/>
      <c r="WLS34" s="148"/>
      <c r="WLT34" s="148"/>
      <c r="WLU34" s="148"/>
      <c r="WLV34" s="148"/>
      <c r="WLW34" s="148"/>
      <c r="WLX34" s="148"/>
      <c r="WLY34" s="148"/>
      <c r="WLZ34" s="148"/>
      <c r="WMA34" s="148"/>
      <c r="WMB34" s="148"/>
      <c r="WMC34" s="148"/>
      <c r="WMD34" s="148"/>
      <c r="WME34" s="148"/>
      <c r="WMF34" s="148"/>
      <c r="WMG34" s="148"/>
      <c r="WMH34" s="148"/>
      <c r="WMI34" s="148"/>
      <c r="WMJ34" s="148"/>
      <c r="WMK34" s="148"/>
      <c r="WML34" s="148"/>
      <c r="WMM34" s="148"/>
      <c r="WMN34" s="148"/>
      <c r="WMO34" s="148"/>
      <c r="WMP34" s="148"/>
      <c r="WMQ34" s="148"/>
      <c r="WMR34" s="148"/>
      <c r="WMS34" s="148"/>
      <c r="WMT34" s="148"/>
      <c r="WMU34" s="148"/>
      <c r="WMV34" s="148"/>
      <c r="WMW34" s="148"/>
      <c r="WMX34" s="148"/>
      <c r="WMY34" s="148"/>
      <c r="WMZ34" s="148"/>
      <c r="WNA34" s="148"/>
      <c r="WNB34" s="148"/>
      <c r="WNC34" s="148"/>
      <c r="WND34" s="148"/>
      <c r="WNE34" s="148"/>
      <c r="WNF34" s="148"/>
      <c r="WNG34" s="148"/>
      <c r="WNH34" s="148"/>
      <c r="WNI34" s="148"/>
      <c r="WNJ34" s="148"/>
      <c r="WNK34" s="148"/>
      <c r="WNL34" s="148"/>
      <c r="WNM34" s="148"/>
      <c r="WNN34" s="148"/>
      <c r="WNO34" s="148"/>
      <c r="WNP34" s="148"/>
      <c r="WNQ34" s="148"/>
      <c r="WNR34" s="148"/>
      <c r="WNS34" s="148"/>
      <c r="WNT34" s="148"/>
      <c r="WNU34" s="148"/>
      <c r="WNV34" s="148"/>
      <c r="WNW34" s="148"/>
      <c r="WNX34" s="148"/>
      <c r="WNY34" s="148"/>
      <c r="WNZ34" s="148"/>
      <c r="WOA34" s="148"/>
      <c r="WOB34" s="148"/>
      <c r="WOC34" s="148"/>
      <c r="WOD34" s="148"/>
      <c r="WOE34" s="148"/>
      <c r="WOF34" s="148"/>
      <c r="WOG34" s="148"/>
      <c r="WOH34" s="148"/>
      <c r="WOI34" s="148"/>
      <c r="WOJ34" s="148"/>
      <c r="WOK34" s="148"/>
      <c r="WOL34" s="148"/>
      <c r="WOM34" s="148"/>
      <c r="WON34" s="148"/>
      <c r="WOO34" s="148"/>
      <c r="WOP34" s="148"/>
      <c r="WOQ34" s="148"/>
      <c r="WOR34" s="148"/>
      <c r="WOS34" s="148"/>
      <c r="WOT34" s="148"/>
      <c r="WOU34" s="148"/>
      <c r="WOV34" s="148"/>
      <c r="WOW34" s="148"/>
      <c r="WOX34" s="148"/>
      <c r="WOY34" s="148"/>
      <c r="WOZ34" s="148"/>
      <c r="WPA34" s="148"/>
      <c r="WPB34" s="148"/>
      <c r="WPC34" s="148"/>
      <c r="WPD34" s="148"/>
      <c r="WPE34" s="148"/>
      <c r="WPF34" s="148"/>
      <c r="WPG34" s="148"/>
      <c r="WPH34" s="148"/>
      <c r="WPI34" s="148"/>
      <c r="WPJ34" s="148"/>
      <c r="WPK34" s="148"/>
      <c r="WPL34" s="148"/>
      <c r="WPM34" s="148"/>
      <c r="WPN34" s="148"/>
      <c r="WPO34" s="148"/>
      <c r="WPP34" s="148"/>
      <c r="WPQ34" s="148"/>
      <c r="WPR34" s="148"/>
      <c r="WPS34" s="148"/>
      <c r="WPT34" s="148"/>
      <c r="WPU34" s="148"/>
      <c r="WPV34" s="148"/>
      <c r="WPW34" s="148"/>
      <c r="WPX34" s="148"/>
      <c r="WPY34" s="148"/>
      <c r="WPZ34" s="148"/>
      <c r="WQA34" s="148"/>
      <c r="WQB34" s="148"/>
      <c r="WQC34" s="148"/>
      <c r="WQD34" s="148"/>
      <c r="WQE34" s="148"/>
      <c r="WQF34" s="148"/>
      <c r="WQG34" s="148"/>
      <c r="WQH34" s="148"/>
      <c r="WQI34" s="148"/>
      <c r="WQJ34" s="148"/>
      <c r="WQK34" s="148"/>
      <c r="WQL34" s="148"/>
      <c r="WQM34" s="148"/>
      <c r="WQN34" s="148"/>
      <c r="WQO34" s="148"/>
      <c r="WQP34" s="148"/>
      <c r="WQQ34" s="148"/>
      <c r="WQR34" s="148"/>
      <c r="WQS34" s="148"/>
      <c r="WQT34" s="148"/>
      <c r="WQU34" s="148"/>
      <c r="WQV34" s="148"/>
      <c r="WQW34" s="148"/>
      <c r="WQX34" s="148"/>
      <c r="WQY34" s="148"/>
      <c r="WQZ34" s="148"/>
      <c r="WRA34" s="148"/>
      <c r="WRB34" s="148"/>
      <c r="WRC34" s="148"/>
      <c r="WRD34" s="148"/>
      <c r="WRE34" s="148"/>
      <c r="WRF34" s="148"/>
      <c r="WRG34" s="148"/>
      <c r="WRH34" s="148"/>
      <c r="WRI34" s="148"/>
      <c r="WRJ34" s="148"/>
      <c r="WRK34" s="148"/>
      <c r="WRL34" s="148"/>
      <c r="WRM34" s="148"/>
      <c r="WRN34" s="148"/>
      <c r="WRO34" s="148"/>
      <c r="WRP34" s="148"/>
      <c r="WRQ34" s="148"/>
      <c r="WRR34" s="148"/>
      <c r="WRS34" s="148"/>
      <c r="WRT34" s="148"/>
      <c r="WRU34" s="148"/>
      <c r="WRV34" s="148"/>
      <c r="WRW34" s="148"/>
      <c r="WRX34" s="148"/>
      <c r="WRY34" s="148"/>
      <c r="WRZ34" s="148"/>
      <c r="WSA34" s="148"/>
      <c r="WSB34" s="148"/>
      <c r="WSC34" s="148"/>
      <c r="WSD34" s="148"/>
      <c r="WSE34" s="148"/>
      <c r="WSF34" s="148"/>
      <c r="WSG34" s="148"/>
      <c r="WSH34" s="148"/>
      <c r="WSI34" s="148"/>
      <c r="WSJ34" s="148"/>
      <c r="WSK34" s="148"/>
      <c r="WSL34" s="148"/>
      <c r="WSM34" s="148"/>
      <c r="WSN34" s="148"/>
      <c r="WSO34" s="148"/>
      <c r="WSP34" s="148"/>
      <c r="WSQ34" s="148"/>
      <c r="WSR34" s="148"/>
      <c r="WSS34" s="148"/>
      <c r="WST34" s="148"/>
      <c r="WSU34" s="148"/>
      <c r="WSV34" s="148"/>
      <c r="WSW34" s="148"/>
      <c r="WSX34" s="148"/>
      <c r="WSY34" s="148"/>
      <c r="WSZ34" s="148"/>
      <c r="WTA34" s="148"/>
      <c r="WTB34" s="148"/>
      <c r="WTC34" s="148"/>
      <c r="WTD34" s="148"/>
      <c r="WTE34" s="148"/>
      <c r="WTF34" s="148"/>
      <c r="WTG34" s="148"/>
      <c r="WTH34" s="148"/>
      <c r="WTI34" s="148"/>
      <c r="WTJ34" s="148"/>
      <c r="WTK34" s="148"/>
      <c r="WTL34" s="148"/>
      <c r="WTM34" s="148"/>
      <c r="WTN34" s="148"/>
      <c r="WTO34" s="148"/>
      <c r="WTP34" s="148"/>
      <c r="WTQ34" s="148"/>
      <c r="WTR34" s="148"/>
      <c r="WTS34" s="148"/>
      <c r="WTT34" s="148"/>
      <c r="WTU34" s="148"/>
      <c r="WTV34" s="148"/>
      <c r="WTW34" s="148"/>
      <c r="WTX34" s="148"/>
      <c r="WTY34" s="148"/>
      <c r="WTZ34" s="148"/>
      <c r="WUA34" s="148"/>
      <c r="WUB34" s="148"/>
      <c r="WUC34" s="148"/>
      <c r="WUD34" s="148"/>
      <c r="WUE34" s="148"/>
      <c r="WUF34" s="148"/>
      <c r="WUG34" s="148"/>
      <c r="WUH34" s="148"/>
      <c r="WUI34" s="148"/>
      <c r="WUJ34" s="148"/>
      <c r="WUK34" s="148"/>
      <c r="WUL34" s="148"/>
      <c r="WUM34" s="148"/>
      <c r="WUN34" s="148"/>
      <c r="WUO34" s="148"/>
      <c r="WUP34" s="148"/>
      <c r="WUQ34" s="148"/>
      <c r="WUR34" s="148"/>
      <c r="WUS34" s="148"/>
      <c r="WUT34" s="148"/>
      <c r="WUU34" s="148"/>
      <c r="WUV34" s="148"/>
      <c r="WUW34" s="148"/>
      <c r="WUX34" s="148"/>
      <c r="WUY34" s="148"/>
      <c r="WUZ34" s="148"/>
      <c r="WVA34" s="148"/>
      <c r="WVB34" s="148"/>
      <c r="WVC34" s="148"/>
      <c r="WVD34" s="148"/>
      <c r="WVE34" s="148"/>
      <c r="WVF34" s="148"/>
      <c r="WVG34" s="148"/>
      <c r="WVH34" s="148"/>
      <c r="WVI34" s="148"/>
      <c r="WVJ34" s="148"/>
      <c r="WVK34" s="148"/>
      <c r="WVL34" s="148"/>
      <c r="WVM34" s="148"/>
      <c r="WVN34" s="148"/>
      <c r="WVO34" s="148"/>
      <c r="WVP34" s="148"/>
      <c r="WVQ34" s="148"/>
      <c r="WVR34" s="148"/>
      <c r="WVS34" s="148"/>
      <c r="WVT34" s="148"/>
      <c r="WVU34" s="148"/>
      <c r="WVV34" s="148"/>
      <c r="WVW34" s="148"/>
      <c r="WVX34" s="148"/>
      <c r="WVY34" s="148"/>
      <c r="WVZ34" s="148"/>
      <c r="WWA34" s="148"/>
      <c r="WWB34" s="148"/>
      <c r="WWC34" s="148"/>
      <c r="WWD34" s="148"/>
      <c r="WWE34" s="148"/>
      <c r="WWF34" s="148"/>
      <c r="WWG34" s="148"/>
      <c r="WWH34" s="148"/>
      <c r="WWI34" s="148"/>
      <c r="WWJ34" s="148"/>
    </row>
  </sheetData>
  <sheetProtection sheet="1" formatCells="0" selectLockedCells="1"/>
  <mergeCells count="64">
    <mergeCell ref="P7:X7"/>
    <mergeCell ref="N6:O6"/>
    <mergeCell ref="P6:X6"/>
    <mergeCell ref="BN6:BO6"/>
    <mergeCell ref="BQ3:BR3"/>
    <mergeCell ref="N10:O10"/>
    <mergeCell ref="BN10:BO10"/>
    <mergeCell ref="N8:O8"/>
    <mergeCell ref="P8:X8"/>
    <mergeCell ref="BN8:BO8"/>
    <mergeCell ref="P9:X9"/>
    <mergeCell ref="P10:S10"/>
    <mergeCell ref="T10:X10"/>
    <mergeCell ref="C18:C19"/>
    <mergeCell ref="D18:J19"/>
    <mergeCell ref="K18:X19"/>
    <mergeCell ref="BC18:BC19"/>
    <mergeCell ref="C12:X12"/>
    <mergeCell ref="BC12:BX12"/>
    <mergeCell ref="K14:L14"/>
    <mergeCell ref="M14:O14"/>
    <mergeCell ref="P14:Q14"/>
    <mergeCell ref="R14:X14"/>
    <mergeCell ref="BD14:BE14"/>
    <mergeCell ref="BK14:BL14"/>
    <mergeCell ref="BM14:BO14"/>
    <mergeCell ref="BP14:BQ14"/>
    <mergeCell ref="BR14:BX14"/>
    <mergeCell ref="C15:X15"/>
    <mergeCell ref="BC15:BX15"/>
    <mergeCell ref="C16:X16"/>
    <mergeCell ref="BC16:BX16"/>
    <mergeCell ref="D17:J17"/>
    <mergeCell ref="BD17:BJ17"/>
    <mergeCell ref="K17:O17"/>
    <mergeCell ref="P17:X17"/>
    <mergeCell ref="BK17:BO17"/>
    <mergeCell ref="BP17:BX17"/>
    <mergeCell ref="BD18:BJ19"/>
    <mergeCell ref="BK18:BX19"/>
    <mergeCell ref="BO27:BW27"/>
    <mergeCell ref="O28:W28"/>
    <mergeCell ref="D20:J32"/>
    <mergeCell ref="BD20:BJ32"/>
    <mergeCell ref="O21:W21"/>
    <mergeCell ref="BO21:BW21"/>
    <mergeCell ref="O22:W22"/>
    <mergeCell ref="O23:W23"/>
    <mergeCell ref="O31:V31"/>
    <mergeCell ref="BO31:BV31"/>
    <mergeCell ref="O26:W26"/>
    <mergeCell ref="O27:W27"/>
    <mergeCell ref="BO23:BW23"/>
    <mergeCell ref="O24:W24"/>
    <mergeCell ref="BO30:BW30"/>
    <mergeCell ref="O25:W25"/>
    <mergeCell ref="BO22:BW22"/>
    <mergeCell ref="BO24:BW24"/>
    <mergeCell ref="BO26:BW26"/>
    <mergeCell ref="BO28:BW28"/>
    <mergeCell ref="BO25:BW25"/>
    <mergeCell ref="O30:W30"/>
    <mergeCell ref="O29:V29"/>
    <mergeCell ref="BO29:BV29"/>
  </mergeCells>
  <phoneticPr fontId="6"/>
  <conditionalFormatting sqref="E14 G14 I14 K14 P14">
    <cfRule type="cellIs" dxfId="49" priority="2" operator="equal">
      <formula>""</formula>
    </cfRule>
  </conditionalFormatting>
  <conditionalFormatting sqref="K17 P17 K18:X19">
    <cfRule type="cellIs" dxfId="48" priority="13" operator="equal">
      <formula>""</formula>
    </cfRule>
  </conditionalFormatting>
  <conditionalFormatting sqref="O21:W29 O31:W31">
    <cfRule type="cellIs" dxfId="47" priority="7" operator="equal">
      <formula>""</formula>
    </cfRule>
  </conditionalFormatting>
  <conditionalFormatting sqref="P6:X6 P8:X8 P10 T10">
    <cfRule type="cellIs" dxfId="46" priority="5" operator="equal">
      <formula>""</formula>
    </cfRule>
  </conditionalFormatting>
  <conditionalFormatting sqref="S3:W3">
    <cfRule type="cellIs" dxfId="45" priority="6" operator="equal">
      <formula>""</formula>
    </cfRule>
  </conditionalFormatting>
  <conditionalFormatting sqref="BK17 BP17">
    <cfRule type="cellIs" dxfId="44" priority="1" operator="equal">
      <formula>""</formula>
    </cfRule>
  </conditionalFormatting>
  <conditionalFormatting sqref="BO21:BW29 BO31:BW31">
    <cfRule type="cellIs" dxfId="43" priority="3" operator="equal">
      <formula>""</formula>
    </cfRule>
  </conditionalFormatting>
  <dataValidations count="1">
    <dataValidation imeMode="halfAlpha" allowBlank="1" showInputMessage="1" showErrorMessage="1" sqref="O21:W21 O29:V29 BO21:BW21 BO29:BV29" xr:uid="{00000000-0002-0000-1100-000000000000}"/>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theme="0"/>
  </sheetPr>
  <dimension ref="B1:AZ25"/>
  <sheetViews>
    <sheetView showGridLines="0" showZeros="0" view="pageBreakPreview" topLeftCell="A6" zoomScale="85" zoomScaleNormal="100" zoomScaleSheetLayoutView="85" workbookViewId="0">
      <selection activeCell="P6" sqref="P6:X6"/>
    </sheetView>
  </sheetViews>
  <sheetFormatPr defaultRowHeight="13.2"/>
  <cols>
    <col min="1" max="1" width="1.8984375" style="148" customWidth="1"/>
    <col min="2" max="2" width="2.09765625" style="148" customWidth="1"/>
    <col min="3" max="3" width="1" style="148" customWidth="1"/>
    <col min="4" max="4" width="5.09765625" style="148" customWidth="1"/>
    <col min="5" max="5" width="3.19921875" style="148" customWidth="1"/>
    <col min="6" max="6" width="2.3984375" style="148" customWidth="1"/>
    <col min="7" max="7" width="3.19921875" style="148" customWidth="1"/>
    <col min="8" max="8" width="2.3984375" style="148" customWidth="1"/>
    <col min="9" max="9" width="3.19921875" style="148" customWidth="1"/>
    <col min="10" max="10" width="4.19921875" style="148" customWidth="1"/>
    <col min="11" max="11" width="1.09765625" style="148" customWidth="1"/>
    <col min="12" max="12" width="2.69921875" style="148" customWidth="1"/>
    <col min="13" max="13" width="4" style="148" customWidth="1"/>
    <col min="14" max="14" width="3.19921875" style="148" customWidth="1"/>
    <col min="15" max="15" width="5.09765625" style="148" customWidth="1"/>
    <col min="16" max="16" width="3.19921875" style="148" customWidth="1"/>
    <col min="17" max="17" width="4.19921875" style="148" customWidth="1"/>
    <col min="18" max="19" width="3.19921875" style="148" customWidth="1"/>
    <col min="20" max="20" width="5.59765625" style="148" customWidth="1"/>
    <col min="21" max="24" width="3.19921875" style="149" customWidth="1"/>
    <col min="25" max="25" width="2" style="149" customWidth="1"/>
    <col min="26" max="26" width="1.8984375" style="149" customWidth="1"/>
    <col min="27" max="27" width="1.8984375" style="148" customWidth="1"/>
    <col min="28" max="28" width="2.09765625" style="148" customWidth="1"/>
    <col min="29" max="29" width="1" style="148" customWidth="1"/>
    <col min="30" max="30" width="5.09765625" style="148" customWidth="1"/>
    <col min="31" max="31" width="3.19921875" style="148" customWidth="1"/>
    <col min="32" max="32" width="2.3984375" style="148" customWidth="1"/>
    <col min="33" max="33" width="3.19921875" style="148" customWidth="1"/>
    <col min="34" max="34" width="2.3984375" style="148" customWidth="1"/>
    <col min="35" max="35" width="3.19921875" style="148" customWidth="1"/>
    <col min="36" max="36" width="4.19921875" style="148" customWidth="1"/>
    <col min="37" max="37" width="1.09765625" style="148" customWidth="1"/>
    <col min="38" max="38" width="2.69921875" style="148" customWidth="1"/>
    <col min="39" max="39" width="4" style="148" customWidth="1"/>
    <col min="40" max="40" width="3.19921875" style="148" customWidth="1"/>
    <col min="41" max="41" width="5.09765625" style="148" customWidth="1"/>
    <col min="42" max="42" width="3.19921875" style="148" customWidth="1"/>
    <col min="43" max="43" width="4.19921875" style="148" customWidth="1"/>
    <col min="44" max="45" width="3.19921875" style="148" customWidth="1"/>
    <col min="46" max="46" width="5.59765625" style="148" customWidth="1"/>
    <col min="47" max="50" width="3.19921875" style="149" customWidth="1"/>
    <col min="51" max="51" width="2" style="149" customWidth="1"/>
    <col min="52" max="52" width="1.8984375" style="149" customWidth="1"/>
    <col min="53" max="263" width="8.69921875" style="148"/>
    <col min="264" max="264" width="2.19921875" style="148" customWidth="1"/>
    <col min="265" max="265" width="2.09765625" style="148" customWidth="1"/>
    <col min="266" max="266" width="1" style="148" customWidth="1"/>
    <col min="267" max="267" width="20.3984375" style="148" customWidth="1"/>
    <col min="268" max="268" width="1.09765625" style="148" customWidth="1"/>
    <col min="269" max="270" width="10.59765625" style="148" customWidth="1"/>
    <col min="271" max="271" width="1.59765625" style="148" customWidth="1"/>
    <col min="272" max="272" width="6.19921875" style="148" customWidth="1"/>
    <col min="273" max="273" width="4" style="148" customWidth="1"/>
    <col min="274" max="274" width="3.19921875" style="148" customWidth="1"/>
    <col min="275" max="275" width="0.69921875" style="148" customWidth="1"/>
    <col min="276" max="276" width="3" style="148" customWidth="1"/>
    <col min="277" max="277" width="3.19921875" style="148" customWidth="1"/>
    <col min="278" max="278" width="2.69921875" style="148" customWidth="1"/>
    <col min="279" max="279" width="3.19921875" style="148" customWidth="1"/>
    <col min="280" max="280" width="2.69921875" style="148" customWidth="1"/>
    <col min="281" max="281" width="1.69921875" style="148" customWidth="1"/>
    <col min="282" max="283" width="2" style="148" customWidth="1"/>
    <col min="284" max="284" width="6.5" style="148" customWidth="1"/>
    <col min="285" max="519" width="8.69921875" style="148"/>
    <col min="520" max="520" width="2.19921875" style="148" customWidth="1"/>
    <col min="521" max="521" width="2.09765625" style="148" customWidth="1"/>
    <col min="522" max="522" width="1" style="148" customWidth="1"/>
    <col min="523" max="523" width="20.3984375" style="148" customWidth="1"/>
    <col min="524" max="524" width="1.09765625" style="148" customWidth="1"/>
    <col min="525" max="526" width="10.59765625" style="148" customWidth="1"/>
    <col min="527" max="527" width="1.59765625" style="148" customWidth="1"/>
    <col min="528" max="528" width="6.19921875" style="148" customWidth="1"/>
    <col min="529" max="529" width="4" style="148" customWidth="1"/>
    <col min="530" max="530" width="3.19921875" style="148" customWidth="1"/>
    <col min="531" max="531" width="0.69921875" style="148" customWidth="1"/>
    <col min="532" max="532" width="3" style="148" customWidth="1"/>
    <col min="533" max="533" width="3.19921875" style="148" customWidth="1"/>
    <col min="534" max="534" width="2.69921875" style="148" customWidth="1"/>
    <col min="535" max="535" width="3.19921875" style="148" customWidth="1"/>
    <col min="536" max="536" width="2.69921875" style="148" customWidth="1"/>
    <col min="537" max="537" width="1.69921875" style="148" customWidth="1"/>
    <col min="538" max="539" width="2" style="148" customWidth="1"/>
    <col min="540" max="540" width="6.5" style="148" customWidth="1"/>
    <col min="541" max="775" width="8.69921875" style="148"/>
    <col min="776" max="776" width="2.19921875" style="148" customWidth="1"/>
    <col min="777" max="777" width="2.09765625" style="148" customWidth="1"/>
    <col min="778" max="778" width="1" style="148" customWidth="1"/>
    <col min="779" max="779" width="20.3984375" style="148" customWidth="1"/>
    <col min="780" max="780" width="1.09765625" style="148" customWidth="1"/>
    <col min="781" max="782" width="10.59765625" style="148" customWidth="1"/>
    <col min="783" max="783" width="1.59765625" style="148" customWidth="1"/>
    <col min="784" max="784" width="6.19921875" style="148" customWidth="1"/>
    <col min="785" max="785" width="4" style="148" customWidth="1"/>
    <col min="786" max="786" width="3.19921875" style="148" customWidth="1"/>
    <col min="787" max="787" width="0.69921875" style="148" customWidth="1"/>
    <col min="788" max="788" width="3" style="148" customWidth="1"/>
    <col min="789" max="789" width="3.19921875" style="148" customWidth="1"/>
    <col min="790" max="790" width="2.69921875" style="148" customWidth="1"/>
    <col min="791" max="791" width="3.19921875" style="148" customWidth="1"/>
    <col min="792" max="792" width="2.69921875" style="148" customWidth="1"/>
    <col min="793" max="793" width="1.69921875" style="148" customWidth="1"/>
    <col min="794" max="795" width="2" style="148" customWidth="1"/>
    <col min="796" max="796" width="6.5" style="148" customWidth="1"/>
    <col min="797" max="1031" width="8.69921875" style="148"/>
    <col min="1032" max="1032" width="2.19921875" style="148" customWidth="1"/>
    <col min="1033" max="1033" width="2.09765625" style="148" customWidth="1"/>
    <col min="1034" max="1034" width="1" style="148" customWidth="1"/>
    <col min="1035" max="1035" width="20.3984375" style="148" customWidth="1"/>
    <col min="1036" max="1036" width="1.09765625" style="148" customWidth="1"/>
    <col min="1037" max="1038" width="10.59765625" style="148" customWidth="1"/>
    <col min="1039" max="1039" width="1.59765625" style="148" customWidth="1"/>
    <col min="1040" max="1040" width="6.19921875" style="148" customWidth="1"/>
    <col min="1041" max="1041" width="4" style="148" customWidth="1"/>
    <col min="1042" max="1042" width="3.19921875" style="148" customWidth="1"/>
    <col min="1043" max="1043" width="0.69921875" style="148" customWidth="1"/>
    <col min="1044" max="1044" width="3" style="148" customWidth="1"/>
    <col min="1045" max="1045" width="3.19921875" style="148" customWidth="1"/>
    <col min="1046" max="1046" width="2.69921875" style="148" customWidth="1"/>
    <col min="1047" max="1047" width="3.19921875" style="148" customWidth="1"/>
    <col min="1048" max="1048" width="2.69921875" style="148" customWidth="1"/>
    <col min="1049" max="1049" width="1.69921875" style="148" customWidth="1"/>
    <col min="1050" max="1051" width="2" style="148" customWidth="1"/>
    <col min="1052" max="1052" width="6.5" style="148" customWidth="1"/>
    <col min="1053" max="1287" width="8.69921875" style="148"/>
    <col min="1288" max="1288" width="2.19921875" style="148" customWidth="1"/>
    <col min="1289" max="1289" width="2.09765625" style="148" customWidth="1"/>
    <col min="1290" max="1290" width="1" style="148" customWidth="1"/>
    <col min="1291" max="1291" width="20.3984375" style="148" customWidth="1"/>
    <col min="1292" max="1292" width="1.09765625" style="148" customWidth="1"/>
    <col min="1293" max="1294" width="10.59765625" style="148" customWidth="1"/>
    <col min="1295" max="1295" width="1.59765625" style="148" customWidth="1"/>
    <col min="1296" max="1296" width="6.19921875" style="148" customWidth="1"/>
    <col min="1297" max="1297" width="4" style="148" customWidth="1"/>
    <col min="1298" max="1298" width="3.19921875" style="148" customWidth="1"/>
    <col min="1299" max="1299" width="0.69921875" style="148" customWidth="1"/>
    <col min="1300" max="1300" width="3" style="148" customWidth="1"/>
    <col min="1301" max="1301" width="3.19921875" style="148" customWidth="1"/>
    <col min="1302" max="1302" width="2.69921875" style="148" customWidth="1"/>
    <col min="1303" max="1303" width="3.19921875" style="148" customWidth="1"/>
    <col min="1304" max="1304" width="2.69921875" style="148" customWidth="1"/>
    <col min="1305" max="1305" width="1.69921875" style="148" customWidth="1"/>
    <col min="1306" max="1307" width="2" style="148" customWidth="1"/>
    <col min="1308" max="1308" width="6.5" style="148" customWidth="1"/>
    <col min="1309" max="1543" width="8.69921875" style="148"/>
    <col min="1544" max="1544" width="2.19921875" style="148" customWidth="1"/>
    <col min="1545" max="1545" width="2.09765625" style="148" customWidth="1"/>
    <col min="1546" max="1546" width="1" style="148" customWidth="1"/>
    <col min="1547" max="1547" width="20.3984375" style="148" customWidth="1"/>
    <col min="1548" max="1548" width="1.09765625" style="148" customWidth="1"/>
    <col min="1549" max="1550" width="10.59765625" style="148" customWidth="1"/>
    <col min="1551" max="1551" width="1.59765625" style="148" customWidth="1"/>
    <col min="1552" max="1552" width="6.19921875" style="148" customWidth="1"/>
    <col min="1553" max="1553" width="4" style="148" customWidth="1"/>
    <col min="1554" max="1554" width="3.19921875" style="148" customWidth="1"/>
    <col min="1555" max="1555" width="0.69921875" style="148" customWidth="1"/>
    <col min="1556" max="1556" width="3" style="148" customWidth="1"/>
    <col min="1557" max="1557" width="3.19921875" style="148" customWidth="1"/>
    <col min="1558" max="1558" width="2.69921875" style="148" customWidth="1"/>
    <col min="1559" max="1559" width="3.19921875" style="148" customWidth="1"/>
    <col min="1560" max="1560" width="2.69921875" style="148" customWidth="1"/>
    <col min="1561" max="1561" width="1.69921875" style="148" customWidth="1"/>
    <col min="1562" max="1563" width="2" style="148" customWidth="1"/>
    <col min="1564" max="1564" width="6.5" style="148" customWidth="1"/>
    <col min="1565" max="1799" width="8.69921875" style="148"/>
    <col min="1800" max="1800" width="2.19921875" style="148" customWidth="1"/>
    <col min="1801" max="1801" width="2.09765625" style="148" customWidth="1"/>
    <col min="1802" max="1802" width="1" style="148" customWidth="1"/>
    <col min="1803" max="1803" width="20.3984375" style="148" customWidth="1"/>
    <col min="1804" max="1804" width="1.09765625" style="148" customWidth="1"/>
    <col min="1805" max="1806" width="10.59765625" style="148" customWidth="1"/>
    <col min="1807" max="1807" width="1.59765625" style="148" customWidth="1"/>
    <col min="1808" max="1808" width="6.19921875" style="148" customWidth="1"/>
    <col min="1809" max="1809" width="4" style="148" customWidth="1"/>
    <col min="1810" max="1810" width="3.19921875" style="148" customWidth="1"/>
    <col min="1811" max="1811" width="0.69921875" style="148" customWidth="1"/>
    <col min="1812" max="1812" width="3" style="148" customWidth="1"/>
    <col min="1813" max="1813" width="3.19921875" style="148" customWidth="1"/>
    <col min="1814" max="1814" width="2.69921875" style="148" customWidth="1"/>
    <col min="1815" max="1815" width="3.19921875" style="148" customWidth="1"/>
    <col min="1816" max="1816" width="2.69921875" style="148" customWidth="1"/>
    <col min="1817" max="1817" width="1.69921875" style="148" customWidth="1"/>
    <col min="1818" max="1819" width="2" style="148" customWidth="1"/>
    <col min="1820" max="1820" width="6.5" style="148" customWidth="1"/>
    <col min="1821" max="2055" width="8.69921875" style="148"/>
    <col min="2056" max="2056" width="2.19921875" style="148" customWidth="1"/>
    <col min="2057" max="2057" width="2.09765625" style="148" customWidth="1"/>
    <col min="2058" max="2058" width="1" style="148" customWidth="1"/>
    <col min="2059" max="2059" width="20.3984375" style="148" customWidth="1"/>
    <col min="2060" max="2060" width="1.09765625" style="148" customWidth="1"/>
    <col min="2061" max="2062" width="10.59765625" style="148" customWidth="1"/>
    <col min="2063" max="2063" width="1.59765625" style="148" customWidth="1"/>
    <col min="2064" max="2064" width="6.19921875" style="148" customWidth="1"/>
    <col min="2065" max="2065" width="4" style="148" customWidth="1"/>
    <col min="2066" max="2066" width="3.19921875" style="148" customWidth="1"/>
    <col min="2067" max="2067" width="0.69921875" style="148" customWidth="1"/>
    <col min="2068" max="2068" width="3" style="148" customWidth="1"/>
    <col min="2069" max="2069" width="3.19921875" style="148" customWidth="1"/>
    <col min="2070" max="2070" width="2.69921875" style="148" customWidth="1"/>
    <col min="2071" max="2071" width="3.19921875" style="148" customWidth="1"/>
    <col min="2072" max="2072" width="2.69921875" style="148" customWidth="1"/>
    <col min="2073" max="2073" width="1.69921875" style="148" customWidth="1"/>
    <col min="2074" max="2075" width="2" style="148" customWidth="1"/>
    <col min="2076" max="2076" width="6.5" style="148" customWidth="1"/>
    <col min="2077" max="2311" width="8.69921875" style="148"/>
    <col min="2312" max="2312" width="2.19921875" style="148" customWidth="1"/>
    <col min="2313" max="2313" width="2.09765625" style="148" customWidth="1"/>
    <col min="2314" max="2314" width="1" style="148" customWidth="1"/>
    <col min="2315" max="2315" width="20.3984375" style="148" customWidth="1"/>
    <col min="2316" max="2316" width="1.09765625" style="148" customWidth="1"/>
    <col min="2317" max="2318" width="10.59765625" style="148" customWidth="1"/>
    <col min="2319" max="2319" width="1.59765625" style="148" customWidth="1"/>
    <col min="2320" max="2320" width="6.19921875" style="148" customWidth="1"/>
    <col min="2321" max="2321" width="4" style="148" customWidth="1"/>
    <col min="2322" max="2322" width="3.19921875" style="148" customWidth="1"/>
    <col min="2323" max="2323" width="0.69921875" style="148" customWidth="1"/>
    <col min="2324" max="2324" width="3" style="148" customWidth="1"/>
    <col min="2325" max="2325" width="3.19921875" style="148" customWidth="1"/>
    <col min="2326" max="2326" width="2.69921875" style="148" customWidth="1"/>
    <col min="2327" max="2327" width="3.19921875" style="148" customWidth="1"/>
    <col min="2328" max="2328" width="2.69921875" style="148" customWidth="1"/>
    <col min="2329" max="2329" width="1.69921875" style="148" customWidth="1"/>
    <col min="2330" max="2331" width="2" style="148" customWidth="1"/>
    <col min="2332" max="2332" width="6.5" style="148" customWidth="1"/>
    <col min="2333" max="2567" width="8.69921875" style="148"/>
    <col min="2568" max="2568" width="2.19921875" style="148" customWidth="1"/>
    <col min="2569" max="2569" width="2.09765625" style="148" customWidth="1"/>
    <col min="2570" max="2570" width="1" style="148" customWidth="1"/>
    <col min="2571" max="2571" width="20.3984375" style="148" customWidth="1"/>
    <col min="2572" max="2572" width="1.09765625" style="148" customWidth="1"/>
    <col min="2573" max="2574" width="10.59765625" style="148" customWidth="1"/>
    <col min="2575" max="2575" width="1.59765625" style="148" customWidth="1"/>
    <col min="2576" max="2576" width="6.19921875" style="148" customWidth="1"/>
    <col min="2577" max="2577" width="4" style="148" customWidth="1"/>
    <col min="2578" max="2578" width="3.19921875" style="148" customWidth="1"/>
    <col min="2579" max="2579" width="0.69921875" style="148" customWidth="1"/>
    <col min="2580" max="2580" width="3" style="148" customWidth="1"/>
    <col min="2581" max="2581" width="3.19921875" style="148" customWidth="1"/>
    <col min="2582" max="2582" width="2.69921875" style="148" customWidth="1"/>
    <col min="2583" max="2583" width="3.19921875" style="148" customWidth="1"/>
    <col min="2584" max="2584" width="2.69921875" style="148" customWidth="1"/>
    <col min="2585" max="2585" width="1.69921875" style="148" customWidth="1"/>
    <col min="2586" max="2587" width="2" style="148" customWidth="1"/>
    <col min="2588" max="2588" width="6.5" style="148" customWidth="1"/>
    <col min="2589" max="2823" width="8.69921875" style="148"/>
    <col min="2824" max="2824" width="2.19921875" style="148" customWidth="1"/>
    <col min="2825" max="2825" width="2.09765625" style="148" customWidth="1"/>
    <col min="2826" max="2826" width="1" style="148" customWidth="1"/>
    <col min="2827" max="2827" width="20.3984375" style="148" customWidth="1"/>
    <col min="2828" max="2828" width="1.09765625" style="148" customWidth="1"/>
    <col min="2829" max="2830" width="10.59765625" style="148" customWidth="1"/>
    <col min="2831" max="2831" width="1.59765625" style="148" customWidth="1"/>
    <col min="2832" max="2832" width="6.19921875" style="148" customWidth="1"/>
    <col min="2833" max="2833" width="4" style="148" customWidth="1"/>
    <col min="2834" max="2834" width="3.19921875" style="148" customWidth="1"/>
    <col min="2835" max="2835" width="0.69921875" style="148" customWidth="1"/>
    <col min="2836" max="2836" width="3" style="148" customWidth="1"/>
    <col min="2837" max="2837" width="3.19921875" style="148" customWidth="1"/>
    <col min="2838" max="2838" width="2.69921875" style="148" customWidth="1"/>
    <col min="2839" max="2839" width="3.19921875" style="148" customWidth="1"/>
    <col min="2840" max="2840" width="2.69921875" style="148" customWidth="1"/>
    <col min="2841" max="2841" width="1.69921875" style="148" customWidth="1"/>
    <col min="2842" max="2843" width="2" style="148" customWidth="1"/>
    <col min="2844" max="2844" width="6.5" style="148" customWidth="1"/>
    <col min="2845" max="3079" width="8.69921875" style="148"/>
    <col min="3080" max="3080" width="2.19921875" style="148" customWidth="1"/>
    <col min="3081" max="3081" width="2.09765625" style="148" customWidth="1"/>
    <col min="3082" max="3082" width="1" style="148" customWidth="1"/>
    <col min="3083" max="3083" width="20.3984375" style="148" customWidth="1"/>
    <col min="3084" max="3084" width="1.09765625" style="148" customWidth="1"/>
    <col min="3085" max="3086" width="10.59765625" style="148" customWidth="1"/>
    <col min="3087" max="3087" width="1.59765625" style="148" customWidth="1"/>
    <col min="3088" max="3088" width="6.19921875" style="148" customWidth="1"/>
    <col min="3089" max="3089" width="4" style="148" customWidth="1"/>
    <col min="3090" max="3090" width="3.19921875" style="148" customWidth="1"/>
    <col min="3091" max="3091" width="0.69921875" style="148" customWidth="1"/>
    <col min="3092" max="3092" width="3" style="148" customWidth="1"/>
    <col min="3093" max="3093" width="3.19921875" style="148" customWidth="1"/>
    <col min="3094" max="3094" width="2.69921875" style="148" customWidth="1"/>
    <col min="3095" max="3095" width="3.19921875" style="148" customWidth="1"/>
    <col min="3096" max="3096" width="2.69921875" style="148" customWidth="1"/>
    <col min="3097" max="3097" width="1.69921875" style="148" customWidth="1"/>
    <col min="3098" max="3099" width="2" style="148" customWidth="1"/>
    <col min="3100" max="3100" width="6.5" style="148" customWidth="1"/>
    <col min="3101" max="3335" width="8.69921875" style="148"/>
    <col min="3336" max="3336" width="2.19921875" style="148" customWidth="1"/>
    <col min="3337" max="3337" width="2.09765625" style="148" customWidth="1"/>
    <col min="3338" max="3338" width="1" style="148" customWidth="1"/>
    <col min="3339" max="3339" width="20.3984375" style="148" customWidth="1"/>
    <col min="3340" max="3340" width="1.09765625" style="148" customWidth="1"/>
    <col min="3341" max="3342" width="10.59765625" style="148" customWidth="1"/>
    <col min="3343" max="3343" width="1.59765625" style="148" customWidth="1"/>
    <col min="3344" max="3344" width="6.19921875" style="148" customWidth="1"/>
    <col min="3345" max="3345" width="4" style="148" customWidth="1"/>
    <col min="3346" max="3346" width="3.19921875" style="148" customWidth="1"/>
    <col min="3347" max="3347" width="0.69921875" style="148" customWidth="1"/>
    <col min="3348" max="3348" width="3" style="148" customWidth="1"/>
    <col min="3349" max="3349" width="3.19921875" style="148" customWidth="1"/>
    <col min="3350" max="3350" width="2.69921875" style="148" customWidth="1"/>
    <col min="3351" max="3351" width="3.19921875" style="148" customWidth="1"/>
    <col min="3352" max="3352" width="2.69921875" style="148" customWidth="1"/>
    <col min="3353" max="3353" width="1.69921875" style="148" customWidth="1"/>
    <col min="3354" max="3355" width="2" style="148" customWidth="1"/>
    <col min="3356" max="3356" width="6.5" style="148" customWidth="1"/>
    <col min="3357" max="3591" width="8.69921875" style="148"/>
    <col min="3592" max="3592" width="2.19921875" style="148" customWidth="1"/>
    <col min="3593" max="3593" width="2.09765625" style="148" customWidth="1"/>
    <col min="3594" max="3594" width="1" style="148" customWidth="1"/>
    <col min="3595" max="3595" width="20.3984375" style="148" customWidth="1"/>
    <col min="3596" max="3596" width="1.09765625" style="148" customWidth="1"/>
    <col min="3597" max="3598" width="10.59765625" style="148" customWidth="1"/>
    <col min="3599" max="3599" width="1.59765625" style="148" customWidth="1"/>
    <col min="3600" max="3600" width="6.19921875" style="148" customWidth="1"/>
    <col min="3601" max="3601" width="4" style="148" customWidth="1"/>
    <col min="3602" max="3602" width="3.19921875" style="148" customWidth="1"/>
    <col min="3603" max="3603" width="0.69921875" style="148" customWidth="1"/>
    <col min="3604" max="3604" width="3" style="148" customWidth="1"/>
    <col min="3605" max="3605" width="3.19921875" style="148" customWidth="1"/>
    <col min="3606" max="3606" width="2.69921875" style="148" customWidth="1"/>
    <col min="3607" max="3607" width="3.19921875" style="148" customWidth="1"/>
    <col min="3608" max="3608" width="2.69921875" style="148" customWidth="1"/>
    <col min="3609" max="3609" width="1.69921875" style="148" customWidth="1"/>
    <col min="3610" max="3611" width="2" style="148" customWidth="1"/>
    <col min="3612" max="3612" width="6.5" style="148" customWidth="1"/>
    <col min="3613" max="3847" width="8.69921875" style="148"/>
    <col min="3848" max="3848" width="2.19921875" style="148" customWidth="1"/>
    <col min="3849" max="3849" width="2.09765625" style="148" customWidth="1"/>
    <col min="3850" max="3850" width="1" style="148" customWidth="1"/>
    <col min="3851" max="3851" width="20.3984375" style="148" customWidth="1"/>
    <col min="3852" max="3852" width="1.09765625" style="148" customWidth="1"/>
    <col min="3853" max="3854" width="10.59765625" style="148" customWidth="1"/>
    <col min="3855" max="3855" width="1.59765625" style="148" customWidth="1"/>
    <col min="3856" max="3856" width="6.19921875" style="148" customWidth="1"/>
    <col min="3857" max="3857" width="4" style="148" customWidth="1"/>
    <col min="3858" max="3858" width="3.19921875" style="148" customWidth="1"/>
    <col min="3859" max="3859" width="0.69921875" style="148" customWidth="1"/>
    <col min="3860" max="3860" width="3" style="148" customWidth="1"/>
    <col min="3861" max="3861" width="3.19921875" style="148" customWidth="1"/>
    <col min="3862" max="3862" width="2.69921875" style="148" customWidth="1"/>
    <col min="3863" max="3863" width="3.19921875" style="148" customWidth="1"/>
    <col min="3864" max="3864" width="2.69921875" style="148" customWidth="1"/>
    <col min="3865" max="3865" width="1.69921875" style="148" customWidth="1"/>
    <col min="3866" max="3867" width="2" style="148" customWidth="1"/>
    <col min="3868" max="3868" width="6.5" style="148" customWidth="1"/>
    <col min="3869" max="4103" width="8.69921875" style="148"/>
    <col min="4104" max="4104" width="2.19921875" style="148" customWidth="1"/>
    <col min="4105" max="4105" width="2.09765625" style="148" customWidth="1"/>
    <col min="4106" max="4106" width="1" style="148" customWidth="1"/>
    <col min="4107" max="4107" width="20.3984375" style="148" customWidth="1"/>
    <col min="4108" max="4108" width="1.09765625" style="148" customWidth="1"/>
    <col min="4109" max="4110" width="10.59765625" style="148" customWidth="1"/>
    <col min="4111" max="4111" width="1.59765625" style="148" customWidth="1"/>
    <col min="4112" max="4112" width="6.19921875" style="148" customWidth="1"/>
    <col min="4113" max="4113" width="4" style="148" customWidth="1"/>
    <col min="4114" max="4114" width="3.19921875" style="148" customWidth="1"/>
    <col min="4115" max="4115" width="0.69921875" style="148" customWidth="1"/>
    <col min="4116" max="4116" width="3" style="148" customWidth="1"/>
    <col min="4117" max="4117" width="3.19921875" style="148" customWidth="1"/>
    <col min="4118" max="4118" width="2.69921875" style="148" customWidth="1"/>
    <col min="4119" max="4119" width="3.19921875" style="148" customWidth="1"/>
    <col min="4120" max="4120" width="2.69921875" style="148" customWidth="1"/>
    <col min="4121" max="4121" width="1.69921875" style="148" customWidth="1"/>
    <col min="4122" max="4123" width="2" style="148" customWidth="1"/>
    <col min="4124" max="4124" width="6.5" style="148" customWidth="1"/>
    <col min="4125" max="4359" width="8.69921875" style="148"/>
    <col min="4360" max="4360" width="2.19921875" style="148" customWidth="1"/>
    <col min="4361" max="4361" width="2.09765625" style="148" customWidth="1"/>
    <col min="4362" max="4362" width="1" style="148" customWidth="1"/>
    <col min="4363" max="4363" width="20.3984375" style="148" customWidth="1"/>
    <col min="4364" max="4364" width="1.09765625" style="148" customWidth="1"/>
    <col min="4365" max="4366" width="10.59765625" style="148" customWidth="1"/>
    <col min="4367" max="4367" width="1.59765625" style="148" customWidth="1"/>
    <col min="4368" max="4368" width="6.19921875" style="148" customWidth="1"/>
    <col min="4369" max="4369" width="4" style="148" customWidth="1"/>
    <col min="4370" max="4370" width="3.19921875" style="148" customWidth="1"/>
    <col min="4371" max="4371" width="0.69921875" style="148" customWidth="1"/>
    <col min="4372" max="4372" width="3" style="148" customWidth="1"/>
    <col min="4373" max="4373" width="3.19921875" style="148" customWidth="1"/>
    <col min="4374" max="4374" width="2.69921875" style="148" customWidth="1"/>
    <col min="4375" max="4375" width="3.19921875" style="148" customWidth="1"/>
    <col min="4376" max="4376" width="2.69921875" style="148" customWidth="1"/>
    <col min="4377" max="4377" width="1.69921875" style="148" customWidth="1"/>
    <col min="4378" max="4379" width="2" style="148" customWidth="1"/>
    <col min="4380" max="4380" width="6.5" style="148" customWidth="1"/>
    <col min="4381" max="4615" width="8.69921875" style="148"/>
    <col min="4616" max="4616" width="2.19921875" style="148" customWidth="1"/>
    <col min="4617" max="4617" width="2.09765625" style="148" customWidth="1"/>
    <col min="4618" max="4618" width="1" style="148" customWidth="1"/>
    <col min="4619" max="4619" width="20.3984375" style="148" customWidth="1"/>
    <col min="4620" max="4620" width="1.09765625" style="148" customWidth="1"/>
    <col min="4621" max="4622" width="10.59765625" style="148" customWidth="1"/>
    <col min="4623" max="4623" width="1.59765625" style="148" customWidth="1"/>
    <col min="4624" max="4624" width="6.19921875" style="148" customWidth="1"/>
    <col min="4625" max="4625" width="4" style="148" customWidth="1"/>
    <col min="4626" max="4626" width="3.19921875" style="148" customWidth="1"/>
    <col min="4627" max="4627" width="0.69921875" style="148" customWidth="1"/>
    <col min="4628" max="4628" width="3" style="148" customWidth="1"/>
    <col min="4629" max="4629" width="3.19921875" style="148" customWidth="1"/>
    <col min="4630" max="4630" width="2.69921875" style="148" customWidth="1"/>
    <col min="4631" max="4631" width="3.19921875" style="148" customWidth="1"/>
    <col min="4632" max="4632" width="2.69921875" style="148" customWidth="1"/>
    <col min="4633" max="4633" width="1.69921875" style="148" customWidth="1"/>
    <col min="4634" max="4635" width="2" style="148" customWidth="1"/>
    <col min="4636" max="4636" width="6.5" style="148" customWidth="1"/>
    <col min="4637" max="4871" width="8.69921875" style="148"/>
    <col min="4872" max="4872" width="2.19921875" style="148" customWidth="1"/>
    <col min="4873" max="4873" width="2.09765625" style="148" customWidth="1"/>
    <col min="4874" max="4874" width="1" style="148" customWidth="1"/>
    <col min="4875" max="4875" width="20.3984375" style="148" customWidth="1"/>
    <col min="4876" max="4876" width="1.09765625" style="148" customWidth="1"/>
    <col min="4877" max="4878" width="10.59765625" style="148" customWidth="1"/>
    <col min="4879" max="4879" width="1.59765625" style="148" customWidth="1"/>
    <col min="4880" max="4880" width="6.19921875" style="148" customWidth="1"/>
    <col min="4881" max="4881" width="4" style="148" customWidth="1"/>
    <col min="4882" max="4882" width="3.19921875" style="148" customWidth="1"/>
    <col min="4883" max="4883" width="0.69921875" style="148" customWidth="1"/>
    <col min="4884" max="4884" width="3" style="148" customWidth="1"/>
    <col min="4885" max="4885" width="3.19921875" style="148" customWidth="1"/>
    <col min="4886" max="4886" width="2.69921875" style="148" customWidth="1"/>
    <col min="4887" max="4887" width="3.19921875" style="148" customWidth="1"/>
    <col min="4888" max="4888" width="2.69921875" style="148" customWidth="1"/>
    <col min="4889" max="4889" width="1.69921875" style="148" customWidth="1"/>
    <col min="4890" max="4891" width="2" style="148" customWidth="1"/>
    <col min="4892" max="4892" width="6.5" style="148" customWidth="1"/>
    <col min="4893" max="5127" width="8.69921875" style="148"/>
    <col min="5128" max="5128" width="2.19921875" style="148" customWidth="1"/>
    <col min="5129" max="5129" width="2.09765625" style="148" customWidth="1"/>
    <col min="5130" max="5130" width="1" style="148" customWidth="1"/>
    <col min="5131" max="5131" width="20.3984375" style="148" customWidth="1"/>
    <col min="5132" max="5132" width="1.09765625" style="148" customWidth="1"/>
    <col min="5133" max="5134" width="10.59765625" style="148" customWidth="1"/>
    <col min="5135" max="5135" width="1.59765625" style="148" customWidth="1"/>
    <col min="5136" max="5136" width="6.19921875" style="148" customWidth="1"/>
    <col min="5137" max="5137" width="4" style="148" customWidth="1"/>
    <col min="5138" max="5138" width="3.19921875" style="148" customWidth="1"/>
    <col min="5139" max="5139" width="0.69921875" style="148" customWidth="1"/>
    <col min="5140" max="5140" width="3" style="148" customWidth="1"/>
    <col min="5141" max="5141" width="3.19921875" style="148" customWidth="1"/>
    <col min="5142" max="5142" width="2.69921875" style="148" customWidth="1"/>
    <col min="5143" max="5143" width="3.19921875" style="148" customWidth="1"/>
    <col min="5144" max="5144" width="2.69921875" style="148" customWidth="1"/>
    <col min="5145" max="5145" width="1.69921875" style="148" customWidth="1"/>
    <col min="5146" max="5147" width="2" style="148" customWidth="1"/>
    <col min="5148" max="5148" width="6.5" style="148" customWidth="1"/>
    <col min="5149" max="5383" width="8.69921875" style="148"/>
    <col min="5384" max="5384" width="2.19921875" style="148" customWidth="1"/>
    <col min="5385" max="5385" width="2.09765625" style="148" customWidth="1"/>
    <col min="5386" max="5386" width="1" style="148" customWidth="1"/>
    <col min="5387" max="5387" width="20.3984375" style="148" customWidth="1"/>
    <col min="5388" max="5388" width="1.09765625" style="148" customWidth="1"/>
    <col min="5389" max="5390" width="10.59765625" style="148" customWidth="1"/>
    <col min="5391" max="5391" width="1.59765625" style="148" customWidth="1"/>
    <col min="5392" max="5392" width="6.19921875" style="148" customWidth="1"/>
    <col min="5393" max="5393" width="4" style="148" customWidth="1"/>
    <col min="5394" max="5394" width="3.19921875" style="148" customWidth="1"/>
    <col min="5395" max="5395" width="0.69921875" style="148" customWidth="1"/>
    <col min="5396" max="5396" width="3" style="148" customWidth="1"/>
    <col min="5397" max="5397" width="3.19921875" style="148" customWidth="1"/>
    <col min="5398" max="5398" width="2.69921875" style="148" customWidth="1"/>
    <col min="5399" max="5399" width="3.19921875" style="148" customWidth="1"/>
    <col min="5400" max="5400" width="2.69921875" style="148" customWidth="1"/>
    <col min="5401" max="5401" width="1.69921875" style="148" customWidth="1"/>
    <col min="5402" max="5403" width="2" style="148" customWidth="1"/>
    <col min="5404" max="5404" width="6.5" style="148" customWidth="1"/>
    <col min="5405" max="5639" width="8.69921875" style="148"/>
    <col min="5640" max="5640" width="2.19921875" style="148" customWidth="1"/>
    <col min="5641" max="5641" width="2.09765625" style="148" customWidth="1"/>
    <col min="5642" max="5642" width="1" style="148" customWidth="1"/>
    <col min="5643" max="5643" width="20.3984375" style="148" customWidth="1"/>
    <col min="5644" max="5644" width="1.09765625" style="148" customWidth="1"/>
    <col min="5645" max="5646" width="10.59765625" style="148" customWidth="1"/>
    <col min="5647" max="5647" width="1.59765625" style="148" customWidth="1"/>
    <col min="5648" max="5648" width="6.19921875" style="148" customWidth="1"/>
    <col min="5649" max="5649" width="4" style="148" customWidth="1"/>
    <col min="5650" max="5650" width="3.19921875" style="148" customWidth="1"/>
    <col min="5651" max="5651" width="0.69921875" style="148" customWidth="1"/>
    <col min="5652" max="5652" width="3" style="148" customWidth="1"/>
    <col min="5653" max="5653" width="3.19921875" style="148" customWidth="1"/>
    <col min="5654" max="5654" width="2.69921875" style="148" customWidth="1"/>
    <col min="5655" max="5655" width="3.19921875" style="148" customWidth="1"/>
    <col min="5656" max="5656" width="2.69921875" style="148" customWidth="1"/>
    <col min="5657" max="5657" width="1.69921875" style="148" customWidth="1"/>
    <col min="5658" max="5659" width="2" style="148" customWidth="1"/>
    <col min="5660" max="5660" width="6.5" style="148" customWidth="1"/>
    <col min="5661" max="5895" width="8.69921875" style="148"/>
    <col min="5896" max="5896" width="2.19921875" style="148" customWidth="1"/>
    <col min="5897" max="5897" width="2.09765625" style="148" customWidth="1"/>
    <col min="5898" max="5898" width="1" style="148" customWidth="1"/>
    <col min="5899" max="5899" width="20.3984375" style="148" customWidth="1"/>
    <col min="5900" max="5900" width="1.09765625" style="148" customWidth="1"/>
    <col min="5901" max="5902" width="10.59765625" style="148" customWidth="1"/>
    <col min="5903" max="5903" width="1.59765625" style="148" customWidth="1"/>
    <col min="5904" max="5904" width="6.19921875" style="148" customWidth="1"/>
    <col min="5905" max="5905" width="4" style="148" customWidth="1"/>
    <col min="5906" max="5906" width="3.19921875" style="148" customWidth="1"/>
    <col min="5907" max="5907" width="0.69921875" style="148" customWidth="1"/>
    <col min="5908" max="5908" width="3" style="148" customWidth="1"/>
    <col min="5909" max="5909" width="3.19921875" style="148" customWidth="1"/>
    <col min="5910" max="5910" width="2.69921875" style="148" customWidth="1"/>
    <col min="5911" max="5911" width="3.19921875" style="148" customWidth="1"/>
    <col min="5912" max="5912" width="2.69921875" style="148" customWidth="1"/>
    <col min="5913" max="5913" width="1.69921875" style="148" customWidth="1"/>
    <col min="5914" max="5915" width="2" style="148" customWidth="1"/>
    <col min="5916" max="5916" width="6.5" style="148" customWidth="1"/>
    <col min="5917" max="6151" width="8.69921875" style="148"/>
    <col min="6152" max="6152" width="2.19921875" style="148" customWidth="1"/>
    <col min="6153" max="6153" width="2.09765625" style="148" customWidth="1"/>
    <col min="6154" max="6154" width="1" style="148" customWidth="1"/>
    <col min="6155" max="6155" width="20.3984375" style="148" customWidth="1"/>
    <col min="6156" max="6156" width="1.09765625" style="148" customWidth="1"/>
    <col min="6157" max="6158" width="10.59765625" style="148" customWidth="1"/>
    <col min="6159" max="6159" width="1.59765625" style="148" customWidth="1"/>
    <col min="6160" max="6160" width="6.19921875" style="148" customWidth="1"/>
    <col min="6161" max="6161" width="4" style="148" customWidth="1"/>
    <col min="6162" max="6162" width="3.19921875" style="148" customWidth="1"/>
    <col min="6163" max="6163" width="0.69921875" style="148" customWidth="1"/>
    <col min="6164" max="6164" width="3" style="148" customWidth="1"/>
    <col min="6165" max="6165" width="3.19921875" style="148" customWidth="1"/>
    <col min="6166" max="6166" width="2.69921875" style="148" customWidth="1"/>
    <col min="6167" max="6167" width="3.19921875" style="148" customWidth="1"/>
    <col min="6168" max="6168" width="2.69921875" style="148" customWidth="1"/>
    <col min="6169" max="6169" width="1.69921875" style="148" customWidth="1"/>
    <col min="6170" max="6171" width="2" style="148" customWidth="1"/>
    <col min="6172" max="6172" width="6.5" style="148" customWidth="1"/>
    <col min="6173" max="6407" width="8.69921875" style="148"/>
    <col min="6408" max="6408" width="2.19921875" style="148" customWidth="1"/>
    <col min="6409" max="6409" width="2.09765625" style="148" customWidth="1"/>
    <col min="6410" max="6410" width="1" style="148" customWidth="1"/>
    <col min="6411" max="6411" width="20.3984375" style="148" customWidth="1"/>
    <col min="6412" max="6412" width="1.09765625" style="148" customWidth="1"/>
    <col min="6413" max="6414" width="10.59765625" style="148" customWidth="1"/>
    <col min="6415" max="6415" width="1.59765625" style="148" customWidth="1"/>
    <col min="6416" max="6416" width="6.19921875" style="148" customWidth="1"/>
    <col min="6417" max="6417" width="4" style="148" customWidth="1"/>
    <col min="6418" max="6418" width="3.19921875" style="148" customWidth="1"/>
    <col min="6419" max="6419" width="0.69921875" style="148" customWidth="1"/>
    <col min="6420" max="6420" width="3" style="148" customWidth="1"/>
    <col min="6421" max="6421" width="3.19921875" style="148" customWidth="1"/>
    <col min="6422" max="6422" width="2.69921875" style="148" customWidth="1"/>
    <col min="6423" max="6423" width="3.19921875" style="148" customWidth="1"/>
    <col min="6424" max="6424" width="2.69921875" style="148" customWidth="1"/>
    <col min="6425" max="6425" width="1.69921875" style="148" customWidth="1"/>
    <col min="6426" max="6427" width="2" style="148" customWidth="1"/>
    <col min="6428" max="6428" width="6.5" style="148" customWidth="1"/>
    <col min="6429" max="6663" width="8.69921875" style="148"/>
    <col min="6664" max="6664" width="2.19921875" style="148" customWidth="1"/>
    <col min="6665" max="6665" width="2.09765625" style="148" customWidth="1"/>
    <col min="6666" max="6666" width="1" style="148" customWidth="1"/>
    <col min="6667" max="6667" width="20.3984375" style="148" customWidth="1"/>
    <col min="6668" max="6668" width="1.09765625" style="148" customWidth="1"/>
    <col min="6669" max="6670" width="10.59765625" style="148" customWidth="1"/>
    <col min="6671" max="6671" width="1.59765625" style="148" customWidth="1"/>
    <col min="6672" max="6672" width="6.19921875" style="148" customWidth="1"/>
    <col min="6673" max="6673" width="4" style="148" customWidth="1"/>
    <col min="6674" max="6674" width="3.19921875" style="148" customWidth="1"/>
    <col min="6675" max="6675" width="0.69921875" style="148" customWidth="1"/>
    <col min="6676" max="6676" width="3" style="148" customWidth="1"/>
    <col min="6677" max="6677" width="3.19921875" style="148" customWidth="1"/>
    <col min="6678" max="6678" width="2.69921875" style="148" customWidth="1"/>
    <col min="6679" max="6679" width="3.19921875" style="148" customWidth="1"/>
    <col min="6680" max="6680" width="2.69921875" style="148" customWidth="1"/>
    <col min="6681" max="6681" width="1.69921875" style="148" customWidth="1"/>
    <col min="6682" max="6683" width="2" style="148" customWidth="1"/>
    <col min="6684" max="6684" width="6.5" style="148" customWidth="1"/>
    <col min="6685" max="6919" width="8.69921875" style="148"/>
    <col min="6920" max="6920" width="2.19921875" style="148" customWidth="1"/>
    <col min="6921" max="6921" width="2.09765625" style="148" customWidth="1"/>
    <col min="6922" max="6922" width="1" style="148" customWidth="1"/>
    <col min="6923" max="6923" width="20.3984375" style="148" customWidth="1"/>
    <col min="6924" max="6924" width="1.09765625" style="148" customWidth="1"/>
    <col min="6925" max="6926" width="10.59765625" style="148" customWidth="1"/>
    <col min="6927" max="6927" width="1.59765625" style="148" customWidth="1"/>
    <col min="6928" max="6928" width="6.19921875" style="148" customWidth="1"/>
    <col min="6929" max="6929" width="4" style="148" customWidth="1"/>
    <col min="6930" max="6930" width="3.19921875" style="148" customWidth="1"/>
    <col min="6931" max="6931" width="0.69921875" style="148" customWidth="1"/>
    <col min="6932" max="6932" width="3" style="148" customWidth="1"/>
    <col min="6933" max="6933" width="3.19921875" style="148" customWidth="1"/>
    <col min="6934" max="6934" width="2.69921875" style="148" customWidth="1"/>
    <col min="6935" max="6935" width="3.19921875" style="148" customWidth="1"/>
    <col min="6936" max="6936" width="2.69921875" style="148" customWidth="1"/>
    <col min="6937" max="6937" width="1.69921875" style="148" customWidth="1"/>
    <col min="6938" max="6939" width="2" style="148" customWidth="1"/>
    <col min="6940" max="6940" width="6.5" style="148" customWidth="1"/>
    <col min="6941" max="7175" width="8.69921875" style="148"/>
    <col min="7176" max="7176" width="2.19921875" style="148" customWidth="1"/>
    <col min="7177" max="7177" width="2.09765625" style="148" customWidth="1"/>
    <col min="7178" max="7178" width="1" style="148" customWidth="1"/>
    <col min="7179" max="7179" width="20.3984375" style="148" customWidth="1"/>
    <col min="7180" max="7180" width="1.09765625" style="148" customWidth="1"/>
    <col min="7181" max="7182" width="10.59765625" style="148" customWidth="1"/>
    <col min="7183" max="7183" width="1.59765625" style="148" customWidth="1"/>
    <col min="7184" max="7184" width="6.19921875" style="148" customWidth="1"/>
    <col min="7185" max="7185" width="4" style="148" customWidth="1"/>
    <col min="7186" max="7186" width="3.19921875" style="148" customWidth="1"/>
    <col min="7187" max="7187" width="0.69921875" style="148" customWidth="1"/>
    <col min="7188" max="7188" width="3" style="148" customWidth="1"/>
    <col min="7189" max="7189" width="3.19921875" style="148" customWidth="1"/>
    <col min="7190" max="7190" width="2.69921875" style="148" customWidth="1"/>
    <col min="7191" max="7191" width="3.19921875" style="148" customWidth="1"/>
    <col min="7192" max="7192" width="2.69921875" style="148" customWidth="1"/>
    <col min="7193" max="7193" width="1.69921875" style="148" customWidth="1"/>
    <col min="7194" max="7195" width="2" style="148" customWidth="1"/>
    <col min="7196" max="7196" width="6.5" style="148" customWidth="1"/>
    <col min="7197" max="7431" width="8.69921875" style="148"/>
    <col min="7432" max="7432" width="2.19921875" style="148" customWidth="1"/>
    <col min="7433" max="7433" width="2.09765625" style="148" customWidth="1"/>
    <col min="7434" max="7434" width="1" style="148" customWidth="1"/>
    <col min="7435" max="7435" width="20.3984375" style="148" customWidth="1"/>
    <col min="7436" max="7436" width="1.09765625" style="148" customWidth="1"/>
    <col min="7437" max="7438" width="10.59765625" style="148" customWidth="1"/>
    <col min="7439" max="7439" width="1.59765625" style="148" customWidth="1"/>
    <col min="7440" max="7440" width="6.19921875" style="148" customWidth="1"/>
    <col min="7441" max="7441" width="4" style="148" customWidth="1"/>
    <col min="7442" max="7442" width="3.19921875" style="148" customWidth="1"/>
    <col min="7443" max="7443" width="0.69921875" style="148" customWidth="1"/>
    <col min="7444" max="7444" width="3" style="148" customWidth="1"/>
    <col min="7445" max="7445" width="3.19921875" style="148" customWidth="1"/>
    <col min="7446" max="7446" width="2.69921875" style="148" customWidth="1"/>
    <col min="7447" max="7447" width="3.19921875" style="148" customWidth="1"/>
    <col min="7448" max="7448" width="2.69921875" style="148" customWidth="1"/>
    <col min="7449" max="7449" width="1.69921875" style="148" customWidth="1"/>
    <col min="7450" max="7451" width="2" style="148" customWidth="1"/>
    <col min="7452" max="7452" width="6.5" style="148" customWidth="1"/>
    <col min="7453" max="7687" width="8.69921875" style="148"/>
    <col min="7688" max="7688" width="2.19921875" style="148" customWidth="1"/>
    <col min="7689" max="7689" width="2.09765625" style="148" customWidth="1"/>
    <col min="7690" max="7690" width="1" style="148" customWidth="1"/>
    <col min="7691" max="7691" width="20.3984375" style="148" customWidth="1"/>
    <col min="7692" max="7692" width="1.09765625" style="148" customWidth="1"/>
    <col min="7693" max="7694" width="10.59765625" style="148" customWidth="1"/>
    <col min="7695" max="7695" width="1.59765625" style="148" customWidth="1"/>
    <col min="7696" max="7696" width="6.19921875" style="148" customWidth="1"/>
    <col min="7697" max="7697" width="4" style="148" customWidth="1"/>
    <col min="7698" max="7698" width="3.19921875" style="148" customWidth="1"/>
    <col min="7699" max="7699" width="0.69921875" style="148" customWidth="1"/>
    <col min="7700" max="7700" width="3" style="148" customWidth="1"/>
    <col min="7701" max="7701" width="3.19921875" style="148" customWidth="1"/>
    <col min="7702" max="7702" width="2.69921875" style="148" customWidth="1"/>
    <col min="7703" max="7703" width="3.19921875" style="148" customWidth="1"/>
    <col min="7704" max="7704" width="2.69921875" style="148" customWidth="1"/>
    <col min="7705" max="7705" width="1.69921875" style="148" customWidth="1"/>
    <col min="7706" max="7707" width="2" style="148" customWidth="1"/>
    <col min="7708" max="7708" width="6.5" style="148" customWidth="1"/>
    <col min="7709" max="7943" width="8.69921875" style="148"/>
    <col min="7944" max="7944" width="2.19921875" style="148" customWidth="1"/>
    <col min="7945" max="7945" width="2.09765625" style="148" customWidth="1"/>
    <col min="7946" max="7946" width="1" style="148" customWidth="1"/>
    <col min="7947" max="7947" width="20.3984375" style="148" customWidth="1"/>
    <col min="7948" max="7948" width="1.09765625" style="148" customWidth="1"/>
    <col min="7949" max="7950" width="10.59765625" style="148" customWidth="1"/>
    <col min="7951" max="7951" width="1.59765625" style="148" customWidth="1"/>
    <col min="7952" max="7952" width="6.19921875" style="148" customWidth="1"/>
    <col min="7953" max="7953" width="4" style="148" customWidth="1"/>
    <col min="7954" max="7954" width="3.19921875" style="148" customWidth="1"/>
    <col min="7955" max="7955" width="0.69921875" style="148" customWidth="1"/>
    <col min="7956" max="7956" width="3" style="148" customWidth="1"/>
    <col min="7957" max="7957" width="3.19921875" style="148" customWidth="1"/>
    <col min="7958" max="7958" width="2.69921875" style="148" customWidth="1"/>
    <col min="7959" max="7959" width="3.19921875" style="148" customWidth="1"/>
    <col min="7960" max="7960" width="2.69921875" style="148" customWidth="1"/>
    <col min="7961" max="7961" width="1.69921875" style="148" customWidth="1"/>
    <col min="7962" max="7963" width="2" style="148" customWidth="1"/>
    <col min="7964" max="7964" width="6.5" style="148" customWidth="1"/>
    <col min="7965" max="8199" width="8.69921875" style="148"/>
    <col min="8200" max="8200" width="2.19921875" style="148" customWidth="1"/>
    <col min="8201" max="8201" width="2.09765625" style="148" customWidth="1"/>
    <col min="8202" max="8202" width="1" style="148" customWidth="1"/>
    <col min="8203" max="8203" width="20.3984375" style="148" customWidth="1"/>
    <col min="8204" max="8204" width="1.09765625" style="148" customWidth="1"/>
    <col min="8205" max="8206" width="10.59765625" style="148" customWidth="1"/>
    <col min="8207" max="8207" width="1.59765625" style="148" customWidth="1"/>
    <col min="8208" max="8208" width="6.19921875" style="148" customWidth="1"/>
    <col min="8209" max="8209" width="4" style="148" customWidth="1"/>
    <col min="8210" max="8210" width="3.19921875" style="148" customWidth="1"/>
    <col min="8211" max="8211" width="0.69921875" style="148" customWidth="1"/>
    <col min="8212" max="8212" width="3" style="148" customWidth="1"/>
    <col min="8213" max="8213" width="3.19921875" style="148" customWidth="1"/>
    <col min="8214" max="8214" width="2.69921875" style="148" customWidth="1"/>
    <col min="8215" max="8215" width="3.19921875" style="148" customWidth="1"/>
    <col min="8216" max="8216" width="2.69921875" style="148" customWidth="1"/>
    <col min="8217" max="8217" width="1.69921875" style="148" customWidth="1"/>
    <col min="8218" max="8219" width="2" style="148" customWidth="1"/>
    <col min="8220" max="8220" width="6.5" style="148" customWidth="1"/>
    <col min="8221" max="8455" width="8.69921875" style="148"/>
    <col min="8456" max="8456" width="2.19921875" style="148" customWidth="1"/>
    <col min="8457" max="8457" width="2.09765625" style="148" customWidth="1"/>
    <col min="8458" max="8458" width="1" style="148" customWidth="1"/>
    <col min="8459" max="8459" width="20.3984375" style="148" customWidth="1"/>
    <col min="8460" max="8460" width="1.09765625" style="148" customWidth="1"/>
    <col min="8461" max="8462" width="10.59765625" style="148" customWidth="1"/>
    <col min="8463" max="8463" width="1.59765625" style="148" customWidth="1"/>
    <col min="8464" max="8464" width="6.19921875" style="148" customWidth="1"/>
    <col min="8465" max="8465" width="4" style="148" customWidth="1"/>
    <col min="8466" max="8466" width="3.19921875" style="148" customWidth="1"/>
    <col min="8467" max="8467" width="0.69921875" style="148" customWidth="1"/>
    <col min="8468" max="8468" width="3" style="148" customWidth="1"/>
    <col min="8469" max="8469" width="3.19921875" style="148" customWidth="1"/>
    <col min="8470" max="8470" width="2.69921875" style="148" customWidth="1"/>
    <col min="8471" max="8471" width="3.19921875" style="148" customWidth="1"/>
    <col min="8472" max="8472" width="2.69921875" style="148" customWidth="1"/>
    <col min="8473" max="8473" width="1.69921875" style="148" customWidth="1"/>
    <col min="8474" max="8475" width="2" style="148" customWidth="1"/>
    <col min="8476" max="8476" width="6.5" style="148" customWidth="1"/>
    <col min="8477" max="8711" width="8.69921875" style="148"/>
    <col min="8712" max="8712" width="2.19921875" style="148" customWidth="1"/>
    <col min="8713" max="8713" width="2.09765625" style="148" customWidth="1"/>
    <col min="8714" max="8714" width="1" style="148" customWidth="1"/>
    <col min="8715" max="8715" width="20.3984375" style="148" customWidth="1"/>
    <col min="8716" max="8716" width="1.09765625" style="148" customWidth="1"/>
    <col min="8717" max="8718" width="10.59765625" style="148" customWidth="1"/>
    <col min="8719" max="8719" width="1.59765625" style="148" customWidth="1"/>
    <col min="8720" max="8720" width="6.19921875" style="148" customWidth="1"/>
    <col min="8721" max="8721" width="4" style="148" customWidth="1"/>
    <col min="8722" max="8722" width="3.19921875" style="148" customWidth="1"/>
    <col min="8723" max="8723" width="0.69921875" style="148" customWidth="1"/>
    <col min="8724" max="8724" width="3" style="148" customWidth="1"/>
    <col min="8725" max="8725" width="3.19921875" style="148" customWidth="1"/>
    <col min="8726" max="8726" width="2.69921875" style="148" customWidth="1"/>
    <col min="8727" max="8727" width="3.19921875" style="148" customWidth="1"/>
    <col min="8728" max="8728" width="2.69921875" style="148" customWidth="1"/>
    <col min="8729" max="8729" width="1.69921875" style="148" customWidth="1"/>
    <col min="8730" max="8731" width="2" style="148" customWidth="1"/>
    <col min="8732" max="8732" width="6.5" style="148" customWidth="1"/>
    <col min="8733" max="8967" width="8.69921875" style="148"/>
    <col min="8968" max="8968" width="2.19921875" style="148" customWidth="1"/>
    <col min="8969" max="8969" width="2.09765625" style="148" customWidth="1"/>
    <col min="8970" max="8970" width="1" style="148" customWidth="1"/>
    <col min="8971" max="8971" width="20.3984375" style="148" customWidth="1"/>
    <col min="8972" max="8972" width="1.09765625" style="148" customWidth="1"/>
    <col min="8973" max="8974" width="10.59765625" style="148" customWidth="1"/>
    <col min="8975" max="8975" width="1.59765625" style="148" customWidth="1"/>
    <col min="8976" max="8976" width="6.19921875" style="148" customWidth="1"/>
    <col min="8977" max="8977" width="4" style="148" customWidth="1"/>
    <col min="8978" max="8978" width="3.19921875" style="148" customWidth="1"/>
    <col min="8979" max="8979" width="0.69921875" style="148" customWidth="1"/>
    <col min="8980" max="8980" width="3" style="148" customWidth="1"/>
    <col min="8981" max="8981" width="3.19921875" style="148" customWidth="1"/>
    <col min="8982" max="8982" width="2.69921875" style="148" customWidth="1"/>
    <col min="8983" max="8983" width="3.19921875" style="148" customWidth="1"/>
    <col min="8984" max="8984" width="2.69921875" style="148" customWidth="1"/>
    <col min="8985" max="8985" width="1.69921875" style="148" customWidth="1"/>
    <col min="8986" max="8987" width="2" style="148" customWidth="1"/>
    <col min="8988" max="8988" width="6.5" style="148" customWidth="1"/>
    <col min="8989" max="9223" width="8.69921875" style="148"/>
    <col min="9224" max="9224" width="2.19921875" style="148" customWidth="1"/>
    <col min="9225" max="9225" width="2.09765625" style="148" customWidth="1"/>
    <col min="9226" max="9226" width="1" style="148" customWidth="1"/>
    <col min="9227" max="9227" width="20.3984375" style="148" customWidth="1"/>
    <col min="9228" max="9228" width="1.09765625" style="148" customWidth="1"/>
    <col min="9229" max="9230" width="10.59765625" style="148" customWidth="1"/>
    <col min="9231" max="9231" width="1.59765625" style="148" customWidth="1"/>
    <col min="9232" max="9232" width="6.19921875" style="148" customWidth="1"/>
    <col min="9233" max="9233" width="4" style="148" customWidth="1"/>
    <col min="9234" max="9234" width="3.19921875" style="148" customWidth="1"/>
    <col min="9235" max="9235" width="0.69921875" style="148" customWidth="1"/>
    <col min="9236" max="9236" width="3" style="148" customWidth="1"/>
    <col min="9237" max="9237" width="3.19921875" style="148" customWidth="1"/>
    <col min="9238" max="9238" width="2.69921875" style="148" customWidth="1"/>
    <col min="9239" max="9239" width="3.19921875" style="148" customWidth="1"/>
    <col min="9240" max="9240" width="2.69921875" style="148" customWidth="1"/>
    <col min="9241" max="9241" width="1.69921875" style="148" customWidth="1"/>
    <col min="9242" max="9243" width="2" style="148" customWidth="1"/>
    <col min="9244" max="9244" width="6.5" style="148" customWidth="1"/>
    <col min="9245" max="9479" width="8.69921875" style="148"/>
    <col min="9480" max="9480" width="2.19921875" style="148" customWidth="1"/>
    <col min="9481" max="9481" width="2.09765625" style="148" customWidth="1"/>
    <col min="9482" max="9482" width="1" style="148" customWidth="1"/>
    <col min="9483" max="9483" width="20.3984375" style="148" customWidth="1"/>
    <col min="9484" max="9484" width="1.09765625" style="148" customWidth="1"/>
    <col min="9485" max="9486" width="10.59765625" style="148" customWidth="1"/>
    <col min="9487" max="9487" width="1.59765625" style="148" customWidth="1"/>
    <col min="9488" max="9488" width="6.19921875" style="148" customWidth="1"/>
    <col min="9489" max="9489" width="4" style="148" customWidth="1"/>
    <col min="9490" max="9490" width="3.19921875" style="148" customWidth="1"/>
    <col min="9491" max="9491" width="0.69921875" style="148" customWidth="1"/>
    <col min="9492" max="9492" width="3" style="148" customWidth="1"/>
    <col min="9493" max="9493" width="3.19921875" style="148" customWidth="1"/>
    <col min="9494" max="9494" width="2.69921875" style="148" customWidth="1"/>
    <col min="9495" max="9495" width="3.19921875" style="148" customWidth="1"/>
    <col min="9496" max="9496" width="2.69921875" style="148" customWidth="1"/>
    <col min="9497" max="9497" width="1.69921875" style="148" customWidth="1"/>
    <col min="9498" max="9499" width="2" style="148" customWidth="1"/>
    <col min="9500" max="9500" width="6.5" style="148" customWidth="1"/>
    <col min="9501" max="9735" width="8.69921875" style="148"/>
    <col min="9736" max="9736" width="2.19921875" style="148" customWidth="1"/>
    <col min="9737" max="9737" width="2.09765625" style="148" customWidth="1"/>
    <col min="9738" max="9738" width="1" style="148" customWidth="1"/>
    <col min="9739" max="9739" width="20.3984375" style="148" customWidth="1"/>
    <col min="9740" max="9740" width="1.09765625" style="148" customWidth="1"/>
    <col min="9741" max="9742" width="10.59765625" style="148" customWidth="1"/>
    <col min="9743" max="9743" width="1.59765625" style="148" customWidth="1"/>
    <col min="9744" max="9744" width="6.19921875" style="148" customWidth="1"/>
    <col min="9745" max="9745" width="4" style="148" customWidth="1"/>
    <col min="9746" max="9746" width="3.19921875" style="148" customWidth="1"/>
    <col min="9747" max="9747" width="0.69921875" style="148" customWidth="1"/>
    <col min="9748" max="9748" width="3" style="148" customWidth="1"/>
    <col min="9749" max="9749" width="3.19921875" style="148" customWidth="1"/>
    <col min="9750" max="9750" width="2.69921875" style="148" customWidth="1"/>
    <col min="9751" max="9751" width="3.19921875" style="148" customWidth="1"/>
    <col min="9752" max="9752" width="2.69921875" style="148" customWidth="1"/>
    <col min="9753" max="9753" width="1.69921875" style="148" customWidth="1"/>
    <col min="9754" max="9755" width="2" style="148" customWidth="1"/>
    <col min="9756" max="9756" width="6.5" style="148" customWidth="1"/>
    <col min="9757" max="9991" width="8.69921875" style="148"/>
    <col min="9992" max="9992" width="2.19921875" style="148" customWidth="1"/>
    <col min="9993" max="9993" width="2.09765625" style="148" customWidth="1"/>
    <col min="9994" max="9994" width="1" style="148" customWidth="1"/>
    <col min="9995" max="9995" width="20.3984375" style="148" customWidth="1"/>
    <col min="9996" max="9996" width="1.09765625" style="148" customWidth="1"/>
    <col min="9997" max="9998" width="10.59765625" style="148" customWidth="1"/>
    <col min="9999" max="9999" width="1.59765625" style="148" customWidth="1"/>
    <col min="10000" max="10000" width="6.19921875" style="148" customWidth="1"/>
    <col min="10001" max="10001" width="4" style="148" customWidth="1"/>
    <col min="10002" max="10002" width="3.19921875" style="148" customWidth="1"/>
    <col min="10003" max="10003" width="0.69921875" style="148" customWidth="1"/>
    <col min="10004" max="10004" width="3" style="148" customWidth="1"/>
    <col min="10005" max="10005" width="3.19921875" style="148" customWidth="1"/>
    <col min="10006" max="10006" width="2.69921875" style="148" customWidth="1"/>
    <col min="10007" max="10007" width="3.19921875" style="148" customWidth="1"/>
    <col min="10008" max="10008" width="2.69921875" style="148" customWidth="1"/>
    <col min="10009" max="10009" width="1.69921875" style="148" customWidth="1"/>
    <col min="10010" max="10011" width="2" style="148" customWidth="1"/>
    <col min="10012" max="10012" width="6.5" style="148" customWidth="1"/>
    <col min="10013" max="10247" width="8.69921875" style="148"/>
    <col min="10248" max="10248" width="2.19921875" style="148" customWidth="1"/>
    <col min="10249" max="10249" width="2.09765625" style="148" customWidth="1"/>
    <col min="10250" max="10250" width="1" style="148" customWidth="1"/>
    <col min="10251" max="10251" width="20.3984375" style="148" customWidth="1"/>
    <col min="10252" max="10252" width="1.09765625" style="148" customWidth="1"/>
    <col min="10253" max="10254" width="10.59765625" style="148" customWidth="1"/>
    <col min="10255" max="10255" width="1.59765625" style="148" customWidth="1"/>
    <col min="10256" max="10256" width="6.19921875" style="148" customWidth="1"/>
    <col min="10257" max="10257" width="4" style="148" customWidth="1"/>
    <col min="10258" max="10258" width="3.19921875" style="148" customWidth="1"/>
    <col min="10259" max="10259" width="0.69921875" style="148" customWidth="1"/>
    <col min="10260" max="10260" width="3" style="148" customWidth="1"/>
    <col min="10261" max="10261" width="3.19921875" style="148" customWidth="1"/>
    <col min="10262" max="10262" width="2.69921875" style="148" customWidth="1"/>
    <col min="10263" max="10263" width="3.19921875" style="148" customWidth="1"/>
    <col min="10264" max="10264" width="2.69921875" style="148" customWidth="1"/>
    <col min="10265" max="10265" width="1.69921875" style="148" customWidth="1"/>
    <col min="10266" max="10267" width="2" style="148" customWidth="1"/>
    <col min="10268" max="10268" width="6.5" style="148" customWidth="1"/>
    <col min="10269" max="10503" width="8.69921875" style="148"/>
    <col min="10504" max="10504" width="2.19921875" style="148" customWidth="1"/>
    <col min="10505" max="10505" width="2.09765625" style="148" customWidth="1"/>
    <col min="10506" max="10506" width="1" style="148" customWidth="1"/>
    <col min="10507" max="10507" width="20.3984375" style="148" customWidth="1"/>
    <col min="10508" max="10508" width="1.09765625" style="148" customWidth="1"/>
    <col min="10509" max="10510" width="10.59765625" style="148" customWidth="1"/>
    <col min="10511" max="10511" width="1.59765625" style="148" customWidth="1"/>
    <col min="10512" max="10512" width="6.19921875" style="148" customWidth="1"/>
    <col min="10513" max="10513" width="4" style="148" customWidth="1"/>
    <col min="10514" max="10514" width="3.19921875" style="148" customWidth="1"/>
    <col min="10515" max="10515" width="0.69921875" style="148" customWidth="1"/>
    <col min="10516" max="10516" width="3" style="148" customWidth="1"/>
    <col min="10517" max="10517" width="3.19921875" style="148" customWidth="1"/>
    <col min="10518" max="10518" width="2.69921875" style="148" customWidth="1"/>
    <col min="10519" max="10519" width="3.19921875" style="148" customWidth="1"/>
    <col min="10520" max="10520" width="2.69921875" style="148" customWidth="1"/>
    <col min="10521" max="10521" width="1.69921875" style="148" customWidth="1"/>
    <col min="10522" max="10523" width="2" style="148" customWidth="1"/>
    <col min="10524" max="10524" width="6.5" style="148" customWidth="1"/>
    <col min="10525" max="10759" width="8.69921875" style="148"/>
    <col min="10760" max="10760" width="2.19921875" style="148" customWidth="1"/>
    <col min="10761" max="10761" width="2.09765625" style="148" customWidth="1"/>
    <col min="10762" max="10762" width="1" style="148" customWidth="1"/>
    <col min="10763" max="10763" width="20.3984375" style="148" customWidth="1"/>
    <col min="10764" max="10764" width="1.09765625" style="148" customWidth="1"/>
    <col min="10765" max="10766" width="10.59765625" style="148" customWidth="1"/>
    <col min="10767" max="10767" width="1.59765625" style="148" customWidth="1"/>
    <col min="10768" max="10768" width="6.19921875" style="148" customWidth="1"/>
    <col min="10769" max="10769" width="4" style="148" customWidth="1"/>
    <col min="10770" max="10770" width="3.19921875" style="148" customWidth="1"/>
    <col min="10771" max="10771" width="0.69921875" style="148" customWidth="1"/>
    <col min="10772" max="10772" width="3" style="148" customWidth="1"/>
    <col min="10773" max="10773" width="3.19921875" style="148" customWidth="1"/>
    <col min="10774" max="10774" width="2.69921875" style="148" customWidth="1"/>
    <col min="10775" max="10775" width="3.19921875" style="148" customWidth="1"/>
    <col min="10776" max="10776" width="2.69921875" style="148" customWidth="1"/>
    <col min="10777" max="10777" width="1.69921875" style="148" customWidth="1"/>
    <col min="10778" max="10779" width="2" style="148" customWidth="1"/>
    <col min="10780" max="10780" width="6.5" style="148" customWidth="1"/>
    <col min="10781" max="11015" width="8.69921875" style="148"/>
    <col min="11016" max="11016" width="2.19921875" style="148" customWidth="1"/>
    <col min="11017" max="11017" width="2.09765625" style="148" customWidth="1"/>
    <col min="11018" max="11018" width="1" style="148" customWidth="1"/>
    <col min="11019" max="11019" width="20.3984375" style="148" customWidth="1"/>
    <col min="11020" max="11020" width="1.09765625" style="148" customWidth="1"/>
    <col min="11021" max="11022" width="10.59765625" style="148" customWidth="1"/>
    <col min="11023" max="11023" width="1.59765625" style="148" customWidth="1"/>
    <col min="11024" max="11024" width="6.19921875" style="148" customWidth="1"/>
    <col min="11025" max="11025" width="4" style="148" customWidth="1"/>
    <col min="11026" max="11026" width="3.19921875" style="148" customWidth="1"/>
    <col min="11027" max="11027" width="0.69921875" style="148" customWidth="1"/>
    <col min="11028" max="11028" width="3" style="148" customWidth="1"/>
    <col min="11029" max="11029" width="3.19921875" style="148" customWidth="1"/>
    <col min="11030" max="11030" width="2.69921875" style="148" customWidth="1"/>
    <col min="11031" max="11031" width="3.19921875" style="148" customWidth="1"/>
    <col min="11032" max="11032" width="2.69921875" style="148" customWidth="1"/>
    <col min="11033" max="11033" width="1.69921875" style="148" customWidth="1"/>
    <col min="11034" max="11035" width="2" style="148" customWidth="1"/>
    <col min="11036" max="11036" width="6.5" style="148" customWidth="1"/>
    <col min="11037" max="11271" width="8.69921875" style="148"/>
    <col min="11272" max="11272" width="2.19921875" style="148" customWidth="1"/>
    <col min="11273" max="11273" width="2.09765625" style="148" customWidth="1"/>
    <col min="11274" max="11274" width="1" style="148" customWidth="1"/>
    <col min="11275" max="11275" width="20.3984375" style="148" customWidth="1"/>
    <col min="11276" max="11276" width="1.09765625" style="148" customWidth="1"/>
    <col min="11277" max="11278" width="10.59765625" style="148" customWidth="1"/>
    <col min="11279" max="11279" width="1.59765625" style="148" customWidth="1"/>
    <col min="11280" max="11280" width="6.19921875" style="148" customWidth="1"/>
    <col min="11281" max="11281" width="4" style="148" customWidth="1"/>
    <col min="11282" max="11282" width="3.19921875" style="148" customWidth="1"/>
    <col min="11283" max="11283" width="0.69921875" style="148" customWidth="1"/>
    <col min="11284" max="11284" width="3" style="148" customWidth="1"/>
    <col min="11285" max="11285" width="3.19921875" style="148" customWidth="1"/>
    <col min="11286" max="11286" width="2.69921875" style="148" customWidth="1"/>
    <col min="11287" max="11287" width="3.19921875" style="148" customWidth="1"/>
    <col min="11288" max="11288" width="2.69921875" style="148" customWidth="1"/>
    <col min="11289" max="11289" width="1.69921875" style="148" customWidth="1"/>
    <col min="11290" max="11291" width="2" style="148" customWidth="1"/>
    <col min="11292" max="11292" width="6.5" style="148" customWidth="1"/>
    <col min="11293" max="11527" width="8.69921875" style="148"/>
    <col min="11528" max="11528" width="2.19921875" style="148" customWidth="1"/>
    <col min="11529" max="11529" width="2.09765625" style="148" customWidth="1"/>
    <col min="11530" max="11530" width="1" style="148" customWidth="1"/>
    <col min="11531" max="11531" width="20.3984375" style="148" customWidth="1"/>
    <col min="11532" max="11532" width="1.09765625" style="148" customWidth="1"/>
    <col min="11533" max="11534" width="10.59765625" style="148" customWidth="1"/>
    <col min="11535" max="11535" width="1.59765625" style="148" customWidth="1"/>
    <col min="11536" max="11536" width="6.19921875" style="148" customWidth="1"/>
    <col min="11537" max="11537" width="4" style="148" customWidth="1"/>
    <col min="11538" max="11538" width="3.19921875" style="148" customWidth="1"/>
    <col min="11539" max="11539" width="0.69921875" style="148" customWidth="1"/>
    <col min="11540" max="11540" width="3" style="148" customWidth="1"/>
    <col min="11541" max="11541" width="3.19921875" style="148" customWidth="1"/>
    <col min="11542" max="11542" width="2.69921875" style="148" customWidth="1"/>
    <col min="11543" max="11543" width="3.19921875" style="148" customWidth="1"/>
    <col min="11544" max="11544" width="2.69921875" style="148" customWidth="1"/>
    <col min="11545" max="11545" width="1.69921875" style="148" customWidth="1"/>
    <col min="11546" max="11547" width="2" style="148" customWidth="1"/>
    <col min="11548" max="11548" width="6.5" style="148" customWidth="1"/>
    <col min="11549" max="11783" width="8.69921875" style="148"/>
    <col min="11784" max="11784" width="2.19921875" style="148" customWidth="1"/>
    <col min="11785" max="11785" width="2.09765625" style="148" customWidth="1"/>
    <col min="11786" max="11786" width="1" style="148" customWidth="1"/>
    <col min="11787" max="11787" width="20.3984375" style="148" customWidth="1"/>
    <col min="11788" max="11788" width="1.09765625" style="148" customWidth="1"/>
    <col min="11789" max="11790" width="10.59765625" style="148" customWidth="1"/>
    <col min="11791" max="11791" width="1.59765625" style="148" customWidth="1"/>
    <col min="11792" max="11792" width="6.19921875" style="148" customWidth="1"/>
    <col min="11793" max="11793" width="4" style="148" customWidth="1"/>
    <col min="11794" max="11794" width="3.19921875" style="148" customWidth="1"/>
    <col min="11795" max="11795" width="0.69921875" style="148" customWidth="1"/>
    <col min="11796" max="11796" width="3" style="148" customWidth="1"/>
    <col min="11797" max="11797" width="3.19921875" style="148" customWidth="1"/>
    <col min="11798" max="11798" width="2.69921875" style="148" customWidth="1"/>
    <col min="11799" max="11799" width="3.19921875" style="148" customWidth="1"/>
    <col min="11800" max="11800" width="2.69921875" style="148" customWidth="1"/>
    <col min="11801" max="11801" width="1.69921875" style="148" customWidth="1"/>
    <col min="11802" max="11803" width="2" style="148" customWidth="1"/>
    <col min="11804" max="11804" width="6.5" style="148" customWidth="1"/>
    <col min="11805" max="12039" width="8.69921875" style="148"/>
    <col min="12040" max="12040" width="2.19921875" style="148" customWidth="1"/>
    <col min="12041" max="12041" width="2.09765625" style="148" customWidth="1"/>
    <col min="12042" max="12042" width="1" style="148" customWidth="1"/>
    <col min="12043" max="12043" width="20.3984375" style="148" customWidth="1"/>
    <col min="12044" max="12044" width="1.09765625" style="148" customWidth="1"/>
    <col min="12045" max="12046" width="10.59765625" style="148" customWidth="1"/>
    <col min="12047" max="12047" width="1.59765625" style="148" customWidth="1"/>
    <col min="12048" max="12048" width="6.19921875" style="148" customWidth="1"/>
    <col min="12049" max="12049" width="4" style="148" customWidth="1"/>
    <col min="12050" max="12050" width="3.19921875" style="148" customWidth="1"/>
    <col min="12051" max="12051" width="0.69921875" style="148" customWidth="1"/>
    <col min="12052" max="12052" width="3" style="148" customWidth="1"/>
    <col min="12053" max="12053" width="3.19921875" style="148" customWidth="1"/>
    <col min="12054" max="12054" width="2.69921875" style="148" customWidth="1"/>
    <col min="12055" max="12055" width="3.19921875" style="148" customWidth="1"/>
    <col min="12056" max="12056" width="2.69921875" style="148" customWidth="1"/>
    <col min="12057" max="12057" width="1.69921875" style="148" customWidth="1"/>
    <col min="12058" max="12059" width="2" style="148" customWidth="1"/>
    <col min="12060" max="12060" width="6.5" style="148" customWidth="1"/>
    <col min="12061" max="12295" width="8.69921875" style="148"/>
    <col min="12296" max="12296" width="2.19921875" style="148" customWidth="1"/>
    <col min="12297" max="12297" width="2.09765625" style="148" customWidth="1"/>
    <col min="12298" max="12298" width="1" style="148" customWidth="1"/>
    <col min="12299" max="12299" width="20.3984375" style="148" customWidth="1"/>
    <col min="12300" max="12300" width="1.09765625" style="148" customWidth="1"/>
    <col min="12301" max="12302" width="10.59765625" style="148" customWidth="1"/>
    <col min="12303" max="12303" width="1.59765625" style="148" customWidth="1"/>
    <col min="12304" max="12304" width="6.19921875" style="148" customWidth="1"/>
    <col min="12305" max="12305" width="4" style="148" customWidth="1"/>
    <col min="12306" max="12306" width="3.19921875" style="148" customWidth="1"/>
    <col min="12307" max="12307" width="0.69921875" style="148" customWidth="1"/>
    <col min="12308" max="12308" width="3" style="148" customWidth="1"/>
    <col min="12309" max="12309" width="3.19921875" style="148" customWidth="1"/>
    <col min="12310" max="12310" width="2.69921875" style="148" customWidth="1"/>
    <col min="12311" max="12311" width="3.19921875" style="148" customWidth="1"/>
    <col min="12312" max="12312" width="2.69921875" style="148" customWidth="1"/>
    <col min="12313" max="12313" width="1.69921875" style="148" customWidth="1"/>
    <col min="12314" max="12315" width="2" style="148" customWidth="1"/>
    <col min="12316" max="12316" width="6.5" style="148" customWidth="1"/>
    <col min="12317" max="12551" width="8.69921875" style="148"/>
    <col min="12552" max="12552" width="2.19921875" style="148" customWidth="1"/>
    <col min="12553" max="12553" width="2.09765625" style="148" customWidth="1"/>
    <col min="12554" max="12554" width="1" style="148" customWidth="1"/>
    <col min="12555" max="12555" width="20.3984375" style="148" customWidth="1"/>
    <col min="12556" max="12556" width="1.09765625" style="148" customWidth="1"/>
    <col min="12557" max="12558" width="10.59765625" style="148" customWidth="1"/>
    <col min="12559" max="12559" width="1.59765625" style="148" customWidth="1"/>
    <col min="12560" max="12560" width="6.19921875" style="148" customWidth="1"/>
    <col min="12561" max="12561" width="4" style="148" customWidth="1"/>
    <col min="12562" max="12562" width="3.19921875" style="148" customWidth="1"/>
    <col min="12563" max="12563" width="0.69921875" style="148" customWidth="1"/>
    <col min="12564" max="12564" width="3" style="148" customWidth="1"/>
    <col min="12565" max="12565" width="3.19921875" style="148" customWidth="1"/>
    <col min="12566" max="12566" width="2.69921875" style="148" customWidth="1"/>
    <col min="12567" max="12567" width="3.19921875" style="148" customWidth="1"/>
    <col min="12568" max="12568" width="2.69921875" style="148" customWidth="1"/>
    <col min="12569" max="12569" width="1.69921875" style="148" customWidth="1"/>
    <col min="12570" max="12571" width="2" style="148" customWidth="1"/>
    <col min="12572" max="12572" width="6.5" style="148" customWidth="1"/>
    <col min="12573" max="12807" width="8.69921875" style="148"/>
    <col min="12808" max="12808" width="2.19921875" style="148" customWidth="1"/>
    <col min="12809" max="12809" width="2.09765625" style="148" customWidth="1"/>
    <col min="12810" max="12810" width="1" style="148" customWidth="1"/>
    <col min="12811" max="12811" width="20.3984375" style="148" customWidth="1"/>
    <col min="12812" max="12812" width="1.09765625" style="148" customWidth="1"/>
    <col min="12813" max="12814" width="10.59765625" style="148" customWidth="1"/>
    <col min="12815" max="12815" width="1.59765625" style="148" customWidth="1"/>
    <col min="12816" max="12816" width="6.19921875" style="148" customWidth="1"/>
    <col min="12817" max="12817" width="4" style="148" customWidth="1"/>
    <col min="12818" max="12818" width="3.19921875" style="148" customWidth="1"/>
    <col min="12819" max="12819" width="0.69921875" style="148" customWidth="1"/>
    <col min="12820" max="12820" width="3" style="148" customWidth="1"/>
    <col min="12821" max="12821" width="3.19921875" style="148" customWidth="1"/>
    <col min="12822" max="12822" width="2.69921875" style="148" customWidth="1"/>
    <col min="12823" max="12823" width="3.19921875" style="148" customWidth="1"/>
    <col min="12824" max="12824" width="2.69921875" style="148" customWidth="1"/>
    <col min="12825" max="12825" width="1.69921875" style="148" customWidth="1"/>
    <col min="12826" max="12827" width="2" style="148" customWidth="1"/>
    <col min="12828" max="12828" width="6.5" style="148" customWidth="1"/>
    <col min="12829" max="13063" width="8.69921875" style="148"/>
    <col min="13064" max="13064" width="2.19921875" style="148" customWidth="1"/>
    <col min="13065" max="13065" width="2.09765625" style="148" customWidth="1"/>
    <col min="13066" max="13066" width="1" style="148" customWidth="1"/>
    <col min="13067" max="13067" width="20.3984375" style="148" customWidth="1"/>
    <col min="13068" max="13068" width="1.09765625" style="148" customWidth="1"/>
    <col min="13069" max="13070" width="10.59765625" style="148" customWidth="1"/>
    <col min="13071" max="13071" width="1.59765625" style="148" customWidth="1"/>
    <col min="13072" max="13072" width="6.19921875" style="148" customWidth="1"/>
    <col min="13073" max="13073" width="4" style="148" customWidth="1"/>
    <col min="13074" max="13074" width="3.19921875" style="148" customWidth="1"/>
    <col min="13075" max="13075" width="0.69921875" style="148" customWidth="1"/>
    <col min="13076" max="13076" width="3" style="148" customWidth="1"/>
    <col min="13077" max="13077" width="3.19921875" style="148" customWidth="1"/>
    <col min="13078" max="13078" width="2.69921875" style="148" customWidth="1"/>
    <col min="13079" max="13079" width="3.19921875" style="148" customWidth="1"/>
    <col min="13080" max="13080" width="2.69921875" style="148" customWidth="1"/>
    <col min="13081" max="13081" width="1.69921875" style="148" customWidth="1"/>
    <col min="13082" max="13083" width="2" style="148" customWidth="1"/>
    <col min="13084" max="13084" width="6.5" style="148" customWidth="1"/>
    <col min="13085" max="13319" width="8.69921875" style="148"/>
    <col min="13320" max="13320" width="2.19921875" style="148" customWidth="1"/>
    <col min="13321" max="13321" width="2.09765625" style="148" customWidth="1"/>
    <col min="13322" max="13322" width="1" style="148" customWidth="1"/>
    <col min="13323" max="13323" width="20.3984375" style="148" customWidth="1"/>
    <col min="13324" max="13324" width="1.09765625" style="148" customWidth="1"/>
    <col min="13325" max="13326" width="10.59765625" style="148" customWidth="1"/>
    <col min="13327" max="13327" width="1.59765625" style="148" customWidth="1"/>
    <col min="13328" max="13328" width="6.19921875" style="148" customWidth="1"/>
    <col min="13329" max="13329" width="4" style="148" customWidth="1"/>
    <col min="13330" max="13330" width="3.19921875" style="148" customWidth="1"/>
    <col min="13331" max="13331" width="0.69921875" style="148" customWidth="1"/>
    <col min="13332" max="13332" width="3" style="148" customWidth="1"/>
    <col min="13333" max="13333" width="3.19921875" style="148" customWidth="1"/>
    <col min="13334" max="13334" width="2.69921875" style="148" customWidth="1"/>
    <col min="13335" max="13335" width="3.19921875" style="148" customWidth="1"/>
    <col min="13336" max="13336" width="2.69921875" style="148" customWidth="1"/>
    <col min="13337" max="13337" width="1.69921875" style="148" customWidth="1"/>
    <col min="13338" max="13339" width="2" style="148" customWidth="1"/>
    <col min="13340" max="13340" width="6.5" style="148" customWidth="1"/>
    <col min="13341" max="13575" width="8.69921875" style="148"/>
    <col min="13576" max="13576" width="2.19921875" style="148" customWidth="1"/>
    <col min="13577" max="13577" width="2.09765625" style="148" customWidth="1"/>
    <col min="13578" max="13578" width="1" style="148" customWidth="1"/>
    <col min="13579" max="13579" width="20.3984375" style="148" customWidth="1"/>
    <col min="13580" max="13580" width="1.09765625" style="148" customWidth="1"/>
    <col min="13581" max="13582" width="10.59765625" style="148" customWidth="1"/>
    <col min="13583" max="13583" width="1.59765625" style="148" customWidth="1"/>
    <col min="13584" max="13584" width="6.19921875" style="148" customWidth="1"/>
    <col min="13585" max="13585" width="4" style="148" customWidth="1"/>
    <col min="13586" max="13586" width="3.19921875" style="148" customWidth="1"/>
    <col min="13587" max="13587" width="0.69921875" style="148" customWidth="1"/>
    <col min="13588" max="13588" width="3" style="148" customWidth="1"/>
    <col min="13589" max="13589" width="3.19921875" style="148" customWidth="1"/>
    <col min="13590" max="13590" width="2.69921875" style="148" customWidth="1"/>
    <col min="13591" max="13591" width="3.19921875" style="148" customWidth="1"/>
    <col min="13592" max="13592" width="2.69921875" style="148" customWidth="1"/>
    <col min="13593" max="13593" width="1.69921875" style="148" customWidth="1"/>
    <col min="13594" max="13595" width="2" style="148" customWidth="1"/>
    <col min="13596" max="13596" width="6.5" style="148" customWidth="1"/>
    <col min="13597" max="13831" width="8.69921875" style="148"/>
    <col min="13832" max="13832" width="2.19921875" style="148" customWidth="1"/>
    <col min="13833" max="13833" width="2.09765625" style="148" customWidth="1"/>
    <col min="13834" max="13834" width="1" style="148" customWidth="1"/>
    <col min="13835" max="13835" width="20.3984375" style="148" customWidth="1"/>
    <col min="13836" max="13836" width="1.09765625" style="148" customWidth="1"/>
    <col min="13837" max="13838" width="10.59765625" style="148" customWidth="1"/>
    <col min="13839" max="13839" width="1.59765625" style="148" customWidth="1"/>
    <col min="13840" max="13840" width="6.19921875" style="148" customWidth="1"/>
    <col min="13841" max="13841" width="4" style="148" customWidth="1"/>
    <col min="13842" max="13842" width="3.19921875" style="148" customWidth="1"/>
    <col min="13843" max="13843" width="0.69921875" style="148" customWidth="1"/>
    <col min="13844" max="13844" width="3" style="148" customWidth="1"/>
    <col min="13845" max="13845" width="3.19921875" style="148" customWidth="1"/>
    <col min="13846" max="13846" width="2.69921875" style="148" customWidth="1"/>
    <col min="13847" max="13847" width="3.19921875" style="148" customWidth="1"/>
    <col min="13848" max="13848" width="2.69921875" style="148" customWidth="1"/>
    <col min="13849" max="13849" width="1.69921875" style="148" customWidth="1"/>
    <col min="13850" max="13851" width="2" style="148" customWidth="1"/>
    <col min="13852" max="13852" width="6.5" style="148" customWidth="1"/>
    <col min="13853" max="14087" width="8.69921875" style="148"/>
    <col min="14088" max="14088" width="2.19921875" style="148" customWidth="1"/>
    <col min="14089" max="14089" width="2.09765625" style="148" customWidth="1"/>
    <col min="14090" max="14090" width="1" style="148" customWidth="1"/>
    <col min="14091" max="14091" width="20.3984375" style="148" customWidth="1"/>
    <col min="14092" max="14092" width="1.09765625" style="148" customWidth="1"/>
    <col min="14093" max="14094" width="10.59765625" style="148" customWidth="1"/>
    <col min="14095" max="14095" width="1.59765625" style="148" customWidth="1"/>
    <col min="14096" max="14096" width="6.19921875" style="148" customWidth="1"/>
    <col min="14097" max="14097" width="4" style="148" customWidth="1"/>
    <col min="14098" max="14098" width="3.19921875" style="148" customWidth="1"/>
    <col min="14099" max="14099" width="0.69921875" style="148" customWidth="1"/>
    <col min="14100" max="14100" width="3" style="148" customWidth="1"/>
    <col min="14101" max="14101" width="3.19921875" style="148" customWidth="1"/>
    <col min="14102" max="14102" width="2.69921875" style="148" customWidth="1"/>
    <col min="14103" max="14103" width="3.19921875" style="148" customWidth="1"/>
    <col min="14104" max="14104" width="2.69921875" style="148" customWidth="1"/>
    <col min="14105" max="14105" width="1.69921875" style="148" customWidth="1"/>
    <col min="14106" max="14107" width="2" style="148" customWidth="1"/>
    <col min="14108" max="14108" width="6.5" style="148" customWidth="1"/>
    <col min="14109" max="14343" width="8.69921875" style="148"/>
    <col min="14344" max="14344" width="2.19921875" style="148" customWidth="1"/>
    <col min="14345" max="14345" width="2.09765625" style="148" customWidth="1"/>
    <col min="14346" max="14346" width="1" style="148" customWidth="1"/>
    <col min="14347" max="14347" width="20.3984375" style="148" customWidth="1"/>
    <col min="14348" max="14348" width="1.09765625" style="148" customWidth="1"/>
    <col min="14349" max="14350" width="10.59765625" style="148" customWidth="1"/>
    <col min="14351" max="14351" width="1.59765625" style="148" customWidth="1"/>
    <col min="14352" max="14352" width="6.19921875" style="148" customWidth="1"/>
    <col min="14353" max="14353" width="4" style="148" customWidth="1"/>
    <col min="14354" max="14354" width="3.19921875" style="148" customWidth="1"/>
    <col min="14355" max="14355" width="0.69921875" style="148" customWidth="1"/>
    <col min="14356" max="14356" width="3" style="148" customWidth="1"/>
    <col min="14357" max="14357" width="3.19921875" style="148" customWidth="1"/>
    <col min="14358" max="14358" width="2.69921875" style="148" customWidth="1"/>
    <col min="14359" max="14359" width="3.19921875" style="148" customWidth="1"/>
    <col min="14360" max="14360" width="2.69921875" style="148" customWidth="1"/>
    <col min="14361" max="14361" width="1.69921875" style="148" customWidth="1"/>
    <col min="14362" max="14363" width="2" style="148" customWidth="1"/>
    <col min="14364" max="14364" width="6.5" style="148" customWidth="1"/>
    <col min="14365" max="14599" width="8.69921875" style="148"/>
    <col min="14600" max="14600" width="2.19921875" style="148" customWidth="1"/>
    <col min="14601" max="14601" width="2.09765625" style="148" customWidth="1"/>
    <col min="14602" max="14602" width="1" style="148" customWidth="1"/>
    <col min="14603" max="14603" width="20.3984375" style="148" customWidth="1"/>
    <col min="14604" max="14604" width="1.09765625" style="148" customWidth="1"/>
    <col min="14605" max="14606" width="10.59765625" style="148" customWidth="1"/>
    <col min="14607" max="14607" width="1.59765625" style="148" customWidth="1"/>
    <col min="14608" max="14608" width="6.19921875" style="148" customWidth="1"/>
    <col min="14609" max="14609" width="4" style="148" customWidth="1"/>
    <col min="14610" max="14610" width="3.19921875" style="148" customWidth="1"/>
    <col min="14611" max="14611" width="0.69921875" style="148" customWidth="1"/>
    <col min="14612" max="14612" width="3" style="148" customWidth="1"/>
    <col min="14613" max="14613" width="3.19921875" style="148" customWidth="1"/>
    <col min="14614" max="14614" width="2.69921875" style="148" customWidth="1"/>
    <col min="14615" max="14615" width="3.19921875" style="148" customWidth="1"/>
    <col min="14616" max="14616" width="2.69921875" style="148" customWidth="1"/>
    <col min="14617" max="14617" width="1.69921875" style="148" customWidth="1"/>
    <col min="14618" max="14619" width="2" style="148" customWidth="1"/>
    <col min="14620" max="14620" width="6.5" style="148" customWidth="1"/>
    <col min="14621" max="14855" width="8.69921875" style="148"/>
    <col min="14856" max="14856" width="2.19921875" style="148" customWidth="1"/>
    <col min="14857" max="14857" width="2.09765625" style="148" customWidth="1"/>
    <col min="14858" max="14858" width="1" style="148" customWidth="1"/>
    <col min="14859" max="14859" width="20.3984375" style="148" customWidth="1"/>
    <col min="14860" max="14860" width="1.09765625" style="148" customWidth="1"/>
    <col min="14861" max="14862" width="10.59765625" style="148" customWidth="1"/>
    <col min="14863" max="14863" width="1.59765625" style="148" customWidth="1"/>
    <col min="14864" max="14864" width="6.19921875" style="148" customWidth="1"/>
    <col min="14865" max="14865" width="4" style="148" customWidth="1"/>
    <col min="14866" max="14866" width="3.19921875" style="148" customWidth="1"/>
    <col min="14867" max="14867" width="0.69921875" style="148" customWidth="1"/>
    <col min="14868" max="14868" width="3" style="148" customWidth="1"/>
    <col min="14869" max="14869" width="3.19921875" style="148" customWidth="1"/>
    <col min="14870" max="14870" width="2.69921875" style="148" customWidth="1"/>
    <col min="14871" max="14871" width="3.19921875" style="148" customWidth="1"/>
    <col min="14872" max="14872" width="2.69921875" style="148" customWidth="1"/>
    <col min="14873" max="14873" width="1.69921875" style="148" customWidth="1"/>
    <col min="14874" max="14875" width="2" style="148" customWidth="1"/>
    <col min="14876" max="14876" width="6.5" style="148" customWidth="1"/>
    <col min="14877" max="15111" width="8.69921875" style="148"/>
    <col min="15112" max="15112" width="2.19921875" style="148" customWidth="1"/>
    <col min="15113" max="15113" width="2.09765625" style="148" customWidth="1"/>
    <col min="15114" max="15114" width="1" style="148" customWidth="1"/>
    <col min="15115" max="15115" width="20.3984375" style="148" customWidth="1"/>
    <col min="15116" max="15116" width="1.09765625" style="148" customWidth="1"/>
    <col min="15117" max="15118" width="10.59765625" style="148" customWidth="1"/>
    <col min="15119" max="15119" width="1.59765625" style="148" customWidth="1"/>
    <col min="15120" max="15120" width="6.19921875" style="148" customWidth="1"/>
    <col min="15121" max="15121" width="4" style="148" customWidth="1"/>
    <col min="15122" max="15122" width="3.19921875" style="148" customWidth="1"/>
    <col min="15123" max="15123" width="0.69921875" style="148" customWidth="1"/>
    <col min="15124" max="15124" width="3" style="148" customWidth="1"/>
    <col min="15125" max="15125" width="3.19921875" style="148" customWidth="1"/>
    <col min="15126" max="15126" width="2.69921875" style="148" customWidth="1"/>
    <col min="15127" max="15127" width="3.19921875" style="148" customWidth="1"/>
    <col min="15128" max="15128" width="2.69921875" style="148" customWidth="1"/>
    <col min="15129" max="15129" width="1.69921875" style="148" customWidth="1"/>
    <col min="15130" max="15131" width="2" style="148" customWidth="1"/>
    <col min="15132" max="15132" width="6.5" style="148" customWidth="1"/>
    <col min="15133" max="15367" width="8.69921875" style="148"/>
    <col min="15368" max="15368" width="2.19921875" style="148" customWidth="1"/>
    <col min="15369" max="15369" width="2.09765625" style="148" customWidth="1"/>
    <col min="15370" max="15370" width="1" style="148" customWidth="1"/>
    <col min="15371" max="15371" width="20.3984375" style="148" customWidth="1"/>
    <col min="15372" max="15372" width="1.09765625" style="148" customWidth="1"/>
    <col min="15373" max="15374" width="10.59765625" style="148" customWidth="1"/>
    <col min="15375" max="15375" width="1.59765625" style="148" customWidth="1"/>
    <col min="15376" max="15376" width="6.19921875" style="148" customWidth="1"/>
    <col min="15377" max="15377" width="4" style="148" customWidth="1"/>
    <col min="15378" max="15378" width="3.19921875" style="148" customWidth="1"/>
    <col min="15379" max="15379" width="0.69921875" style="148" customWidth="1"/>
    <col min="15380" max="15380" width="3" style="148" customWidth="1"/>
    <col min="15381" max="15381" width="3.19921875" style="148" customWidth="1"/>
    <col min="15382" max="15382" width="2.69921875" style="148" customWidth="1"/>
    <col min="15383" max="15383" width="3.19921875" style="148" customWidth="1"/>
    <col min="15384" max="15384" width="2.69921875" style="148" customWidth="1"/>
    <col min="15385" max="15385" width="1.69921875" style="148" customWidth="1"/>
    <col min="15386" max="15387" width="2" style="148" customWidth="1"/>
    <col min="15388" max="15388" width="6.5" style="148" customWidth="1"/>
    <col min="15389" max="15623" width="8.69921875" style="148"/>
    <col min="15624" max="15624" width="2.19921875" style="148" customWidth="1"/>
    <col min="15625" max="15625" width="2.09765625" style="148" customWidth="1"/>
    <col min="15626" max="15626" width="1" style="148" customWidth="1"/>
    <col min="15627" max="15627" width="20.3984375" style="148" customWidth="1"/>
    <col min="15628" max="15628" width="1.09765625" style="148" customWidth="1"/>
    <col min="15629" max="15630" width="10.59765625" style="148" customWidth="1"/>
    <col min="15631" max="15631" width="1.59765625" style="148" customWidth="1"/>
    <col min="15632" max="15632" width="6.19921875" style="148" customWidth="1"/>
    <col min="15633" max="15633" width="4" style="148" customWidth="1"/>
    <col min="15634" max="15634" width="3.19921875" style="148" customWidth="1"/>
    <col min="15635" max="15635" width="0.69921875" style="148" customWidth="1"/>
    <col min="15636" max="15636" width="3" style="148" customWidth="1"/>
    <col min="15637" max="15637" width="3.19921875" style="148" customWidth="1"/>
    <col min="15638" max="15638" width="2.69921875" style="148" customWidth="1"/>
    <col min="15639" max="15639" width="3.19921875" style="148" customWidth="1"/>
    <col min="15640" max="15640" width="2.69921875" style="148" customWidth="1"/>
    <col min="15641" max="15641" width="1.69921875" style="148" customWidth="1"/>
    <col min="15642" max="15643" width="2" style="148" customWidth="1"/>
    <col min="15644" max="15644" width="6.5" style="148" customWidth="1"/>
    <col min="15645" max="15879" width="8.69921875" style="148"/>
    <col min="15880" max="15880" width="2.19921875" style="148" customWidth="1"/>
    <col min="15881" max="15881" width="2.09765625" style="148" customWidth="1"/>
    <col min="15882" max="15882" width="1" style="148" customWidth="1"/>
    <col min="15883" max="15883" width="20.3984375" style="148" customWidth="1"/>
    <col min="15884" max="15884" width="1.09765625" style="148" customWidth="1"/>
    <col min="15885" max="15886" width="10.59765625" style="148" customWidth="1"/>
    <col min="15887" max="15887" width="1.59765625" style="148" customWidth="1"/>
    <col min="15888" max="15888" width="6.19921875" style="148" customWidth="1"/>
    <col min="15889" max="15889" width="4" style="148" customWidth="1"/>
    <col min="15890" max="15890" width="3.19921875" style="148" customWidth="1"/>
    <col min="15891" max="15891" width="0.69921875" style="148" customWidth="1"/>
    <col min="15892" max="15892" width="3" style="148" customWidth="1"/>
    <col min="15893" max="15893" width="3.19921875" style="148" customWidth="1"/>
    <col min="15894" max="15894" width="2.69921875" style="148" customWidth="1"/>
    <col min="15895" max="15895" width="3.19921875" style="148" customWidth="1"/>
    <col min="15896" max="15896" width="2.69921875" style="148" customWidth="1"/>
    <col min="15897" max="15897" width="1.69921875" style="148" customWidth="1"/>
    <col min="15898" max="15899" width="2" style="148" customWidth="1"/>
    <col min="15900" max="15900" width="6.5" style="148" customWidth="1"/>
    <col min="15901" max="16135" width="8.69921875" style="148"/>
    <col min="16136" max="16136" width="2.19921875" style="148" customWidth="1"/>
    <col min="16137" max="16137" width="2.09765625" style="148" customWidth="1"/>
    <col min="16138" max="16138" width="1" style="148" customWidth="1"/>
    <col min="16139" max="16139" width="20.3984375" style="148" customWidth="1"/>
    <col min="16140" max="16140" width="1.09765625" style="148" customWidth="1"/>
    <col min="16141" max="16142" width="10.59765625" style="148" customWidth="1"/>
    <col min="16143" max="16143" width="1.59765625" style="148" customWidth="1"/>
    <col min="16144" max="16144" width="6.19921875" style="148" customWidth="1"/>
    <col min="16145" max="16145" width="4" style="148" customWidth="1"/>
    <col min="16146" max="16146" width="3.19921875" style="148" customWidth="1"/>
    <col min="16147" max="16147" width="0.69921875" style="148" customWidth="1"/>
    <col min="16148" max="16148" width="3" style="148" customWidth="1"/>
    <col min="16149" max="16149" width="3.19921875" style="148" customWidth="1"/>
    <col min="16150" max="16150" width="2.69921875" style="148" customWidth="1"/>
    <col min="16151" max="16151" width="3.19921875" style="148" customWidth="1"/>
    <col min="16152" max="16152" width="2.69921875" style="148" customWidth="1"/>
    <col min="16153" max="16153" width="1.69921875" style="148" customWidth="1"/>
    <col min="16154" max="16155" width="2" style="148" customWidth="1"/>
    <col min="16156" max="16156" width="6.5" style="148" customWidth="1"/>
    <col min="16157" max="16384" width="8.69921875" style="148"/>
  </cols>
  <sheetData>
    <row r="1" spans="2:50" ht="20.25" customHeight="1">
      <c r="B1" s="147" t="s">
        <v>603</v>
      </c>
      <c r="AB1" s="147" t="str">
        <f>B1</f>
        <v>第５号様式（第15条関係）</v>
      </c>
    </row>
    <row r="2" spans="2:50" ht="12" customHeight="1">
      <c r="S2" s="150"/>
      <c r="T2" s="150"/>
      <c r="X2" s="150"/>
      <c r="AS2" s="150"/>
      <c r="AT2" s="150"/>
      <c r="AX2" s="150"/>
    </row>
    <row r="3" spans="2:50" ht="18">
      <c r="Q3" s="148" t="s">
        <v>246</v>
      </c>
      <c r="R3" s="63"/>
      <c r="S3" s="153" t="s">
        <v>575</v>
      </c>
      <c r="T3" s="62"/>
      <c r="U3" s="153" t="s">
        <v>605</v>
      </c>
      <c r="V3" s="1417"/>
      <c r="W3" s="1417"/>
      <c r="X3" s="153" t="s">
        <v>577</v>
      </c>
      <c r="AR3" s="1418" t="s">
        <v>738</v>
      </c>
      <c r="AS3" s="1419"/>
      <c r="AT3" s="153" t="s">
        <v>575</v>
      </c>
      <c r="AU3" s="182"/>
      <c r="AV3" s="153" t="s">
        <v>576</v>
      </c>
      <c r="AW3" s="182"/>
      <c r="AX3" s="153" t="s">
        <v>577</v>
      </c>
    </row>
    <row r="4" spans="2:50">
      <c r="Q4" s="152"/>
      <c r="R4" s="152"/>
      <c r="S4" s="153"/>
      <c r="T4" s="153"/>
      <c r="U4" s="153"/>
      <c r="V4" s="153"/>
      <c r="W4" s="153"/>
      <c r="X4" s="153"/>
      <c r="AQ4" s="152"/>
      <c r="AR4" s="152"/>
      <c r="AS4" s="153"/>
      <c r="AT4" s="153"/>
      <c r="AU4" s="153"/>
      <c r="AV4" s="153"/>
      <c r="AW4" s="153"/>
      <c r="AX4" s="153"/>
    </row>
    <row r="5" spans="2:50" ht="15.6" customHeight="1">
      <c r="N5" s="148" t="s">
        <v>578</v>
      </c>
      <c r="T5" s="154"/>
      <c r="U5" s="154"/>
      <c r="V5" s="154"/>
      <c r="W5" s="154"/>
      <c r="X5" s="154"/>
      <c r="AN5" s="148" t="str">
        <f>N5</f>
        <v>（助成事業者）</v>
      </c>
      <c r="AT5" s="154"/>
      <c r="AU5" s="154"/>
      <c r="AV5" s="154"/>
      <c r="AW5" s="154"/>
      <c r="AX5" s="154"/>
    </row>
    <row r="6" spans="2:50" ht="26.4" customHeight="1">
      <c r="C6" s="148" t="s">
        <v>579</v>
      </c>
      <c r="N6" s="1331" t="s">
        <v>580</v>
      </c>
      <c r="O6" s="1380"/>
      <c r="P6" s="1381" t="str">
        <f>IF(①基本情報入力シート!E16="","",①基本情報入力シート!E16)</f>
        <v/>
      </c>
      <c r="Q6" s="1298"/>
      <c r="R6" s="1298"/>
      <c r="S6" s="1298"/>
      <c r="T6" s="1298"/>
      <c r="U6" s="1298"/>
      <c r="V6" s="1298"/>
      <c r="W6" s="1298"/>
      <c r="X6" s="1298"/>
      <c r="AC6" s="148" t="str">
        <f>C6</f>
        <v>公益財団法人 東京都環境公社</v>
      </c>
      <c r="AN6" s="1331" t="str">
        <f>N6</f>
        <v>住　　所</v>
      </c>
      <c r="AO6" s="1331"/>
      <c r="AP6" s="1386" t="s">
        <v>748</v>
      </c>
      <c r="AQ6" s="1386"/>
      <c r="AR6" s="1386"/>
      <c r="AS6" s="1386"/>
      <c r="AT6" s="1386"/>
      <c r="AU6" s="1386"/>
      <c r="AV6" s="1386"/>
      <c r="AW6" s="1386"/>
      <c r="AX6" s="1386"/>
    </row>
    <row r="7" spans="2:50" ht="3.6" customHeight="1">
      <c r="O7" s="147"/>
      <c r="P7" s="1374"/>
      <c r="Q7" s="1374"/>
      <c r="R7" s="1374"/>
      <c r="S7" s="1374"/>
      <c r="T7" s="1374"/>
      <c r="U7" s="1374"/>
      <c r="V7" s="1374"/>
      <c r="W7" s="1374"/>
      <c r="X7" s="1374"/>
      <c r="AC7" s="148">
        <f t="shared" ref="AC7:AC8" si="0">C7</f>
        <v>0</v>
      </c>
      <c r="AN7" s="147">
        <f t="shared" ref="AN7:AN11" si="1">N7</f>
        <v>0</v>
      </c>
      <c r="AO7" s="184"/>
      <c r="AP7" s="158"/>
      <c r="AR7" s="158"/>
      <c r="AS7" s="158"/>
      <c r="AT7" s="158"/>
      <c r="AU7" s="158"/>
      <c r="AV7" s="158"/>
      <c r="AW7" s="158"/>
      <c r="AX7" s="158"/>
    </row>
    <row r="8" spans="2:50" ht="15.6" customHeight="1">
      <c r="C8" s="148" t="s">
        <v>606</v>
      </c>
      <c r="E8" s="147"/>
      <c r="F8" s="147"/>
      <c r="G8" s="147"/>
      <c r="H8" s="147"/>
      <c r="I8" s="147"/>
      <c r="J8" s="147"/>
      <c r="N8" s="1331" t="s">
        <v>584</v>
      </c>
      <c r="O8" s="1380"/>
      <c r="P8" s="1381" t="str">
        <f>IF(①基本情報入力シート!E14="","",①基本情報入力シート!E14)</f>
        <v/>
      </c>
      <c r="Q8" s="1298"/>
      <c r="R8" s="1298"/>
      <c r="S8" s="1298"/>
      <c r="T8" s="1298"/>
      <c r="U8" s="1298"/>
      <c r="V8" s="1298"/>
      <c r="W8" s="1298"/>
      <c r="X8" s="1298"/>
      <c r="AC8" s="148" t="str">
        <f t="shared" si="0"/>
        <v>　理事長 殿</v>
      </c>
      <c r="AE8" s="147"/>
      <c r="AF8" s="147"/>
      <c r="AG8" s="147"/>
      <c r="AH8" s="147"/>
      <c r="AI8" s="147"/>
      <c r="AJ8" s="147"/>
      <c r="AN8" s="1331" t="str">
        <f t="shared" si="1"/>
        <v>名　　称</v>
      </c>
      <c r="AO8" s="1331"/>
      <c r="AP8" s="1387" t="s">
        <v>745</v>
      </c>
      <c r="AQ8" s="987"/>
      <c r="AR8" s="987"/>
      <c r="AS8" s="987"/>
      <c r="AT8" s="987"/>
      <c r="AU8" s="987"/>
      <c r="AV8" s="987"/>
      <c r="AW8" s="987"/>
      <c r="AX8" s="987"/>
    </row>
    <row r="9" spans="2:50" ht="2.4" customHeight="1">
      <c r="D9" s="147"/>
      <c r="E9" s="147"/>
      <c r="F9" s="147"/>
      <c r="G9" s="147"/>
      <c r="H9" s="147"/>
      <c r="I9" s="147"/>
      <c r="J9" s="147"/>
      <c r="O9" s="147"/>
      <c r="P9" s="1374"/>
      <c r="Q9" s="1374"/>
      <c r="R9" s="1374"/>
      <c r="S9" s="1374"/>
      <c r="T9" s="1374"/>
      <c r="U9" s="1374"/>
      <c r="V9" s="1374"/>
      <c r="W9" s="1374"/>
      <c r="X9" s="1374"/>
      <c r="AD9" s="147"/>
      <c r="AE9" s="147"/>
      <c r="AF9" s="147"/>
      <c r="AG9" s="147"/>
      <c r="AH9" s="147"/>
      <c r="AI9" s="147"/>
      <c r="AJ9" s="147"/>
      <c r="AN9" s="147">
        <f t="shared" si="1"/>
        <v>0</v>
      </c>
      <c r="AO9" s="184"/>
      <c r="AP9" s="158"/>
      <c r="AR9" s="158"/>
      <c r="AS9" s="158"/>
      <c r="AT9" s="158"/>
      <c r="AU9" s="158"/>
      <c r="AV9" s="158"/>
      <c r="AW9" s="158"/>
      <c r="AX9" s="158"/>
    </row>
    <row r="10" spans="2:50" ht="26.4" customHeight="1">
      <c r="N10" s="1378" t="s">
        <v>585</v>
      </c>
      <c r="O10" s="1379"/>
      <c r="P10" s="1383" t="str">
        <f>IF(①基本情報入力シート!E22="","",①基本情報入力シート!E22)</f>
        <v/>
      </c>
      <c r="Q10" s="1383"/>
      <c r="R10" s="1383"/>
      <c r="S10" s="1411"/>
      <c r="T10" s="1383" t="str">
        <f>IF(①基本情報入力シート!E24="","",①基本情報入力シート!E24)</f>
        <v/>
      </c>
      <c r="U10" s="1383"/>
      <c r="V10" s="1383"/>
      <c r="W10" s="1383"/>
      <c r="X10" s="1383"/>
      <c r="AN10" s="1412" t="str">
        <f t="shared" si="1"/>
        <v>代表者の職・氏名</v>
      </c>
      <c r="AO10" s="1412"/>
      <c r="AP10" s="148" t="s">
        <v>722</v>
      </c>
      <c r="AT10" s="148" t="s">
        <v>753</v>
      </c>
      <c r="AU10" s="148"/>
      <c r="AV10" s="148"/>
      <c r="AW10" s="148"/>
      <c r="AX10" s="148"/>
    </row>
    <row r="11" spans="2:50" ht="6" customHeight="1">
      <c r="O11" s="147"/>
      <c r="P11" s="156"/>
      <c r="Q11" s="156"/>
      <c r="R11" s="156"/>
      <c r="S11" s="156"/>
      <c r="T11" s="156"/>
      <c r="U11" s="156"/>
      <c r="V11" s="156"/>
      <c r="W11" s="156"/>
      <c r="X11" s="156"/>
      <c r="AN11" s="147">
        <f t="shared" si="1"/>
        <v>0</v>
      </c>
      <c r="AO11" s="184"/>
      <c r="AP11" s="156"/>
      <c r="AR11" s="156"/>
      <c r="AS11" s="156"/>
      <c r="AT11" s="156"/>
      <c r="AU11" s="156"/>
      <c r="AV11" s="156"/>
      <c r="AW11" s="156"/>
      <c r="AX11" s="156"/>
    </row>
    <row r="12" spans="2:50" ht="99.9" customHeight="1">
      <c r="O12" s="147"/>
      <c r="P12" s="158"/>
      <c r="Q12" s="158"/>
      <c r="R12" s="158"/>
      <c r="S12" s="158"/>
      <c r="T12" s="158"/>
      <c r="U12" s="158"/>
      <c r="V12" s="158"/>
      <c r="W12" s="158"/>
      <c r="X12" s="158"/>
      <c r="AN12" s="147"/>
      <c r="AO12" s="184"/>
      <c r="AP12" s="158"/>
      <c r="AQ12" s="158"/>
      <c r="AR12" s="158"/>
      <c r="AS12" s="158"/>
      <c r="AT12" s="158"/>
      <c r="AU12" s="158"/>
      <c r="AV12" s="158"/>
      <c r="AW12" s="158"/>
      <c r="AX12" s="158"/>
    </row>
    <row r="13" spans="2:50" ht="25.8">
      <c r="C13" s="1372" t="s">
        <v>607</v>
      </c>
      <c r="D13" s="1372"/>
      <c r="E13" s="1372"/>
      <c r="F13" s="1372"/>
      <c r="G13" s="1372"/>
      <c r="H13" s="1372"/>
      <c r="I13" s="1372"/>
      <c r="J13" s="1372"/>
      <c r="K13" s="1372"/>
      <c r="L13" s="1372"/>
      <c r="M13" s="1372"/>
      <c r="N13" s="1372"/>
      <c r="O13" s="1372"/>
      <c r="P13" s="1372"/>
      <c r="Q13" s="1372"/>
      <c r="R13" s="1372"/>
      <c r="S13" s="1372"/>
      <c r="T13" s="1372"/>
      <c r="U13" s="1372"/>
      <c r="V13" s="1372"/>
      <c r="W13" s="1372"/>
      <c r="X13" s="1372"/>
      <c r="AC13" s="1372" t="s">
        <v>607</v>
      </c>
      <c r="AD13" s="1372"/>
      <c r="AE13" s="1372"/>
      <c r="AF13" s="1372"/>
      <c r="AG13" s="1372"/>
      <c r="AH13" s="1372"/>
      <c r="AI13" s="1372"/>
      <c r="AJ13" s="1372"/>
      <c r="AK13" s="1372"/>
      <c r="AL13" s="1372"/>
      <c r="AM13" s="1372"/>
      <c r="AN13" s="1372"/>
      <c r="AO13" s="1372"/>
      <c r="AP13" s="1372"/>
      <c r="AQ13" s="1372"/>
      <c r="AR13" s="1372"/>
      <c r="AS13" s="1372"/>
      <c r="AT13" s="1372"/>
      <c r="AU13" s="1372"/>
      <c r="AV13" s="1372"/>
      <c r="AW13" s="1372"/>
      <c r="AX13" s="1372"/>
    </row>
    <row r="14" spans="2:50" ht="18" customHeight="1"/>
    <row r="15" spans="2:50" ht="18" customHeight="1">
      <c r="C15" s="147"/>
      <c r="D15" s="157" t="s">
        <v>246</v>
      </c>
      <c r="E15" s="63" t="str">
        <f>IF(①2基本情報入力シート!R10="","",①2基本情報入力シート!R10)</f>
        <v/>
      </c>
      <c r="F15" s="158" t="s">
        <v>575</v>
      </c>
      <c r="G15" s="63" t="str">
        <f>IF(①2基本情報入力シート!T10="","",①2基本情報入力シート!T10)</f>
        <v/>
      </c>
      <c r="H15" s="158" t="s">
        <v>576</v>
      </c>
      <c r="I15" s="63" t="str">
        <f>IF(①2基本情報入力シート!V10="","",①2基本情報入力シート!V10)</f>
        <v/>
      </c>
      <c r="J15" s="158" t="s">
        <v>588</v>
      </c>
      <c r="K15" s="1400" t="str">
        <f>IF(①2基本情報入力シート!Q9="","",①2基本情報入力シート!Q9)</f>
        <v/>
      </c>
      <c r="L15" s="1400"/>
      <c r="M15" s="1374" t="s">
        <v>589</v>
      </c>
      <c r="N15" s="1374"/>
      <c r="O15" s="1374"/>
      <c r="P15" s="1400" t="str">
        <f>IF(①2基本情報入力シート!U9="","",①2基本情報入力シート!U9)</f>
        <v/>
      </c>
      <c r="Q15" s="1400"/>
      <c r="R15" s="1348" t="s">
        <v>608</v>
      </c>
      <c r="S15" s="1348"/>
      <c r="T15" s="1348"/>
      <c r="U15" s="1348"/>
      <c r="V15" s="1348"/>
      <c r="W15" s="1348"/>
      <c r="X15" s="1348"/>
      <c r="AD15" s="1413" t="s">
        <v>729</v>
      </c>
      <c r="AE15" s="1414"/>
      <c r="AF15" s="158" t="s">
        <v>575</v>
      </c>
      <c r="AG15" s="183">
        <v>1</v>
      </c>
      <c r="AH15" s="158" t="s">
        <v>576</v>
      </c>
      <c r="AI15" s="183">
        <v>5</v>
      </c>
      <c r="AJ15" s="158" t="s">
        <v>588</v>
      </c>
      <c r="AK15" s="1386">
        <v>4</v>
      </c>
      <c r="AL15" s="1386"/>
      <c r="AM15" s="1415" t="s">
        <v>589</v>
      </c>
      <c r="AN15" s="1415"/>
      <c r="AO15" s="1415"/>
      <c r="AP15" s="1386">
        <v>627</v>
      </c>
      <c r="AQ15" s="1386"/>
      <c r="AR15" s="1416" t="s">
        <v>608</v>
      </c>
      <c r="AS15" s="1416"/>
      <c r="AT15" s="1416"/>
      <c r="AU15" s="1416"/>
      <c r="AV15" s="1416"/>
      <c r="AW15" s="1416"/>
      <c r="AX15" s="1416"/>
    </row>
    <row r="16" spans="2:50" ht="39" customHeight="1">
      <c r="C16" s="1354" t="s">
        <v>779</v>
      </c>
      <c r="D16" s="1354"/>
      <c r="E16" s="1354"/>
      <c r="F16" s="1354"/>
      <c r="G16" s="1354"/>
      <c r="H16" s="1354"/>
      <c r="I16" s="1354"/>
      <c r="J16" s="1354"/>
      <c r="K16" s="1354"/>
      <c r="L16" s="1354"/>
      <c r="M16" s="1354"/>
      <c r="N16" s="1354"/>
      <c r="O16" s="1354"/>
      <c r="P16" s="1354"/>
      <c r="Q16" s="1354"/>
      <c r="R16" s="1354"/>
      <c r="S16" s="1354"/>
      <c r="T16" s="1354"/>
      <c r="U16" s="1354"/>
      <c r="V16" s="1354"/>
      <c r="W16" s="1354"/>
      <c r="X16" s="1354"/>
      <c r="AC16" s="1354" t="str">
        <f>C16</f>
        <v>事業について、事業計画を変更したいので、省エネ型ノンフロン機器普及促進事業助成金交付要綱（令和４年12月14日付４都環公地温第2308号）第15条第１項の規定に基づき、下記のとおり申請します。</v>
      </c>
      <c r="AD16" s="1354"/>
      <c r="AE16" s="1354"/>
      <c r="AF16" s="1354"/>
      <c r="AG16" s="1354"/>
      <c r="AH16" s="1354"/>
      <c r="AI16" s="1354"/>
      <c r="AJ16" s="1354"/>
      <c r="AK16" s="1354"/>
      <c r="AL16" s="1354"/>
      <c r="AM16" s="1354"/>
      <c r="AN16" s="1354"/>
      <c r="AO16" s="1354"/>
      <c r="AP16" s="1354"/>
      <c r="AQ16" s="1354"/>
      <c r="AR16" s="1354"/>
      <c r="AS16" s="1354"/>
      <c r="AT16" s="1354"/>
      <c r="AU16" s="1354"/>
      <c r="AV16" s="1354"/>
      <c r="AW16" s="1354"/>
      <c r="AX16" s="1354"/>
    </row>
    <row r="17" spans="3:50" ht="30" customHeight="1">
      <c r="C17" s="1355" t="s">
        <v>592</v>
      </c>
      <c r="D17" s="1355"/>
      <c r="E17" s="1355"/>
      <c r="F17" s="1355"/>
      <c r="G17" s="1355"/>
      <c r="H17" s="1355"/>
      <c r="I17" s="1355"/>
      <c r="J17" s="1355"/>
      <c r="K17" s="1355"/>
      <c r="L17" s="1355"/>
      <c r="M17" s="1355"/>
      <c r="N17" s="1355"/>
      <c r="O17" s="1355"/>
      <c r="P17" s="1355"/>
      <c r="Q17" s="1355"/>
      <c r="R17" s="1355"/>
      <c r="S17" s="1355"/>
      <c r="T17" s="1355"/>
      <c r="U17" s="1355"/>
      <c r="V17" s="1355"/>
      <c r="W17" s="1355"/>
      <c r="X17" s="1355"/>
      <c r="AC17" s="1355" t="s">
        <v>592</v>
      </c>
      <c r="AD17" s="1355"/>
      <c r="AE17" s="1355"/>
      <c r="AF17" s="1355"/>
      <c r="AG17" s="1355"/>
      <c r="AH17" s="1355"/>
      <c r="AI17" s="1355"/>
      <c r="AJ17" s="1355"/>
      <c r="AK17" s="1355"/>
      <c r="AL17" s="1355"/>
      <c r="AM17" s="1355"/>
      <c r="AN17" s="1355"/>
      <c r="AO17" s="1355"/>
      <c r="AP17" s="1355"/>
      <c r="AQ17" s="1355"/>
      <c r="AR17" s="1355"/>
      <c r="AS17" s="1355"/>
      <c r="AT17" s="1355"/>
      <c r="AU17" s="1355"/>
      <c r="AV17" s="1355"/>
      <c r="AW17" s="1355"/>
      <c r="AX17" s="1355"/>
    </row>
    <row r="18" spans="3:50" ht="27" customHeight="1">
      <c r="C18" s="164"/>
      <c r="D18" s="1336" t="s">
        <v>593</v>
      </c>
      <c r="E18" s="1336"/>
      <c r="F18" s="1336"/>
      <c r="G18" s="1336"/>
      <c r="H18" s="1336"/>
      <c r="I18" s="1336"/>
      <c r="J18" s="1337"/>
      <c r="K18" s="1403" t="s">
        <v>829</v>
      </c>
      <c r="L18" s="1404"/>
      <c r="M18" s="1404"/>
      <c r="N18" s="1404"/>
      <c r="O18" s="1404"/>
      <c r="P18" s="1420" t="str">
        <f>IF(①2基本情報入力シート!E26="","",①2基本情報入力シート!E26)</f>
        <v/>
      </c>
      <c r="Q18" s="1420"/>
      <c r="R18" s="1420"/>
      <c r="S18" s="1420"/>
      <c r="T18" s="1420"/>
      <c r="U18" s="1420"/>
      <c r="V18" s="1420"/>
      <c r="W18" s="1420"/>
      <c r="X18" s="1421"/>
      <c r="AC18" s="164"/>
      <c r="AD18" s="1336" t="s">
        <v>593</v>
      </c>
      <c r="AE18" s="1336"/>
      <c r="AF18" s="1336"/>
      <c r="AG18" s="1336"/>
      <c r="AH18" s="1336"/>
      <c r="AI18" s="1336"/>
      <c r="AJ18" s="1337"/>
      <c r="AK18" s="1403" t="s">
        <v>829</v>
      </c>
      <c r="AL18" s="1404"/>
      <c r="AM18" s="1404"/>
      <c r="AN18" s="1404"/>
      <c r="AO18" s="1404"/>
      <c r="AP18" s="1407"/>
      <c r="AQ18" s="1407"/>
      <c r="AR18" s="1407"/>
      <c r="AS18" s="1407"/>
      <c r="AT18" s="1407"/>
      <c r="AU18" s="1407"/>
      <c r="AV18" s="1407"/>
      <c r="AW18" s="1407"/>
      <c r="AX18" s="1408"/>
    </row>
    <row r="19" spans="3:50" ht="27" customHeight="1">
      <c r="C19" s="166"/>
      <c r="D19" s="1338"/>
      <c r="E19" s="1338"/>
      <c r="F19" s="1338"/>
      <c r="G19" s="1338"/>
      <c r="H19" s="1338"/>
      <c r="I19" s="1338"/>
      <c r="J19" s="1339"/>
      <c r="K19" s="1405"/>
      <c r="L19" s="1406"/>
      <c r="M19" s="1406"/>
      <c r="N19" s="1406"/>
      <c r="O19" s="1406"/>
      <c r="P19" s="1422"/>
      <c r="Q19" s="1422"/>
      <c r="R19" s="1422"/>
      <c r="S19" s="1422"/>
      <c r="T19" s="1422"/>
      <c r="U19" s="1422"/>
      <c r="V19" s="1422"/>
      <c r="W19" s="1422"/>
      <c r="X19" s="1423"/>
      <c r="AC19" s="166"/>
      <c r="AD19" s="1338"/>
      <c r="AE19" s="1338"/>
      <c r="AF19" s="1338"/>
      <c r="AG19" s="1338"/>
      <c r="AH19" s="1338"/>
      <c r="AI19" s="1338"/>
      <c r="AJ19" s="1339"/>
      <c r="AK19" s="1405"/>
      <c r="AL19" s="1406"/>
      <c r="AM19" s="1406"/>
      <c r="AN19" s="1406"/>
      <c r="AO19" s="1406"/>
      <c r="AP19" s="1409"/>
      <c r="AQ19" s="1409"/>
      <c r="AR19" s="1409"/>
      <c r="AS19" s="1409"/>
      <c r="AT19" s="1409"/>
      <c r="AU19" s="1409"/>
      <c r="AV19" s="1409"/>
      <c r="AW19" s="1409"/>
      <c r="AX19" s="1410"/>
    </row>
    <row r="20" spans="3:50" ht="18" customHeight="1">
      <c r="C20" s="1393" t="s">
        <v>610</v>
      </c>
      <c r="D20" s="1394"/>
      <c r="E20" s="1394"/>
      <c r="F20" s="1394"/>
      <c r="G20" s="1394"/>
      <c r="H20" s="1394"/>
      <c r="I20" s="1394"/>
      <c r="J20" s="1394"/>
      <c r="K20" s="1394"/>
      <c r="L20" s="1394"/>
      <c r="M20" s="1394"/>
      <c r="N20" s="1394"/>
      <c r="O20" s="1394"/>
      <c r="P20" s="1394"/>
      <c r="Q20" s="1394"/>
      <c r="R20" s="1394"/>
      <c r="S20" s="1394"/>
      <c r="T20" s="1394"/>
      <c r="U20" s="1394"/>
      <c r="V20" s="1394"/>
      <c r="W20" s="1394"/>
      <c r="X20" s="1395"/>
      <c r="AC20" s="1393" t="s">
        <v>610</v>
      </c>
      <c r="AD20" s="1394"/>
      <c r="AE20" s="1394"/>
      <c r="AF20" s="1394"/>
      <c r="AG20" s="1394"/>
      <c r="AH20" s="1394"/>
      <c r="AI20" s="1394"/>
      <c r="AJ20" s="1394"/>
      <c r="AK20" s="1394"/>
      <c r="AL20" s="1394"/>
      <c r="AM20" s="1394"/>
      <c r="AN20" s="1394"/>
      <c r="AO20" s="1394"/>
      <c r="AP20" s="1394"/>
      <c r="AQ20" s="1394"/>
      <c r="AR20" s="1394"/>
      <c r="AS20" s="1394"/>
      <c r="AT20" s="1394"/>
      <c r="AU20" s="1394"/>
      <c r="AV20" s="1394"/>
      <c r="AW20" s="1394"/>
      <c r="AX20" s="1395"/>
    </row>
    <row r="21" spans="3:50" ht="44.25" customHeight="1">
      <c r="C21" s="1363"/>
      <c r="D21" s="1336" t="s">
        <v>611</v>
      </c>
      <c r="E21" s="1336"/>
      <c r="F21" s="1336"/>
      <c r="G21" s="1336"/>
      <c r="H21" s="1336"/>
      <c r="I21" s="1336"/>
      <c r="J21" s="1337"/>
      <c r="K21" s="185" t="s">
        <v>612</v>
      </c>
      <c r="L21" s="186"/>
      <c r="M21" s="187"/>
      <c r="N21" s="1398"/>
      <c r="O21" s="1398"/>
      <c r="P21" s="1398"/>
      <c r="Q21" s="1398"/>
      <c r="R21" s="1398"/>
      <c r="S21" s="1398"/>
      <c r="T21" s="1398"/>
      <c r="U21" s="1398"/>
      <c r="V21" s="1398"/>
      <c r="W21" s="1398"/>
      <c r="X21" s="1399"/>
      <c r="AC21" s="1363"/>
      <c r="AD21" s="1336" t="s">
        <v>611</v>
      </c>
      <c r="AE21" s="1336"/>
      <c r="AF21" s="1336"/>
      <c r="AG21" s="1336"/>
      <c r="AH21" s="1336"/>
      <c r="AI21" s="1336"/>
      <c r="AJ21" s="1337"/>
      <c r="AK21" s="185" t="s">
        <v>612</v>
      </c>
      <c r="AL21" s="186"/>
      <c r="AM21" s="187"/>
      <c r="AN21" s="1401"/>
      <c r="AO21" s="1401"/>
      <c r="AP21" s="1401"/>
      <c r="AQ21" s="1401"/>
      <c r="AR21" s="1401"/>
      <c r="AS21" s="1401"/>
      <c r="AT21" s="1401"/>
      <c r="AU21" s="1401"/>
      <c r="AV21" s="1401"/>
      <c r="AW21" s="1401"/>
      <c r="AX21" s="1402"/>
    </row>
    <row r="22" spans="3:50" ht="44.25" customHeight="1">
      <c r="C22" s="1396"/>
      <c r="D22" s="1375"/>
      <c r="E22" s="1375"/>
      <c r="F22" s="1375"/>
      <c r="G22" s="1375"/>
      <c r="H22" s="1375"/>
      <c r="I22" s="1375"/>
      <c r="J22" s="1397"/>
      <c r="K22" s="186" t="s">
        <v>613</v>
      </c>
      <c r="L22" s="186"/>
      <c r="M22" s="187"/>
      <c r="N22" s="1398"/>
      <c r="O22" s="1398"/>
      <c r="P22" s="1398"/>
      <c r="Q22" s="1398"/>
      <c r="R22" s="1398"/>
      <c r="S22" s="1398"/>
      <c r="T22" s="1398"/>
      <c r="U22" s="1398"/>
      <c r="V22" s="1398"/>
      <c r="W22" s="1398"/>
      <c r="X22" s="1399"/>
      <c r="AC22" s="1396"/>
      <c r="AD22" s="1375"/>
      <c r="AE22" s="1375"/>
      <c r="AF22" s="1375"/>
      <c r="AG22" s="1375"/>
      <c r="AH22" s="1375"/>
      <c r="AI22" s="1375"/>
      <c r="AJ22" s="1397"/>
      <c r="AK22" s="186" t="s">
        <v>613</v>
      </c>
      <c r="AL22" s="186"/>
      <c r="AM22" s="187"/>
      <c r="AN22" s="1401"/>
      <c r="AO22" s="1401"/>
      <c r="AP22" s="1401"/>
      <c r="AQ22" s="1401"/>
      <c r="AR22" s="1401"/>
      <c r="AS22" s="1401"/>
      <c r="AT22" s="1401"/>
      <c r="AU22" s="1401"/>
      <c r="AV22" s="1401"/>
      <c r="AW22" s="1401"/>
      <c r="AX22" s="1402"/>
    </row>
    <row r="23" spans="3:50" ht="73.5" customHeight="1">
      <c r="C23" s="188"/>
      <c r="D23" s="1388" t="s">
        <v>614</v>
      </c>
      <c r="E23" s="1388"/>
      <c r="F23" s="1388"/>
      <c r="G23" s="1388"/>
      <c r="H23" s="1388"/>
      <c r="I23" s="1388"/>
      <c r="J23" s="1389"/>
      <c r="K23" s="1390"/>
      <c r="L23" s="1391"/>
      <c r="M23" s="1391"/>
      <c r="N23" s="1391"/>
      <c r="O23" s="1391"/>
      <c r="P23" s="1391"/>
      <c r="Q23" s="1391"/>
      <c r="R23" s="1391"/>
      <c r="S23" s="1391"/>
      <c r="T23" s="1391"/>
      <c r="U23" s="1391"/>
      <c r="V23" s="1391"/>
      <c r="W23" s="1391"/>
      <c r="X23" s="1392"/>
      <c r="AC23" s="188"/>
      <c r="AD23" s="1388" t="s">
        <v>614</v>
      </c>
      <c r="AE23" s="1388"/>
      <c r="AF23" s="1388"/>
      <c r="AG23" s="1388"/>
      <c r="AH23" s="1388"/>
      <c r="AI23" s="1388"/>
      <c r="AJ23" s="1389"/>
      <c r="AK23" s="1385"/>
      <c r="AL23" s="1189"/>
      <c r="AM23" s="1189"/>
      <c r="AN23" s="1189"/>
      <c r="AO23" s="1189"/>
      <c r="AP23" s="1189"/>
      <c r="AQ23" s="1189"/>
      <c r="AR23" s="1189"/>
      <c r="AS23" s="1189"/>
      <c r="AT23" s="1189"/>
      <c r="AU23" s="1189"/>
      <c r="AV23" s="1189"/>
      <c r="AW23" s="1189"/>
      <c r="AX23" s="1190"/>
    </row>
    <row r="24" spans="3:50" ht="18" customHeight="1">
      <c r="C24" s="179"/>
      <c r="D24" s="192" t="s">
        <v>615</v>
      </c>
      <c r="E24" s="167"/>
      <c r="F24" s="167"/>
      <c r="G24" s="167"/>
      <c r="H24" s="167"/>
      <c r="I24" s="167"/>
      <c r="J24" s="167"/>
      <c r="K24" s="167"/>
      <c r="L24" s="167"/>
      <c r="M24" s="167"/>
      <c r="N24" s="167"/>
      <c r="O24" s="167"/>
      <c r="P24" s="167"/>
      <c r="Q24" s="167"/>
      <c r="R24" s="167"/>
      <c r="S24" s="179"/>
      <c r="T24" s="167"/>
      <c r="U24" s="148"/>
      <c r="V24" s="180"/>
      <c r="W24" s="180"/>
      <c r="X24" s="180"/>
      <c r="AC24" s="179"/>
      <c r="AD24" s="192" t="s">
        <v>616</v>
      </c>
      <c r="AE24" s="167"/>
      <c r="AF24" s="167"/>
      <c r="AG24" s="167"/>
      <c r="AH24" s="167"/>
      <c r="AI24" s="167"/>
      <c r="AJ24" s="167"/>
      <c r="AK24" s="167"/>
      <c r="AL24" s="167"/>
      <c r="AM24" s="167"/>
      <c r="AN24" s="167"/>
      <c r="AO24" s="167"/>
      <c r="AP24" s="167"/>
      <c r="AQ24" s="167"/>
      <c r="AR24" s="167"/>
      <c r="AS24" s="179"/>
      <c r="AT24" s="167"/>
      <c r="AU24" s="148"/>
      <c r="AV24" s="180"/>
      <c r="AW24" s="180"/>
      <c r="AX24" s="180"/>
    </row>
    <row r="25" spans="3:50" ht="13.5" customHeight="1">
      <c r="T25" s="150"/>
      <c r="X25" s="181"/>
      <c r="AT25" s="150"/>
      <c r="AX25" s="181"/>
    </row>
  </sheetData>
  <sheetProtection sheet="1" formatCells="0" selectLockedCells="1"/>
  <mergeCells count="51">
    <mergeCell ref="K18:O19"/>
    <mergeCell ref="P18:X19"/>
    <mergeCell ref="P7:X7"/>
    <mergeCell ref="N8:O8"/>
    <mergeCell ref="P8:X8"/>
    <mergeCell ref="C16:X16"/>
    <mergeCell ref="AN8:AO8"/>
    <mergeCell ref="P9:X9"/>
    <mergeCell ref="V3:W3"/>
    <mergeCell ref="AR3:AS3"/>
    <mergeCell ref="N6:O6"/>
    <mergeCell ref="P6:X6"/>
    <mergeCell ref="AN6:AO6"/>
    <mergeCell ref="AC16:AX16"/>
    <mergeCell ref="C17:X17"/>
    <mergeCell ref="P10:S10"/>
    <mergeCell ref="T10:X10"/>
    <mergeCell ref="N10:O10"/>
    <mergeCell ref="AN10:AO10"/>
    <mergeCell ref="C13:X13"/>
    <mergeCell ref="AC13:AX13"/>
    <mergeCell ref="M15:O15"/>
    <mergeCell ref="P15:Q15"/>
    <mergeCell ref="R15:X15"/>
    <mergeCell ref="AD15:AE15"/>
    <mergeCell ref="AK15:AL15"/>
    <mergeCell ref="AM15:AO15"/>
    <mergeCell ref="AP15:AQ15"/>
    <mergeCell ref="AR15:AX15"/>
    <mergeCell ref="AD21:AJ22"/>
    <mergeCell ref="AN21:AX21"/>
    <mergeCell ref="AN22:AX22"/>
    <mergeCell ref="AD18:AJ19"/>
    <mergeCell ref="AK18:AO19"/>
    <mergeCell ref="AP18:AX19"/>
    <mergeCell ref="AK23:AX23"/>
    <mergeCell ref="AP6:AX6"/>
    <mergeCell ref="AP8:AX8"/>
    <mergeCell ref="AC17:AX17"/>
    <mergeCell ref="D18:J19"/>
    <mergeCell ref="D23:J23"/>
    <mergeCell ref="K23:X23"/>
    <mergeCell ref="AD23:AJ23"/>
    <mergeCell ref="C20:X20"/>
    <mergeCell ref="AC20:AX20"/>
    <mergeCell ref="C21:C22"/>
    <mergeCell ref="D21:J22"/>
    <mergeCell ref="N21:X21"/>
    <mergeCell ref="N22:X22"/>
    <mergeCell ref="AC21:AC22"/>
    <mergeCell ref="K15:L15"/>
  </mergeCells>
  <phoneticPr fontId="6"/>
  <conditionalFormatting sqref="E15:K15 M15:P15">
    <cfRule type="cellIs" dxfId="42" priority="2" operator="equal">
      <formula>""</formula>
    </cfRule>
  </conditionalFormatting>
  <conditionalFormatting sqref="K18 P18">
    <cfRule type="cellIs" dxfId="41" priority="14" operator="equal">
      <formula>""</formula>
    </cfRule>
  </conditionalFormatting>
  <conditionalFormatting sqref="K23:X23">
    <cfRule type="cellIs" dxfId="40" priority="9" operator="equal">
      <formula>""</formula>
    </cfRule>
  </conditionalFormatting>
  <conditionalFormatting sqref="N21:X22">
    <cfRule type="cellIs" dxfId="39" priority="10" operator="equal">
      <formula>""</formula>
    </cfRule>
  </conditionalFormatting>
  <conditionalFormatting sqref="P6:X6 P8:X8 P10 T10">
    <cfRule type="cellIs" dxfId="38" priority="11" operator="equal">
      <formula>""</formula>
    </cfRule>
  </conditionalFormatting>
  <conditionalFormatting sqref="R3:V3">
    <cfRule type="cellIs" dxfId="37" priority="12" operator="equal">
      <formula>""</formula>
    </cfRule>
  </conditionalFormatting>
  <conditionalFormatting sqref="AK18 AP18">
    <cfRule type="cellIs" dxfId="36" priority="1" operator="equal">
      <formula>""</formula>
    </cfRule>
  </conditionalFormatting>
  <conditionalFormatting sqref="AK23:AX23">
    <cfRule type="cellIs" dxfId="35" priority="4" operator="equal">
      <formula>""</formula>
    </cfRule>
  </conditionalFormatting>
  <conditionalFormatting sqref="AN21:AX22">
    <cfRule type="cellIs" dxfId="34" priority="5" operator="equal">
      <formula>""</formula>
    </cfRule>
  </conditionalFormatting>
  <conditionalFormatting sqref="AP8:AX8">
    <cfRule type="cellIs" dxfId="33" priority="3"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FF4FF"/>
  </sheetPr>
  <dimension ref="A1:AA78"/>
  <sheetViews>
    <sheetView showGridLines="0" topLeftCell="A34" zoomScale="85" zoomScaleNormal="85" workbookViewId="0">
      <selection activeCell="E47" sqref="E47:H47"/>
    </sheetView>
  </sheetViews>
  <sheetFormatPr defaultRowHeight="18"/>
  <cols>
    <col min="1" max="1" width="3.09765625" style="61" customWidth="1"/>
    <col min="2" max="2" width="5" style="61" customWidth="1"/>
    <col min="3" max="3" width="28.3984375" style="519" customWidth="1"/>
    <col min="4" max="4" width="14.3984375" style="519" customWidth="1"/>
    <col min="5" max="5" width="8.69921875" style="520" customWidth="1"/>
    <col min="6" max="6" width="15.59765625" style="520" customWidth="1"/>
    <col min="7" max="7" width="8.69921875" style="61" customWidth="1"/>
    <col min="8" max="8" width="8.69921875" style="520"/>
    <col min="9" max="9" width="8.796875" style="61"/>
    <col min="10" max="10" width="8.796875" style="520" bestFit="1"/>
    <col min="11" max="11" width="8.09765625" style="61" customWidth="1"/>
    <col min="12" max="12" width="26.19921875" style="521" customWidth="1"/>
    <col min="13" max="13" width="26.19921875" style="61" customWidth="1"/>
    <col min="14" max="14" width="14.19921875" style="61" customWidth="1"/>
    <col min="15" max="15" width="13.69921875" style="520" customWidth="1"/>
    <col min="16" max="16" width="5.69921875" style="61" customWidth="1"/>
    <col min="17" max="17" width="3.5" style="61" customWidth="1"/>
    <col min="18" max="18" width="4.19921875" style="61" customWidth="1"/>
    <col min="19" max="19" width="21.69921875" style="61" customWidth="1"/>
    <col min="20" max="20" width="8.69921875" style="519"/>
    <col min="21" max="21" width="11.19921875" style="79" customWidth="1"/>
    <col min="22" max="22" width="14.59765625" style="61" customWidth="1"/>
    <col min="23" max="23" width="8.796875" style="61"/>
    <col min="24" max="24" width="15.5" style="61" bestFit="1" customWidth="1"/>
    <col min="25" max="26" width="8.796875" style="61"/>
    <col min="27" max="27" width="24.5" style="61" customWidth="1"/>
    <col min="28" max="16384" width="8.796875" style="61"/>
  </cols>
  <sheetData>
    <row r="1" spans="2:27" ht="18.600000000000001" thickBot="1"/>
    <row r="2" spans="2:27" ht="45" customHeight="1">
      <c r="C2" s="871" t="s">
        <v>885</v>
      </c>
      <c r="D2" s="872"/>
      <c r="E2" s="872"/>
      <c r="F2" s="872"/>
      <c r="G2" s="872"/>
      <c r="H2" s="872"/>
      <c r="I2" s="872"/>
      <c r="J2" s="872"/>
      <c r="K2" s="872"/>
      <c r="L2" s="873"/>
    </row>
    <row r="3" spans="2:27" ht="18.600000000000001" thickBot="1">
      <c r="C3" s="874"/>
      <c r="D3" s="875"/>
      <c r="E3" s="875"/>
      <c r="F3" s="875"/>
      <c r="G3" s="875"/>
      <c r="H3" s="875"/>
      <c r="I3" s="875"/>
      <c r="J3" s="875"/>
      <c r="K3" s="875"/>
      <c r="L3" s="876"/>
    </row>
    <row r="5" spans="2:27">
      <c r="D5" s="712"/>
      <c r="E5" s="520" t="s">
        <v>709</v>
      </c>
    </row>
    <row r="6" spans="2:27" ht="18.600000000000001" thickBot="1">
      <c r="D6" s="713"/>
      <c r="E6" s="520" t="s">
        <v>719</v>
      </c>
    </row>
    <row r="7" spans="2:27" ht="28.8">
      <c r="B7"/>
      <c r="C7" s="85" t="s">
        <v>706</v>
      </c>
      <c r="D7" s="877" t="s">
        <v>804</v>
      </c>
      <c r="E7" s="878"/>
      <c r="F7" s="878"/>
      <c r="G7" s="878"/>
      <c r="H7" s="878"/>
      <c r="I7" s="878"/>
      <c r="J7" s="878"/>
      <c r="K7" s="878"/>
      <c r="L7" s="878"/>
      <c r="M7" s="878"/>
      <c r="Q7" s="522"/>
      <c r="R7" s="523"/>
      <c r="S7" s="495" t="s">
        <v>702</v>
      </c>
      <c r="T7" s="524"/>
      <c r="U7" s="496"/>
      <c r="V7" s="523"/>
      <c r="W7" s="523"/>
      <c r="X7" s="523"/>
      <c r="Y7" s="523"/>
      <c r="Z7" s="523"/>
      <c r="AA7" s="525"/>
    </row>
    <row r="8" spans="2:27" ht="18.600000000000001" thickBot="1">
      <c r="B8"/>
      <c r="C8" s="526"/>
      <c r="D8" s="878"/>
      <c r="E8" s="878"/>
      <c r="F8" s="878"/>
      <c r="G8" s="878"/>
      <c r="H8" s="878"/>
      <c r="I8" s="878"/>
      <c r="J8" s="878"/>
      <c r="K8" s="878"/>
      <c r="L8" s="878"/>
      <c r="M8" s="878"/>
      <c r="Q8" s="527"/>
      <c r="AA8" s="528"/>
    </row>
    <row r="9" spans="2:27" ht="27.6" customHeight="1" thickBot="1">
      <c r="B9"/>
      <c r="C9" s="832" t="s">
        <v>685</v>
      </c>
      <c r="D9" s="768"/>
      <c r="E9" s="839"/>
      <c r="F9" s="839"/>
      <c r="G9" s="839"/>
      <c r="H9" s="839"/>
      <c r="I9" s="839"/>
      <c r="J9" s="840"/>
      <c r="K9" t="s">
        <v>805</v>
      </c>
      <c r="L9" s="529"/>
      <c r="M9"/>
      <c r="N9"/>
      <c r="O9" s="29"/>
      <c r="P9"/>
      <c r="Q9" s="527"/>
      <c r="S9" s="824" t="s">
        <v>685</v>
      </c>
      <c r="T9" s="828"/>
      <c r="U9" s="822">
        <v>44919</v>
      </c>
      <c r="V9" s="822"/>
      <c r="W9" s="822"/>
      <c r="X9" s="822"/>
      <c r="Y9" s="822"/>
      <c r="Z9" s="823"/>
      <c r="AA9" s="528"/>
    </row>
    <row r="10" spans="2:27" ht="27.6" customHeight="1" thickBot="1">
      <c r="B10"/>
      <c r="C10" s="829" t="s">
        <v>801</v>
      </c>
      <c r="D10" s="830"/>
      <c r="E10" s="837"/>
      <c r="F10" s="837"/>
      <c r="G10" s="837"/>
      <c r="H10" s="837"/>
      <c r="I10" s="837"/>
      <c r="J10" s="838"/>
      <c r="K10"/>
      <c r="L10" s="831"/>
      <c r="M10" s="831"/>
      <c r="N10" s="530"/>
      <c r="O10" s="530"/>
      <c r="P10" s="530"/>
      <c r="Q10" s="527"/>
      <c r="S10" s="824" t="s">
        <v>705</v>
      </c>
      <c r="T10" s="828"/>
      <c r="U10" s="826">
        <v>44949</v>
      </c>
      <c r="V10" s="826"/>
      <c r="W10" s="826"/>
      <c r="X10" s="826"/>
      <c r="Y10" s="826"/>
      <c r="Z10" s="827"/>
      <c r="AA10" s="528"/>
    </row>
    <row r="11" spans="2:27" ht="27.6" customHeight="1" thickBot="1">
      <c r="B11"/>
      <c r="C11" s="829" t="s">
        <v>808</v>
      </c>
      <c r="D11" s="830"/>
      <c r="E11" s="837"/>
      <c r="F11" s="837"/>
      <c r="G11" s="837"/>
      <c r="H11" s="837"/>
      <c r="I11" s="837"/>
      <c r="J11" s="838"/>
      <c r="K11"/>
      <c r="L11" s="831"/>
      <c r="M11" s="831"/>
      <c r="N11" s="530"/>
      <c r="O11" s="530"/>
      <c r="P11" s="530"/>
      <c r="Q11" s="527"/>
      <c r="S11" s="824" t="s">
        <v>717</v>
      </c>
      <c r="T11" s="825"/>
      <c r="U11" s="826">
        <v>44963</v>
      </c>
      <c r="V11" s="826"/>
      <c r="W11" s="826"/>
      <c r="X11" s="826"/>
      <c r="Y11" s="826"/>
      <c r="Z11" s="827"/>
      <c r="AA11" s="528"/>
    </row>
    <row r="12" spans="2:27" ht="27.6" customHeight="1" thickBot="1">
      <c r="B12"/>
      <c r="C12" s="833" t="s">
        <v>802</v>
      </c>
      <c r="D12" s="834"/>
      <c r="E12" s="835" t="str">
        <f>IF(E10="","",IF(_xlfn.DAYS(E11,E10)=0,"",IF(E10&gt;E11,"入力箇所に誤りがあります",_xlfn.DAYS(E11,E10))))</f>
        <v/>
      </c>
      <c r="F12" s="835"/>
      <c r="G12" s="835"/>
      <c r="H12" s="835"/>
      <c r="I12" s="835"/>
      <c r="J12" s="836"/>
      <c r="K12" t="s">
        <v>569</v>
      </c>
      <c r="L12" s="529"/>
      <c r="M12"/>
      <c r="N12"/>
      <c r="O12" s="29"/>
      <c r="P12"/>
      <c r="Q12" s="527"/>
      <c r="S12" s="824" t="s">
        <v>716</v>
      </c>
      <c r="T12" s="828"/>
      <c r="U12" s="795">
        <f>IF(_xlfn.DAYS(U11,U10)=0,"",_xlfn.DAYS(U11,U10))</f>
        <v>14</v>
      </c>
      <c r="V12" s="795"/>
      <c r="W12" s="795"/>
      <c r="X12" s="795"/>
      <c r="Y12" s="795"/>
      <c r="Z12" s="816"/>
      <c r="AA12" s="528"/>
    </row>
    <row r="13" spans="2:27" ht="27.6" customHeight="1">
      <c r="B13" s="765" t="s">
        <v>703</v>
      </c>
      <c r="C13" s="894" t="s">
        <v>874</v>
      </c>
      <c r="D13" s="531" t="s">
        <v>689</v>
      </c>
      <c r="E13" s="759"/>
      <c r="F13" s="760"/>
      <c r="G13" s="760"/>
      <c r="H13" s="760"/>
      <c r="I13" s="760"/>
      <c r="J13" s="761"/>
      <c r="K13"/>
      <c r="L13" s="529"/>
      <c r="M13"/>
      <c r="N13"/>
      <c r="O13" s="29"/>
      <c r="P13"/>
      <c r="Q13" s="527"/>
      <c r="R13" s="801" t="s">
        <v>703</v>
      </c>
      <c r="S13" s="851" t="s">
        <v>687</v>
      </c>
      <c r="T13" s="533" t="s">
        <v>689</v>
      </c>
      <c r="U13" s="812" t="s">
        <v>744</v>
      </c>
      <c r="V13" s="812"/>
      <c r="W13" s="812"/>
      <c r="X13" s="812"/>
      <c r="Y13" s="812"/>
      <c r="Z13" s="813"/>
      <c r="AA13" s="528"/>
    </row>
    <row r="14" spans="2:27" ht="27.6" customHeight="1">
      <c r="B14" s="766"/>
      <c r="C14" s="829"/>
      <c r="D14" s="534" t="s">
        <v>686</v>
      </c>
      <c r="E14" s="731"/>
      <c r="F14" s="732"/>
      <c r="G14" s="732"/>
      <c r="H14" s="732"/>
      <c r="I14" s="732"/>
      <c r="J14" s="733"/>
      <c r="K14"/>
      <c r="L14" s="529"/>
      <c r="M14"/>
      <c r="N14"/>
      <c r="O14" s="29"/>
      <c r="P14"/>
      <c r="Q14" s="527"/>
      <c r="R14" s="802"/>
      <c r="S14" s="852"/>
      <c r="T14" s="536" t="s">
        <v>686</v>
      </c>
      <c r="U14" s="792" t="s">
        <v>746</v>
      </c>
      <c r="V14" s="792"/>
      <c r="W14" s="792"/>
      <c r="X14" s="792"/>
      <c r="Y14" s="792"/>
      <c r="Z14" s="798"/>
      <c r="AA14" s="528"/>
    </row>
    <row r="15" spans="2:27" ht="27.6" customHeight="1">
      <c r="B15" s="766"/>
      <c r="C15" s="895" t="s">
        <v>810</v>
      </c>
      <c r="D15" s="534" t="s">
        <v>693</v>
      </c>
      <c r="E15" s="809"/>
      <c r="F15" s="810"/>
      <c r="G15" s="810"/>
      <c r="H15" s="810"/>
      <c r="I15" s="810"/>
      <c r="J15" s="811"/>
      <c r="K15"/>
      <c r="L15" s="529"/>
      <c r="M15"/>
      <c r="N15"/>
      <c r="O15" s="29"/>
      <c r="P15"/>
      <c r="Q15" s="527"/>
      <c r="R15" s="802"/>
      <c r="S15" s="814" t="s">
        <v>707</v>
      </c>
      <c r="T15" s="536" t="s">
        <v>693</v>
      </c>
      <c r="U15" s="796" t="s">
        <v>747</v>
      </c>
      <c r="V15" s="796"/>
      <c r="W15" s="796"/>
      <c r="X15" s="796"/>
      <c r="Y15" s="796"/>
      <c r="Z15" s="797"/>
      <c r="AA15" s="528"/>
    </row>
    <row r="16" spans="2:27" ht="27.6" customHeight="1">
      <c r="B16" s="766"/>
      <c r="C16" s="896"/>
      <c r="D16" s="534" t="s">
        <v>694</v>
      </c>
      <c r="E16" s="731"/>
      <c r="F16" s="732"/>
      <c r="G16" s="732"/>
      <c r="H16" s="732"/>
      <c r="I16" s="732"/>
      <c r="J16" s="733"/>
      <c r="K16"/>
      <c r="L16" s="529"/>
      <c r="M16"/>
      <c r="N16"/>
      <c r="O16" s="29"/>
      <c r="P16"/>
      <c r="Q16" s="527"/>
      <c r="R16" s="802"/>
      <c r="S16" s="815"/>
      <c r="T16" s="536" t="s">
        <v>694</v>
      </c>
      <c r="U16" s="792" t="s">
        <v>749</v>
      </c>
      <c r="V16" s="792"/>
      <c r="W16" s="792"/>
      <c r="X16" s="792"/>
      <c r="Y16" s="792"/>
      <c r="Z16" s="798"/>
      <c r="AA16" s="528"/>
    </row>
    <row r="17" spans="2:27" ht="27.6" customHeight="1">
      <c r="B17" s="766"/>
      <c r="C17" s="892" t="s">
        <v>697</v>
      </c>
      <c r="D17" s="893"/>
      <c r="E17" s="725"/>
      <c r="F17" s="726"/>
      <c r="G17" s="726"/>
      <c r="H17" s="726"/>
      <c r="I17" s="726"/>
      <c r="J17" s="727"/>
      <c r="K17" t="s">
        <v>789</v>
      </c>
      <c r="L17" s="529"/>
      <c r="M17"/>
      <c r="N17"/>
      <c r="O17" s="29"/>
      <c r="P17"/>
      <c r="Q17" s="527"/>
      <c r="R17" s="802"/>
      <c r="S17" s="849" t="s">
        <v>697</v>
      </c>
      <c r="T17" s="850"/>
      <c r="U17" s="817">
        <v>355556666</v>
      </c>
      <c r="V17" s="817"/>
      <c r="W17" s="817"/>
      <c r="X17" s="817"/>
      <c r="Y17" s="817"/>
      <c r="Z17" s="818"/>
      <c r="AA17" s="528"/>
    </row>
    <row r="18" spans="2:27" ht="27.6" customHeight="1">
      <c r="B18" s="766"/>
      <c r="C18" s="898" t="s">
        <v>803</v>
      </c>
      <c r="D18" s="537" t="s">
        <v>24</v>
      </c>
      <c r="E18" s="731"/>
      <c r="F18" s="732"/>
      <c r="G18" s="732"/>
      <c r="H18" s="732"/>
      <c r="I18" s="732"/>
      <c r="J18" s="733"/>
      <c r="K18"/>
      <c r="L18" s="529"/>
      <c r="M18"/>
      <c r="N18"/>
      <c r="O18" s="29"/>
      <c r="P18"/>
      <c r="Q18" s="527"/>
      <c r="R18" s="802"/>
      <c r="S18" s="862" t="s">
        <v>710</v>
      </c>
      <c r="T18" s="538" t="s">
        <v>24</v>
      </c>
      <c r="U18" s="853" t="s">
        <v>750</v>
      </c>
      <c r="V18" s="853"/>
      <c r="W18" s="853"/>
      <c r="X18" s="853"/>
      <c r="Y18" s="853"/>
      <c r="Z18" s="854"/>
      <c r="AA18" s="528"/>
    </row>
    <row r="19" spans="2:27" ht="27.6" customHeight="1">
      <c r="B19" s="766"/>
      <c r="C19" s="829"/>
      <c r="D19" s="539" t="s">
        <v>25</v>
      </c>
      <c r="E19" s="731"/>
      <c r="F19" s="732"/>
      <c r="G19" s="732"/>
      <c r="H19" s="732"/>
      <c r="I19" s="732"/>
      <c r="J19" s="733"/>
      <c r="K19"/>
      <c r="L19" s="529"/>
      <c r="M19"/>
      <c r="N19"/>
      <c r="O19" s="29"/>
      <c r="P19"/>
      <c r="Q19" s="527"/>
      <c r="R19" s="802"/>
      <c r="S19" s="852"/>
      <c r="T19" s="517" t="s">
        <v>25</v>
      </c>
      <c r="U19" s="853" t="s">
        <v>429</v>
      </c>
      <c r="V19" s="853"/>
      <c r="W19" s="853"/>
      <c r="X19" s="853"/>
      <c r="Y19" s="853"/>
      <c r="Z19" s="854"/>
      <c r="AA19" s="528"/>
    </row>
    <row r="20" spans="2:27" ht="27.6" customHeight="1">
      <c r="B20" s="766"/>
      <c r="C20" s="899" t="s">
        <v>891</v>
      </c>
      <c r="D20" s="900"/>
      <c r="E20" s="882"/>
      <c r="F20" s="883"/>
      <c r="G20" s="883"/>
      <c r="H20" s="883"/>
      <c r="I20" s="883"/>
      <c r="J20" s="540" t="s">
        <v>742</v>
      </c>
      <c r="K20"/>
      <c r="L20" s="529"/>
      <c r="M20"/>
      <c r="N20"/>
      <c r="O20" s="29"/>
      <c r="P20"/>
      <c r="Q20" s="527"/>
      <c r="R20" s="802"/>
      <c r="S20" s="855" t="s">
        <v>26</v>
      </c>
      <c r="T20" s="856"/>
      <c r="U20" s="845">
        <v>3000</v>
      </c>
      <c r="V20" s="846"/>
      <c r="W20" s="846"/>
      <c r="X20" s="846"/>
      <c r="Y20" s="846"/>
      <c r="Z20" s="541" t="s">
        <v>742</v>
      </c>
      <c r="AA20" s="528"/>
    </row>
    <row r="21" spans="2:27" ht="27.6" customHeight="1" thickBot="1">
      <c r="B21" s="766"/>
      <c r="C21" s="899" t="s">
        <v>892</v>
      </c>
      <c r="D21" s="900"/>
      <c r="E21" s="884"/>
      <c r="F21" s="885"/>
      <c r="G21" s="885"/>
      <c r="H21" s="885"/>
      <c r="I21" s="885"/>
      <c r="J21" s="705" t="s">
        <v>29</v>
      </c>
      <c r="K21"/>
      <c r="L21" s="529" t="s">
        <v>886</v>
      </c>
      <c r="M21"/>
      <c r="N21"/>
      <c r="O21" s="29"/>
      <c r="P21"/>
      <c r="Q21" s="527"/>
      <c r="R21" s="802"/>
      <c r="S21" s="855" t="s">
        <v>28</v>
      </c>
      <c r="T21" s="856"/>
      <c r="U21" s="863">
        <v>250</v>
      </c>
      <c r="V21" s="864"/>
      <c r="W21" s="864"/>
      <c r="X21" s="864"/>
      <c r="Y21" s="864"/>
      <c r="Z21" s="542" t="s">
        <v>29</v>
      </c>
      <c r="AA21" s="528"/>
    </row>
    <row r="22" spans="2:27" ht="34.200000000000003" customHeight="1">
      <c r="B22" s="766"/>
      <c r="C22" s="896" t="s">
        <v>688</v>
      </c>
      <c r="D22" s="716" t="s">
        <v>890</v>
      </c>
      <c r="E22" s="739"/>
      <c r="F22" s="739"/>
      <c r="G22" s="739"/>
      <c r="H22" s="739"/>
      <c r="I22" s="739"/>
      <c r="J22" s="778"/>
      <c r="K22"/>
      <c r="L22" s="529"/>
      <c r="M22"/>
      <c r="N22"/>
      <c r="O22" s="29"/>
      <c r="P22"/>
      <c r="Q22" s="527"/>
      <c r="R22" s="802"/>
      <c r="S22" s="851" t="s">
        <v>688</v>
      </c>
      <c r="T22" s="533" t="s">
        <v>690</v>
      </c>
      <c r="U22" s="812" t="s">
        <v>751</v>
      </c>
      <c r="V22" s="812"/>
      <c r="W22" s="812"/>
      <c r="X22" s="812"/>
      <c r="Y22" s="812"/>
      <c r="Z22" s="813"/>
      <c r="AA22" s="528"/>
    </row>
    <row r="23" spans="2:27" ht="27.6" customHeight="1">
      <c r="B23" s="766"/>
      <c r="C23" s="829"/>
      <c r="D23" s="534" t="s">
        <v>689</v>
      </c>
      <c r="E23" s="731"/>
      <c r="F23" s="732"/>
      <c r="G23" s="732"/>
      <c r="H23" s="732"/>
      <c r="I23" s="732"/>
      <c r="J23" s="733"/>
      <c r="K23"/>
      <c r="L23" s="529"/>
      <c r="M23"/>
      <c r="N23"/>
      <c r="O23" s="29"/>
      <c r="P23"/>
      <c r="Q23" s="527"/>
      <c r="R23" s="802"/>
      <c r="S23" s="852"/>
      <c r="T23" s="536" t="s">
        <v>689</v>
      </c>
      <c r="U23" s="792" t="s">
        <v>752</v>
      </c>
      <c r="V23" s="792"/>
      <c r="W23" s="792"/>
      <c r="X23" s="792"/>
      <c r="Y23" s="792"/>
      <c r="Z23" s="798"/>
      <c r="AA23" s="528"/>
    </row>
    <row r="24" spans="2:27" ht="27.6" customHeight="1" thickBot="1">
      <c r="B24" s="766"/>
      <c r="C24" s="833"/>
      <c r="D24" s="544" t="s">
        <v>54</v>
      </c>
      <c r="E24" s="819"/>
      <c r="F24" s="820"/>
      <c r="G24" s="820"/>
      <c r="H24" s="820"/>
      <c r="I24" s="820"/>
      <c r="J24" s="821"/>
      <c r="K24"/>
      <c r="L24" s="529"/>
      <c r="M24"/>
      <c r="N24"/>
      <c r="O24" s="29"/>
      <c r="P24"/>
      <c r="Q24" s="527"/>
      <c r="R24" s="802"/>
      <c r="S24" s="860"/>
      <c r="T24" s="545" t="s">
        <v>54</v>
      </c>
      <c r="U24" s="795" t="s">
        <v>740</v>
      </c>
      <c r="V24" s="795"/>
      <c r="W24" s="795"/>
      <c r="X24" s="795"/>
      <c r="Y24" s="795"/>
      <c r="Z24" s="816"/>
      <c r="AA24" s="528"/>
    </row>
    <row r="25" spans="2:27" ht="27.6" customHeight="1">
      <c r="B25" s="766"/>
      <c r="C25" s="894" t="s">
        <v>700</v>
      </c>
      <c r="D25" s="531" t="s">
        <v>692</v>
      </c>
      <c r="E25" s="728"/>
      <c r="F25" s="729"/>
      <c r="G25" s="729"/>
      <c r="H25" s="729"/>
      <c r="I25" s="729"/>
      <c r="J25" s="730"/>
      <c r="K25"/>
      <c r="L25" s="529"/>
      <c r="M25"/>
      <c r="N25"/>
      <c r="O25" s="29"/>
      <c r="P25"/>
      <c r="Q25" s="527"/>
      <c r="R25" s="802"/>
      <c r="S25" s="861" t="s">
        <v>700</v>
      </c>
      <c r="T25" s="533" t="s">
        <v>692</v>
      </c>
      <c r="U25" s="858" t="s">
        <v>755</v>
      </c>
      <c r="V25" s="858"/>
      <c r="W25" s="858"/>
      <c r="X25" s="858"/>
      <c r="Y25" s="858"/>
      <c r="Z25" s="859"/>
      <c r="AA25" s="528"/>
    </row>
    <row r="26" spans="2:27" ht="27.6" customHeight="1">
      <c r="B26" s="766"/>
      <c r="C26" s="829"/>
      <c r="D26" s="534" t="s">
        <v>694</v>
      </c>
      <c r="E26" s="731"/>
      <c r="F26" s="732"/>
      <c r="G26" s="732"/>
      <c r="H26" s="732"/>
      <c r="I26" s="732"/>
      <c r="J26" s="733"/>
      <c r="K26"/>
      <c r="L26" s="529"/>
      <c r="M26"/>
      <c r="N26"/>
      <c r="O26" s="29"/>
      <c r="P26"/>
      <c r="Q26" s="527"/>
      <c r="R26" s="802"/>
      <c r="S26" s="852"/>
      <c r="T26" s="536" t="s">
        <v>694</v>
      </c>
      <c r="U26" s="792" t="s">
        <v>757</v>
      </c>
      <c r="V26" s="792"/>
      <c r="W26" s="792"/>
      <c r="X26" s="792"/>
      <c r="Y26" s="792"/>
      <c r="Z26" s="798"/>
      <c r="AA26" s="528"/>
    </row>
    <row r="27" spans="2:27" ht="27.6" customHeight="1">
      <c r="B27" s="766"/>
      <c r="C27" s="829"/>
      <c r="D27" s="534" t="s">
        <v>698</v>
      </c>
      <c r="E27" s="731"/>
      <c r="F27" s="732"/>
      <c r="G27" s="732"/>
      <c r="H27" s="732"/>
      <c r="I27" s="732"/>
      <c r="J27" s="733"/>
      <c r="K27"/>
      <c r="L27" s="529"/>
      <c r="M27"/>
      <c r="N27"/>
      <c r="O27" s="29"/>
      <c r="P27"/>
      <c r="Q27" s="527"/>
      <c r="R27" s="802"/>
      <c r="S27" s="852"/>
      <c r="T27" s="536" t="s">
        <v>698</v>
      </c>
      <c r="U27" s="792" t="s">
        <v>739</v>
      </c>
      <c r="V27" s="792"/>
      <c r="W27" s="792"/>
      <c r="X27" s="792"/>
      <c r="Y27" s="792"/>
      <c r="Z27" s="798"/>
      <c r="AA27" s="528"/>
    </row>
    <row r="28" spans="2:27" ht="27.6" customHeight="1">
      <c r="B28" s="766"/>
      <c r="C28" s="829"/>
      <c r="D28" s="534" t="s">
        <v>54</v>
      </c>
      <c r="E28" s="731"/>
      <c r="F28" s="732"/>
      <c r="G28" s="732"/>
      <c r="H28" s="732"/>
      <c r="I28" s="732"/>
      <c r="J28" s="733"/>
      <c r="K28"/>
      <c r="L28" s="529"/>
      <c r="M28"/>
      <c r="N28"/>
      <c r="O28" s="29"/>
      <c r="P28"/>
      <c r="Q28" s="527"/>
      <c r="R28" s="802"/>
      <c r="S28" s="852"/>
      <c r="T28" s="536" t="s">
        <v>54</v>
      </c>
      <c r="U28" s="792" t="s">
        <v>760</v>
      </c>
      <c r="V28" s="792"/>
      <c r="W28" s="792"/>
      <c r="X28" s="792"/>
      <c r="Y28" s="792"/>
      <c r="Z28" s="798"/>
      <c r="AA28" s="528"/>
    </row>
    <row r="29" spans="2:27" ht="27.6" customHeight="1">
      <c r="B29" s="766"/>
      <c r="C29" s="829"/>
      <c r="D29" s="534" t="s">
        <v>695</v>
      </c>
      <c r="E29" s="725"/>
      <c r="F29" s="726"/>
      <c r="G29" s="726"/>
      <c r="H29" s="726"/>
      <c r="I29" s="726"/>
      <c r="J29" s="727"/>
      <c r="K29" t="s">
        <v>789</v>
      </c>
      <c r="L29" s="529"/>
      <c r="M29"/>
      <c r="N29"/>
      <c r="O29" s="29"/>
      <c r="P29"/>
      <c r="Q29" s="527"/>
      <c r="R29" s="802"/>
      <c r="S29" s="852"/>
      <c r="T29" s="536" t="s">
        <v>695</v>
      </c>
      <c r="U29" s="847">
        <v>322223333</v>
      </c>
      <c r="V29" s="847"/>
      <c r="W29" s="847"/>
      <c r="X29" s="847"/>
      <c r="Y29" s="847"/>
      <c r="Z29" s="848"/>
      <c r="AA29" s="528"/>
    </row>
    <row r="30" spans="2:27" ht="27.6" customHeight="1" thickBot="1">
      <c r="B30" s="766"/>
      <c r="C30" s="897"/>
      <c r="D30" s="546" t="s">
        <v>699</v>
      </c>
      <c r="E30" s="734"/>
      <c r="F30" s="735"/>
      <c r="G30" s="735"/>
      <c r="H30" s="735"/>
      <c r="I30" s="735"/>
      <c r="J30" s="736"/>
      <c r="K30"/>
      <c r="L30" s="529"/>
      <c r="M30"/>
      <c r="N30"/>
      <c r="O30" s="29"/>
      <c r="P30"/>
      <c r="Q30" s="527"/>
      <c r="R30" s="803"/>
      <c r="S30" s="860"/>
      <c r="T30" s="545" t="s">
        <v>699</v>
      </c>
      <c r="U30" s="857" t="s">
        <v>762</v>
      </c>
      <c r="V30" s="853"/>
      <c r="W30" s="853"/>
      <c r="X30" s="853"/>
      <c r="Y30" s="853"/>
      <c r="Z30" s="854"/>
      <c r="AA30" s="528"/>
    </row>
    <row r="31" spans="2:27" ht="43.2" customHeight="1" thickTop="1">
      <c r="B31" s="766"/>
      <c r="C31" s="886" t="s">
        <v>811</v>
      </c>
      <c r="D31" s="887"/>
      <c r="E31" s="906" t="s">
        <v>812</v>
      </c>
      <c r="F31" s="907"/>
      <c r="G31" s="903"/>
      <c r="H31" s="904"/>
      <c r="I31" s="904"/>
      <c r="J31" s="548" t="s">
        <v>809</v>
      </c>
      <c r="K31"/>
      <c r="L31" s="529"/>
      <c r="M31"/>
      <c r="N31"/>
      <c r="O31" s="29"/>
      <c r="P31"/>
      <c r="Q31" s="527"/>
      <c r="R31" s="532"/>
      <c r="S31" s="748" t="s">
        <v>798</v>
      </c>
      <c r="T31" s="749"/>
      <c r="U31" s="754" t="s">
        <v>812</v>
      </c>
      <c r="V31" s="755"/>
      <c r="W31" s="865">
        <v>200000</v>
      </c>
      <c r="X31" s="866"/>
      <c r="Y31" s="866"/>
      <c r="Z31" s="548" t="s">
        <v>661</v>
      </c>
      <c r="AA31" s="528"/>
    </row>
    <row r="32" spans="2:27" ht="43.2" customHeight="1">
      <c r="B32" s="766"/>
      <c r="C32" s="888"/>
      <c r="D32" s="889"/>
      <c r="E32" s="737" t="s">
        <v>813</v>
      </c>
      <c r="F32" s="738"/>
      <c r="G32" s="901"/>
      <c r="H32" s="902"/>
      <c r="I32" s="902"/>
      <c r="J32" s="549" t="s">
        <v>809</v>
      </c>
      <c r="K32" s="509" t="s">
        <v>784</v>
      </c>
      <c r="L32" s="510">
        <f>G31*0.3</f>
        <v>0</v>
      </c>
      <c r="M32" s="511" t="s">
        <v>785</v>
      </c>
      <c r="N32" s="512">
        <f>IF(G32&gt;L32,L32,G32)</f>
        <v>0</v>
      </c>
      <c r="O32" s="513" t="s">
        <v>782</v>
      </c>
      <c r="P32"/>
      <c r="Q32" s="527"/>
      <c r="R32" s="535"/>
      <c r="S32" s="750"/>
      <c r="T32" s="751"/>
      <c r="U32" s="756" t="s">
        <v>813</v>
      </c>
      <c r="V32" s="757"/>
      <c r="W32" s="867">
        <v>15000</v>
      </c>
      <c r="X32" s="868"/>
      <c r="Y32" s="868"/>
      <c r="Z32" s="549" t="s">
        <v>661</v>
      </c>
      <c r="AA32" s="528"/>
    </row>
    <row r="33" spans="2:27" ht="43.2" customHeight="1">
      <c r="B33" s="766"/>
      <c r="C33" s="888"/>
      <c r="D33" s="889"/>
      <c r="E33" s="737" t="s">
        <v>814</v>
      </c>
      <c r="F33" s="738"/>
      <c r="G33" s="901"/>
      <c r="H33" s="902"/>
      <c r="I33" s="902"/>
      <c r="J33" s="549" t="s">
        <v>809</v>
      </c>
      <c r="K33" s="905" t="s">
        <v>781</v>
      </c>
      <c r="L33" s="905"/>
      <c r="M33" s="905"/>
      <c r="N33" s="514"/>
      <c r="O33" s="514"/>
      <c r="P33" s="514"/>
      <c r="Q33" s="527"/>
      <c r="R33" s="535"/>
      <c r="S33" s="750"/>
      <c r="T33" s="751"/>
      <c r="U33" s="756" t="s">
        <v>814</v>
      </c>
      <c r="V33" s="758"/>
      <c r="W33" s="867">
        <v>0</v>
      </c>
      <c r="X33" s="868"/>
      <c r="Y33" s="868"/>
      <c r="Z33" s="549" t="s">
        <v>661</v>
      </c>
      <c r="AA33" s="528"/>
    </row>
    <row r="34" spans="2:27" ht="43.2" customHeight="1">
      <c r="B34" s="766"/>
      <c r="C34" s="890"/>
      <c r="D34" s="891"/>
      <c r="E34" s="737" t="s">
        <v>815</v>
      </c>
      <c r="F34" s="738"/>
      <c r="G34" s="869" t="str">
        <f>IF(G31="","",G31+N32+G33)</f>
        <v/>
      </c>
      <c r="H34" s="870"/>
      <c r="I34" s="870"/>
      <c r="J34" s="549" t="s">
        <v>809</v>
      </c>
      <c r="K34" t="s">
        <v>788</v>
      </c>
      <c r="L34" s="529"/>
      <c r="M34"/>
      <c r="N34"/>
      <c r="O34" s="29"/>
      <c r="P34"/>
      <c r="Q34" s="527"/>
      <c r="R34" s="535"/>
      <c r="S34" s="752"/>
      <c r="T34" s="753"/>
      <c r="U34" s="756" t="s">
        <v>815</v>
      </c>
      <c r="V34" s="757"/>
      <c r="W34" s="869">
        <f>IF(W31="","",W31+AD32+W33)</f>
        <v>200000</v>
      </c>
      <c r="X34" s="870"/>
      <c r="Y34" s="870"/>
      <c r="Z34" s="549" t="s">
        <v>661</v>
      </c>
      <c r="AA34" s="528"/>
    </row>
    <row r="35" spans="2:27" ht="43.2" customHeight="1" thickBot="1">
      <c r="B35" s="879"/>
      <c r="C35" s="880" t="s">
        <v>816</v>
      </c>
      <c r="D35" s="881"/>
      <c r="E35" s="843" t="str">
        <f>IF(G31="","",IF(ROUNDDOWN(1/2*G34,-3)&gt;=30000000,30000000,ROUNDDOWN(1/2*G34,-3)))</f>
        <v/>
      </c>
      <c r="F35" s="844"/>
      <c r="G35" s="844"/>
      <c r="H35" s="844"/>
      <c r="I35" s="844"/>
      <c r="J35" s="550" t="s">
        <v>809</v>
      </c>
      <c r="K35" t="s">
        <v>569</v>
      </c>
      <c r="L35" s="529"/>
      <c r="M35"/>
      <c r="N35"/>
      <c r="O35" s="29"/>
      <c r="P35"/>
      <c r="Q35" s="527"/>
      <c r="R35" s="547"/>
      <c r="S35" s="841" t="s">
        <v>800</v>
      </c>
      <c r="T35" s="842"/>
      <c r="U35" s="843">
        <f>IF(W31="","",IF(ROUNDDOWN(1/2*W34,-3)&gt;=30000000,30000000,ROUNDDOWN(1/2*W34,-3)))</f>
        <v>100000</v>
      </c>
      <c r="V35" s="844"/>
      <c r="W35" s="844"/>
      <c r="X35" s="844"/>
      <c r="Y35" s="844"/>
      <c r="Z35" s="550" t="s">
        <v>661</v>
      </c>
      <c r="AA35" s="528"/>
    </row>
    <row r="36" spans="2:27" ht="27.6" customHeight="1">
      <c r="B36" s="781" t="s">
        <v>704</v>
      </c>
      <c r="C36" s="799" t="s">
        <v>691</v>
      </c>
      <c r="D36" s="543" t="s">
        <v>689</v>
      </c>
      <c r="E36" s="769"/>
      <c r="F36" s="769"/>
      <c r="G36" s="769"/>
      <c r="H36" s="769"/>
      <c r="I36" s="769"/>
      <c r="J36" s="777"/>
      <c r="K36"/>
      <c r="L36" s="529"/>
      <c r="M36"/>
      <c r="N36"/>
      <c r="O36" s="29"/>
      <c r="P36"/>
      <c r="Q36" s="527"/>
      <c r="R36" s="801" t="s">
        <v>704</v>
      </c>
      <c r="S36" s="805" t="s">
        <v>691</v>
      </c>
      <c r="T36" s="533" t="s">
        <v>689</v>
      </c>
      <c r="U36" s="791" t="s">
        <v>763</v>
      </c>
      <c r="V36" s="791"/>
      <c r="W36" s="791"/>
      <c r="X36" s="791"/>
      <c r="Y36" s="791"/>
      <c r="Z36" s="806"/>
      <c r="AA36" s="528"/>
    </row>
    <row r="37" spans="2:27" ht="27.6" customHeight="1">
      <c r="B37" s="781"/>
      <c r="C37" s="800"/>
      <c r="D37" s="534" t="s">
        <v>686</v>
      </c>
      <c r="E37" s="739"/>
      <c r="F37" s="739"/>
      <c r="G37" s="739"/>
      <c r="H37" s="739"/>
      <c r="I37" s="739"/>
      <c r="J37" s="778"/>
      <c r="K37"/>
      <c r="L37" s="529"/>
      <c r="M37"/>
      <c r="N37"/>
      <c r="O37" s="29"/>
      <c r="P37"/>
      <c r="Q37" s="527"/>
      <c r="R37" s="802"/>
      <c r="S37" s="804"/>
      <c r="T37" s="536" t="s">
        <v>686</v>
      </c>
      <c r="U37" s="792" t="s">
        <v>764</v>
      </c>
      <c r="V37" s="792"/>
      <c r="W37" s="792"/>
      <c r="X37" s="792"/>
      <c r="Y37" s="792"/>
      <c r="Z37" s="798"/>
      <c r="AA37" s="528"/>
    </row>
    <row r="38" spans="2:27" ht="27.6" customHeight="1">
      <c r="B38" s="781"/>
      <c r="C38" s="800" t="s">
        <v>708</v>
      </c>
      <c r="D38" s="534" t="s">
        <v>693</v>
      </c>
      <c r="E38" s="723"/>
      <c r="F38" s="723"/>
      <c r="G38" s="723"/>
      <c r="H38" s="723"/>
      <c r="I38" s="723"/>
      <c r="J38" s="724"/>
      <c r="K38"/>
      <c r="L38" s="529"/>
      <c r="M38"/>
      <c r="N38"/>
      <c r="O38" s="29"/>
      <c r="P38"/>
      <c r="Q38" s="527"/>
      <c r="R38" s="802"/>
      <c r="S38" s="804" t="s">
        <v>708</v>
      </c>
      <c r="T38" s="536" t="s">
        <v>693</v>
      </c>
      <c r="U38" s="796" t="s">
        <v>701</v>
      </c>
      <c r="V38" s="796"/>
      <c r="W38" s="796"/>
      <c r="X38" s="796"/>
      <c r="Y38" s="796"/>
      <c r="Z38" s="797"/>
      <c r="AA38" s="528"/>
    </row>
    <row r="39" spans="2:27" ht="27.6" customHeight="1">
      <c r="B39" s="781"/>
      <c r="C39" s="800"/>
      <c r="D39" s="534" t="s">
        <v>694</v>
      </c>
      <c r="E39" s="731"/>
      <c r="F39" s="732"/>
      <c r="G39" s="732"/>
      <c r="H39" s="732"/>
      <c r="I39" s="732"/>
      <c r="J39" s="733"/>
      <c r="K39"/>
      <c r="L39" s="529"/>
      <c r="M39"/>
      <c r="N39"/>
      <c r="O39" s="29"/>
      <c r="P39"/>
      <c r="Q39" s="527"/>
      <c r="R39" s="802"/>
      <c r="S39" s="804"/>
      <c r="T39" s="536" t="s">
        <v>694</v>
      </c>
      <c r="U39" s="792" t="s">
        <v>765</v>
      </c>
      <c r="V39" s="792"/>
      <c r="W39" s="792"/>
      <c r="X39" s="792"/>
      <c r="Y39" s="792"/>
      <c r="Z39" s="798"/>
      <c r="AA39" s="528"/>
    </row>
    <row r="40" spans="2:27" ht="27.6" customHeight="1" thickBot="1">
      <c r="B40" s="782"/>
      <c r="C40" s="807" t="s">
        <v>696</v>
      </c>
      <c r="D40" s="808"/>
      <c r="E40" s="721"/>
      <c r="F40" s="721"/>
      <c r="G40" s="721"/>
      <c r="H40" s="721"/>
      <c r="I40" s="721"/>
      <c r="J40" s="722"/>
      <c r="K40"/>
      <c r="L40" s="529"/>
      <c r="M40"/>
      <c r="N40"/>
      <c r="O40" s="29"/>
      <c r="P40"/>
      <c r="Q40" s="527"/>
      <c r="R40" s="803"/>
      <c r="S40" s="775" t="s">
        <v>696</v>
      </c>
      <c r="T40" s="776"/>
      <c r="U40" s="779">
        <v>300000000</v>
      </c>
      <c r="V40" s="779"/>
      <c r="W40" s="779"/>
      <c r="X40" s="779"/>
      <c r="Y40" s="779"/>
      <c r="Z40" s="780"/>
      <c r="AA40" s="528"/>
    </row>
    <row r="41" spans="2:27" ht="29.4" customHeight="1">
      <c r="B41" s="765" t="s">
        <v>711</v>
      </c>
      <c r="C41" s="767" t="s">
        <v>714</v>
      </c>
      <c r="D41" s="768"/>
      <c r="E41" s="767" t="s">
        <v>715</v>
      </c>
      <c r="F41" s="767"/>
      <c r="G41" s="768" t="s">
        <v>69</v>
      </c>
      <c r="H41" s="774"/>
      <c r="I41" s="29"/>
      <c r="J41" s="61"/>
      <c r="Q41" s="527"/>
      <c r="R41" s="785" t="s">
        <v>711</v>
      </c>
      <c r="S41" s="788" t="s">
        <v>714</v>
      </c>
      <c r="T41" s="783"/>
      <c r="U41" s="788" t="s">
        <v>715</v>
      </c>
      <c r="V41" s="788"/>
      <c r="W41" s="783" t="s">
        <v>69</v>
      </c>
      <c r="X41" s="784"/>
      <c r="Y41" s="520"/>
      <c r="AA41" s="528"/>
    </row>
    <row r="42" spans="2:27" ht="29.4" customHeight="1">
      <c r="B42" s="766"/>
      <c r="C42" s="770" t="s">
        <v>712</v>
      </c>
      <c r="D42" s="771"/>
      <c r="E42" s="769"/>
      <c r="F42" s="769"/>
      <c r="G42" s="516"/>
      <c r="H42" s="551" t="s">
        <v>82</v>
      </c>
      <c r="I42" s="81" t="s">
        <v>770</v>
      </c>
      <c r="J42" s="82"/>
      <c r="K42" s="82"/>
      <c r="L42" s="487"/>
      <c r="Q42" s="527"/>
      <c r="R42" s="786"/>
      <c r="S42" s="789" t="s">
        <v>712</v>
      </c>
      <c r="T42" s="790"/>
      <c r="U42" s="791" t="s">
        <v>718</v>
      </c>
      <c r="V42" s="791"/>
      <c r="W42" s="83">
        <v>2</v>
      </c>
      <c r="X42" s="552" t="s">
        <v>82</v>
      </c>
      <c r="Y42" s="520" t="s">
        <v>770</v>
      </c>
      <c r="AA42" s="528"/>
    </row>
    <row r="43" spans="2:27" ht="29.4" customHeight="1">
      <c r="B43" s="766"/>
      <c r="C43" s="770" t="s">
        <v>240</v>
      </c>
      <c r="D43" s="771"/>
      <c r="E43" s="739"/>
      <c r="F43" s="739"/>
      <c r="G43" s="516"/>
      <c r="H43" s="551" t="s">
        <v>82</v>
      </c>
      <c r="I43" s="520"/>
      <c r="J43" s="61"/>
      <c r="Q43" s="527"/>
      <c r="R43" s="786"/>
      <c r="S43" s="789" t="s">
        <v>240</v>
      </c>
      <c r="T43" s="790"/>
      <c r="U43" s="792" t="s">
        <v>718</v>
      </c>
      <c r="V43" s="792"/>
      <c r="W43" s="83">
        <v>2</v>
      </c>
      <c r="X43" s="552" t="s">
        <v>82</v>
      </c>
      <c r="Y43" s="520"/>
      <c r="AA43" s="528"/>
    </row>
    <row r="44" spans="2:27" ht="29.4" customHeight="1">
      <c r="B44" s="766"/>
      <c r="C44" s="770" t="s">
        <v>713</v>
      </c>
      <c r="D44" s="771"/>
      <c r="E44" s="739"/>
      <c r="F44" s="739"/>
      <c r="G44" s="516"/>
      <c r="H44" s="551" t="s">
        <v>82</v>
      </c>
      <c r="I44" s="520"/>
      <c r="J44" s="61"/>
      <c r="M44" s="519"/>
      <c r="N44" s="519"/>
      <c r="P44" s="519"/>
      <c r="Q44" s="527"/>
      <c r="R44" s="786"/>
      <c r="S44" s="789" t="s">
        <v>713</v>
      </c>
      <c r="T44" s="790"/>
      <c r="U44" s="792" t="s">
        <v>766</v>
      </c>
      <c r="V44" s="792"/>
      <c r="W44" s="83">
        <v>1</v>
      </c>
      <c r="X44" s="552" t="s">
        <v>82</v>
      </c>
      <c r="Y44" s="84"/>
      <c r="AA44" s="528"/>
    </row>
    <row r="45" spans="2:27" ht="29.4" customHeight="1" thickBot="1">
      <c r="B45" s="766"/>
      <c r="C45" s="772" t="s">
        <v>238</v>
      </c>
      <c r="D45" s="773"/>
      <c r="E45" s="740"/>
      <c r="F45" s="741"/>
      <c r="G45" s="516"/>
      <c r="H45" s="574" t="s">
        <v>82</v>
      </c>
      <c r="J45" s="61"/>
      <c r="Q45" s="527"/>
      <c r="R45" s="787"/>
      <c r="S45" s="793" t="s">
        <v>238</v>
      </c>
      <c r="T45" s="794"/>
      <c r="U45" s="795" t="s">
        <v>766</v>
      </c>
      <c r="V45" s="795"/>
      <c r="W45" s="80">
        <v>1</v>
      </c>
      <c r="X45" s="554" t="s">
        <v>82</v>
      </c>
      <c r="Y45" s="553"/>
      <c r="AA45" s="528"/>
    </row>
    <row r="46" spans="2:27" ht="33" customHeight="1">
      <c r="B46" s="742" t="s">
        <v>840</v>
      </c>
      <c r="C46" s="743"/>
      <c r="D46" s="744"/>
      <c r="E46" s="759"/>
      <c r="F46" s="760"/>
      <c r="G46" s="760"/>
      <c r="H46" s="761"/>
      <c r="Q46" s="527"/>
      <c r="S46" s="519"/>
      <c r="U46" s="520"/>
      <c r="V46" s="520"/>
      <c r="X46" s="520"/>
      <c r="Z46" s="520"/>
      <c r="AA46" s="528"/>
    </row>
    <row r="47" spans="2:27" ht="33" customHeight="1" thickBot="1">
      <c r="B47" s="745"/>
      <c r="C47" s="746"/>
      <c r="D47" s="747"/>
      <c r="E47" s="762" t="s">
        <v>841</v>
      </c>
      <c r="F47" s="763"/>
      <c r="G47" s="763"/>
      <c r="H47" s="764"/>
      <c r="Q47" s="527"/>
      <c r="S47" s="519"/>
      <c r="U47" s="520"/>
      <c r="V47" s="520"/>
      <c r="X47" s="520"/>
      <c r="Z47" s="520"/>
      <c r="AA47" s="528"/>
    </row>
    <row r="48" spans="2:27">
      <c r="Q48" s="527"/>
      <c r="R48"/>
      <c r="S48"/>
      <c r="T48"/>
      <c r="U48"/>
      <c r="V48"/>
      <c r="W48"/>
      <c r="X48"/>
      <c r="Y48"/>
      <c r="Z48"/>
      <c r="AA48" s="528"/>
    </row>
    <row r="49" spans="3:27" ht="35.4" customHeight="1" thickBot="1">
      <c r="Q49" s="527"/>
      <c r="R49"/>
      <c r="S49"/>
      <c r="T49"/>
      <c r="U49"/>
      <c r="V49"/>
      <c r="W49"/>
      <c r="X49"/>
      <c r="Y49"/>
      <c r="Z49"/>
      <c r="AA49" s="528"/>
    </row>
    <row r="50" spans="3:27" ht="27" customHeight="1" thickBot="1">
      <c r="C50" s="556"/>
      <c r="D50" s="520" t="s">
        <v>719</v>
      </c>
      <c r="E50" s="61"/>
      <c r="H50" s="61"/>
      <c r="Q50" s="527"/>
      <c r="R50"/>
      <c r="S50"/>
      <c r="T50"/>
      <c r="U50"/>
      <c r="V50"/>
      <c r="W50"/>
      <c r="X50"/>
      <c r="Y50"/>
      <c r="Z50"/>
      <c r="AA50" s="528"/>
    </row>
    <row r="51" spans="3:27" ht="35.4" customHeight="1">
      <c r="P51" s="555"/>
      <c r="Q51" s="527"/>
      <c r="R51"/>
      <c r="S51"/>
      <c r="T51"/>
      <c r="U51"/>
      <c r="V51"/>
      <c r="W51"/>
      <c r="X51"/>
      <c r="Y51"/>
      <c r="Z51"/>
      <c r="AA51" s="528"/>
    </row>
    <row r="52" spans="3:27" ht="40.200000000000003" customHeight="1">
      <c r="C52" s="561"/>
      <c r="Q52" s="527"/>
      <c r="R52"/>
      <c r="S52"/>
      <c r="T52"/>
      <c r="U52"/>
      <c r="V52"/>
      <c r="W52"/>
      <c r="X52"/>
      <c r="Y52"/>
      <c r="Z52"/>
      <c r="AA52" s="528"/>
    </row>
    <row r="53" spans="3:27" ht="42.6" customHeight="1">
      <c r="C53" s="561"/>
      <c r="Q53" s="527"/>
      <c r="R53"/>
      <c r="S53"/>
      <c r="T53"/>
      <c r="U53"/>
      <c r="V53"/>
      <c r="W53"/>
      <c r="X53"/>
      <c r="Y53"/>
      <c r="Z53"/>
      <c r="AA53" s="497"/>
    </row>
    <row r="54" spans="3:27" ht="43.8" customHeight="1">
      <c r="C54" s="561"/>
      <c r="Q54" s="527"/>
      <c r="R54"/>
      <c r="S54"/>
      <c r="T54"/>
      <c r="U54"/>
      <c r="V54"/>
      <c r="W54"/>
      <c r="X54"/>
      <c r="Y54"/>
      <c r="Z54"/>
      <c r="AA54" s="528"/>
    </row>
    <row r="55" spans="3:27" ht="38.4" customHeight="1">
      <c r="C55" s="561"/>
      <c r="Q55" s="527"/>
      <c r="R55"/>
      <c r="S55"/>
      <c r="T55"/>
      <c r="U55"/>
      <c r="V55"/>
      <c r="W55"/>
      <c r="X55"/>
      <c r="Y55"/>
      <c r="Z55"/>
      <c r="AA55" s="528"/>
    </row>
    <row r="56" spans="3:27" ht="40.200000000000003" customHeight="1">
      <c r="C56" s="61"/>
      <c r="D56" s="61"/>
      <c r="E56" s="519"/>
      <c r="F56" s="519"/>
      <c r="G56" s="520"/>
      <c r="Q56" s="527"/>
      <c r="R56"/>
      <c r="S56"/>
      <c r="T56"/>
      <c r="U56"/>
      <c r="V56"/>
      <c r="W56"/>
      <c r="X56"/>
      <c r="Y56"/>
      <c r="Z56"/>
      <c r="AA56" s="528"/>
    </row>
    <row r="57" spans="3:27">
      <c r="C57" s="61"/>
      <c r="Q57" s="527"/>
      <c r="R57"/>
      <c r="S57"/>
      <c r="T57"/>
      <c r="U57"/>
      <c r="V57"/>
      <c r="W57"/>
      <c r="X57"/>
      <c r="Y57"/>
      <c r="Z57"/>
      <c r="AA57" s="528"/>
    </row>
    <row r="58" spans="3:27">
      <c r="C58" s="61"/>
      <c r="D58" s="61"/>
      <c r="E58" s="519"/>
      <c r="F58" s="519"/>
      <c r="G58" s="520"/>
      <c r="Q58" s="527"/>
      <c r="AA58" s="528"/>
    </row>
    <row r="59" spans="3:27" ht="18.600000000000001" thickBot="1">
      <c r="C59"/>
      <c r="D59"/>
      <c r="E59"/>
      <c r="F59"/>
      <c r="G59" s="520"/>
      <c r="Q59" s="557"/>
      <c r="R59" s="558"/>
      <c r="S59" s="558"/>
      <c r="T59" s="559"/>
      <c r="U59" s="498"/>
      <c r="V59" s="558"/>
      <c r="W59" s="558"/>
      <c r="X59" s="558"/>
      <c r="Y59" s="558"/>
      <c r="Z59" s="558"/>
      <c r="AA59" s="560"/>
    </row>
    <row r="60" spans="3:27">
      <c r="C60"/>
      <c r="D60"/>
      <c r="E60"/>
      <c r="F60"/>
      <c r="G60" s="520"/>
    </row>
    <row r="61" spans="3:27">
      <c r="C61" s="61"/>
      <c r="D61" s="61"/>
      <c r="E61" s="561"/>
      <c r="F61" s="519"/>
      <c r="G61" s="520"/>
    </row>
    <row r="66" spans="1:24">
      <c r="A66" s="515"/>
      <c r="B66" s="515"/>
      <c r="C66" s="499">
        <f>E14</f>
        <v>0</v>
      </c>
      <c r="D66" s="500">
        <f>E15</f>
        <v>0</v>
      </c>
      <c r="E66" s="501">
        <f>E16</f>
        <v>0</v>
      </c>
      <c r="F66" s="501">
        <f>E22</f>
        <v>0</v>
      </c>
      <c r="G66" s="502">
        <f>E24</f>
        <v>0</v>
      </c>
      <c r="H66" s="503"/>
      <c r="I66" s="504"/>
      <c r="J66" s="503">
        <f>E20</f>
        <v>0</v>
      </c>
      <c r="K66" s="502">
        <f>E21</f>
        <v>0</v>
      </c>
      <c r="L66" s="505">
        <f>E18</f>
        <v>0</v>
      </c>
      <c r="M66" s="502">
        <f>E19</f>
        <v>0</v>
      </c>
      <c r="N66" s="506">
        <f>E25</f>
        <v>0</v>
      </c>
      <c r="O66" s="501">
        <f>E26</f>
        <v>0</v>
      </c>
      <c r="P66" s="502">
        <f>E27</f>
        <v>0</v>
      </c>
      <c r="Q66" s="502">
        <f>E28</f>
        <v>0</v>
      </c>
      <c r="R66" s="507">
        <f>E29</f>
        <v>0</v>
      </c>
      <c r="S66" s="502">
        <f>F29</f>
        <v>0</v>
      </c>
      <c r="T66" s="499">
        <f>E30</f>
        <v>0</v>
      </c>
      <c r="U66" s="499">
        <f>E37</f>
        <v>0</v>
      </c>
      <c r="V66" s="506">
        <f>E38</f>
        <v>0</v>
      </c>
      <c r="W66" s="502" t="s">
        <v>807</v>
      </c>
      <c r="X66" s="508">
        <f>E40</f>
        <v>0</v>
      </c>
    </row>
    <row r="78" spans="1:24" s="515" customFormat="1">
      <c r="A78" s="61"/>
      <c r="B78" s="61"/>
      <c r="C78" s="519"/>
      <c r="D78" s="519"/>
      <c r="E78" s="520"/>
      <c r="F78" s="520"/>
      <c r="G78" s="61"/>
      <c r="H78" s="520"/>
      <c r="I78" s="61"/>
      <c r="J78" s="520"/>
      <c r="K78" s="61"/>
      <c r="L78" s="521"/>
      <c r="M78" s="61"/>
      <c r="N78" s="61"/>
      <c r="O78" s="520"/>
      <c r="P78" s="61"/>
      <c r="Q78" s="61"/>
      <c r="R78" s="61"/>
      <c r="S78" s="61"/>
      <c r="T78" s="519"/>
      <c r="U78" s="79"/>
      <c r="V78" s="61"/>
      <c r="W78" s="61"/>
      <c r="X78" s="61"/>
    </row>
  </sheetData>
  <sheetProtection sheet="1" selectLockedCells="1"/>
  <dataConsolidate/>
  <mergeCells count="141">
    <mergeCell ref="C2:L3"/>
    <mergeCell ref="D7:M8"/>
    <mergeCell ref="B13:B35"/>
    <mergeCell ref="C35:D35"/>
    <mergeCell ref="E35:I35"/>
    <mergeCell ref="E20:I20"/>
    <mergeCell ref="E21:I21"/>
    <mergeCell ref="C31:D34"/>
    <mergeCell ref="C17:D17"/>
    <mergeCell ref="C13:C14"/>
    <mergeCell ref="C15:C16"/>
    <mergeCell ref="C25:C30"/>
    <mergeCell ref="C18:C19"/>
    <mergeCell ref="C20:D20"/>
    <mergeCell ref="C21:D21"/>
    <mergeCell ref="G32:I32"/>
    <mergeCell ref="G33:I33"/>
    <mergeCell ref="G34:I34"/>
    <mergeCell ref="G31:I31"/>
    <mergeCell ref="E32:F32"/>
    <mergeCell ref="E33:F33"/>
    <mergeCell ref="K33:M33"/>
    <mergeCell ref="E31:F31"/>
    <mergeCell ref="C22:C24"/>
    <mergeCell ref="S35:T35"/>
    <mergeCell ref="U35:Y35"/>
    <mergeCell ref="U20:Y20"/>
    <mergeCell ref="U22:Z22"/>
    <mergeCell ref="U23:Z23"/>
    <mergeCell ref="U29:Z29"/>
    <mergeCell ref="S17:T17"/>
    <mergeCell ref="S13:S14"/>
    <mergeCell ref="U18:Z18"/>
    <mergeCell ref="U19:Z19"/>
    <mergeCell ref="S20:T20"/>
    <mergeCell ref="U30:Z30"/>
    <mergeCell ref="U25:Z25"/>
    <mergeCell ref="S22:S24"/>
    <mergeCell ref="S21:T21"/>
    <mergeCell ref="S25:S30"/>
    <mergeCell ref="S18:S19"/>
    <mergeCell ref="U21:Y21"/>
    <mergeCell ref="W31:Y31"/>
    <mergeCell ref="W32:Y32"/>
    <mergeCell ref="W33:Y33"/>
    <mergeCell ref="W34:Y34"/>
    <mergeCell ref="U26:Z26"/>
    <mergeCell ref="U9:Z9"/>
    <mergeCell ref="S11:T11"/>
    <mergeCell ref="U11:Z11"/>
    <mergeCell ref="S12:T12"/>
    <mergeCell ref="U12:Z12"/>
    <mergeCell ref="S10:T10"/>
    <mergeCell ref="U10:Z10"/>
    <mergeCell ref="C11:D11"/>
    <mergeCell ref="L10:M11"/>
    <mergeCell ref="C9:D9"/>
    <mergeCell ref="C10:D10"/>
    <mergeCell ref="C12:D12"/>
    <mergeCell ref="E12:J12"/>
    <mergeCell ref="S9:T9"/>
    <mergeCell ref="E10:J10"/>
    <mergeCell ref="E9:J9"/>
    <mergeCell ref="E11:J11"/>
    <mergeCell ref="R13:R30"/>
    <mergeCell ref="E18:J18"/>
    <mergeCell ref="E19:J19"/>
    <mergeCell ref="E13:J13"/>
    <mergeCell ref="E14:J14"/>
    <mergeCell ref="E15:J15"/>
    <mergeCell ref="E16:J16"/>
    <mergeCell ref="E17:J17"/>
    <mergeCell ref="U28:Z28"/>
    <mergeCell ref="U27:Z27"/>
    <mergeCell ref="U13:Z13"/>
    <mergeCell ref="U14:Z14"/>
    <mergeCell ref="S15:S16"/>
    <mergeCell ref="U15:Z15"/>
    <mergeCell ref="U16:Z16"/>
    <mergeCell ref="U24:Z24"/>
    <mergeCell ref="U17:Z17"/>
    <mergeCell ref="E22:J22"/>
    <mergeCell ref="E23:J23"/>
    <mergeCell ref="E24:J24"/>
    <mergeCell ref="U40:Z40"/>
    <mergeCell ref="B36:B40"/>
    <mergeCell ref="W41:X41"/>
    <mergeCell ref="R41:R45"/>
    <mergeCell ref="S41:T41"/>
    <mergeCell ref="U41:V41"/>
    <mergeCell ref="S42:T42"/>
    <mergeCell ref="U42:V42"/>
    <mergeCell ref="S43:T43"/>
    <mergeCell ref="U43:V43"/>
    <mergeCell ref="S44:T44"/>
    <mergeCell ref="U44:V44"/>
    <mergeCell ref="S45:T45"/>
    <mergeCell ref="U45:V45"/>
    <mergeCell ref="U38:Z38"/>
    <mergeCell ref="U39:Z39"/>
    <mergeCell ref="C36:C37"/>
    <mergeCell ref="C38:C39"/>
    <mergeCell ref="R36:R40"/>
    <mergeCell ref="S38:S39"/>
    <mergeCell ref="S36:S37"/>
    <mergeCell ref="U36:Z36"/>
    <mergeCell ref="U37:Z37"/>
    <mergeCell ref="C40:D40"/>
    <mergeCell ref="E43:F43"/>
    <mergeCell ref="E44:F44"/>
    <mergeCell ref="E45:F45"/>
    <mergeCell ref="B46:D47"/>
    <mergeCell ref="S31:T34"/>
    <mergeCell ref="U31:V31"/>
    <mergeCell ref="U32:V32"/>
    <mergeCell ref="U33:V33"/>
    <mergeCell ref="U34:V34"/>
    <mergeCell ref="E46:H46"/>
    <mergeCell ref="E47:H47"/>
    <mergeCell ref="B41:B45"/>
    <mergeCell ref="C41:D41"/>
    <mergeCell ref="E41:F41"/>
    <mergeCell ref="E42:F42"/>
    <mergeCell ref="C43:D43"/>
    <mergeCell ref="C44:D44"/>
    <mergeCell ref="C45:D45"/>
    <mergeCell ref="C42:D42"/>
    <mergeCell ref="G41:H41"/>
    <mergeCell ref="S40:T40"/>
    <mergeCell ref="E39:J39"/>
    <mergeCell ref="E36:J36"/>
    <mergeCell ref="E37:J37"/>
    <mergeCell ref="E40:J40"/>
    <mergeCell ref="E38:J38"/>
    <mergeCell ref="E29:J29"/>
    <mergeCell ref="E25:J25"/>
    <mergeCell ref="E26:J26"/>
    <mergeCell ref="E27:J27"/>
    <mergeCell ref="E30:J30"/>
    <mergeCell ref="E28:J28"/>
    <mergeCell ref="E34:F34"/>
  </mergeCells>
  <phoneticPr fontId="6"/>
  <conditionalFormatting sqref="E20:E21">
    <cfRule type="containsBlanks" dxfId="201" priority="15">
      <formula>LEN(TRIM(E20))=0</formula>
    </cfRule>
    <cfRule type="containsBlanks" dxfId="200" priority="16">
      <formula>LEN(TRIM(E20))=0</formula>
    </cfRule>
    <cfRule type="containsBlanks" priority="17">
      <formula>LEN(TRIM(E20))=0</formula>
    </cfRule>
  </conditionalFormatting>
  <conditionalFormatting sqref="E45:E46">
    <cfRule type="containsBlanks" dxfId="199" priority="2">
      <formula>LEN(TRIM(E45))=0</formula>
    </cfRule>
  </conditionalFormatting>
  <conditionalFormatting sqref="E42:G44 G45">
    <cfRule type="containsBlanks" dxfId="198" priority="70">
      <formula>LEN(TRIM(E42))=0</formula>
    </cfRule>
  </conditionalFormatting>
  <conditionalFormatting sqref="E9:J9 E10">
    <cfRule type="containsBlanks" dxfId="197" priority="18">
      <formula>LEN(TRIM(E9))=0</formula>
    </cfRule>
  </conditionalFormatting>
  <conditionalFormatting sqref="E11:J11">
    <cfRule type="containsBlanks" dxfId="196" priority="1">
      <formula>LEN(TRIM(E11))=0</formula>
    </cfRule>
  </conditionalFormatting>
  <conditionalFormatting sqref="E13:J19">
    <cfRule type="containsBlanks" dxfId="195" priority="19">
      <formula>LEN(TRIM(E13))=0</formula>
    </cfRule>
    <cfRule type="containsBlanks" dxfId="194" priority="20">
      <formula>LEN(TRIM(E13))=0</formula>
    </cfRule>
    <cfRule type="containsBlanks" priority="21">
      <formula>LEN(TRIM(E13))=0</formula>
    </cfRule>
  </conditionalFormatting>
  <conditionalFormatting sqref="E22:J30">
    <cfRule type="containsBlanks" dxfId="193" priority="11">
      <formula>LEN(TRIM(E22))=0</formula>
    </cfRule>
    <cfRule type="containsBlanks" dxfId="192" priority="13">
      <formula>LEN(TRIM(E22))=0</formula>
    </cfRule>
    <cfRule type="containsBlanks" priority="14">
      <formula>LEN(TRIM(E22))=0</formula>
    </cfRule>
  </conditionalFormatting>
  <conditionalFormatting sqref="E27:J27">
    <cfRule type="containsBlanks" dxfId="191" priority="12">
      <formula>LEN(TRIM(E27))=0</formula>
    </cfRule>
  </conditionalFormatting>
  <conditionalFormatting sqref="E36:J40">
    <cfRule type="containsBlanks" dxfId="190" priority="5">
      <formula>LEN(TRIM(E36))=0</formula>
    </cfRule>
    <cfRule type="containsBlanks" dxfId="189" priority="6">
      <formula>LEN(TRIM(E36))=0</formula>
    </cfRule>
    <cfRule type="containsBlanks" priority="7">
      <formula>LEN(TRIM(E36))=0</formula>
    </cfRule>
  </conditionalFormatting>
  <conditionalFormatting sqref="G31:G33">
    <cfRule type="containsBlanks" dxfId="188" priority="8">
      <formula>LEN(TRIM(G31))=0</formula>
    </cfRule>
    <cfRule type="containsBlanks" dxfId="187" priority="9">
      <formula>LEN(TRIM(G31))=0</formula>
    </cfRule>
    <cfRule type="containsBlanks" priority="10">
      <formula>LEN(TRIM(G31))=0</formula>
    </cfRule>
  </conditionalFormatting>
  <conditionalFormatting sqref="J21 E31:E34">
    <cfRule type="containsBlanks" dxfId="186" priority="77">
      <formula>LEN(TRIM(E21))=0</formula>
    </cfRule>
    <cfRule type="containsBlanks" dxfId="185" priority="79">
      <formula>LEN(TRIM(E21))=0</formula>
    </cfRule>
    <cfRule type="containsBlanks" priority="80">
      <formula>LEN(TRIM(E21))=0</formula>
    </cfRule>
  </conditionalFormatting>
  <conditionalFormatting sqref="U20:U21 Z21 U22:Z30 U13:Z19">
    <cfRule type="containsBlanks" dxfId="184" priority="41">
      <formula>LEN(TRIM(U13))=0</formula>
    </cfRule>
  </conditionalFormatting>
  <conditionalFormatting sqref="U20:U21 Z21 U22:Z30">
    <cfRule type="containsBlanks" dxfId="183" priority="39">
      <formula>LEN(TRIM(U20))=0</formula>
    </cfRule>
  </conditionalFormatting>
  <conditionalFormatting sqref="U42:W45">
    <cfRule type="containsBlanks" dxfId="182" priority="52">
      <formula>LEN(TRIM(U42))=0</formula>
    </cfRule>
  </conditionalFormatting>
  <conditionalFormatting sqref="U9:Z9 U10 U11:Z19">
    <cfRule type="containsBlanks" dxfId="181" priority="38">
      <formula>LEN(TRIM(U9))=0</formula>
    </cfRule>
  </conditionalFormatting>
  <conditionalFormatting sqref="U13:Z19 U20:U21 Z21 U22:Z30">
    <cfRule type="containsBlanks" priority="42">
      <formula>LEN(TRIM(U13))=0</formula>
    </cfRule>
  </conditionalFormatting>
  <conditionalFormatting sqref="U27:Z27">
    <cfRule type="containsBlanks" dxfId="180" priority="40">
      <formula>LEN(TRIM(U27))=0</formula>
    </cfRule>
  </conditionalFormatting>
  <conditionalFormatting sqref="U36:Z40">
    <cfRule type="containsBlanks" dxfId="179" priority="35">
      <formula>LEN(TRIM(U36))=0</formula>
    </cfRule>
    <cfRule type="containsBlanks" dxfId="178" priority="36">
      <formula>LEN(TRIM(U36))=0</formula>
    </cfRule>
    <cfRule type="containsBlanks" priority="37">
      <formula>LEN(TRIM(U36))=0</formula>
    </cfRule>
  </conditionalFormatting>
  <conditionalFormatting sqref="W31:W33 U31:U34">
    <cfRule type="containsBlanks" dxfId="177" priority="25">
      <formula>LEN(TRIM(U31))=0</formula>
    </cfRule>
    <cfRule type="containsBlanks" dxfId="176" priority="26">
      <formula>LEN(TRIM(U31))=0</formula>
    </cfRule>
    <cfRule type="containsBlanks" priority="27">
      <formula>LEN(TRIM(U31))=0</formula>
    </cfRule>
  </conditionalFormatting>
  <dataValidations count="9">
    <dataValidation type="list" allowBlank="1" showInputMessage="1" showErrorMessage="1" sqref="U19:Z19 E19:J19" xr:uid="{00000000-0002-0000-0100-000000000000}">
      <formula1>INDIRECT($E$18)</formula1>
    </dataValidation>
    <dataValidation type="list" allowBlank="1" showInputMessage="1" showErrorMessage="1" sqref="U43:V45 F43:F44 E43:E45" xr:uid="{00000000-0002-0000-0100-000001000000}">
      <formula1>"新規,更新(入れ替え),なし"</formula1>
    </dataValidation>
    <dataValidation type="list" showInputMessage="1" showErrorMessage="1" sqref="E42:F42 U42:V42" xr:uid="{00000000-0002-0000-0100-000002000000}">
      <formula1>"新規,更新(入れ替え),なし,"</formula1>
    </dataValidation>
    <dataValidation imeMode="halfAlpha" allowBlank="1" showInputMessage="1" showErrorMessage="1" sqref="U31:U35 V35 W31:W35 X35:Y35 E15:J15 E17:J17 E20:I20 E21 E25:J25 G31:G35 G42:G45 J21 U9:Z9 U15:Z15 U17:Z17 U20:Y20 U21 U25:Z25 U29:Z30 Z21 U38:Z38 U40:Z40 E9:J9 E38:J38 E40:J40 E31:E35 F35 E29:J30 H35:I35" xr:uid="{00000000-0002-0000-0100-000003000000}"/>
    <dataValidation type="date" allowBlank="1" showInputMessage="1" showErrorMessage="1" sqref="U10:Z11" xr:uid="{00000000-0002-0000-0100-000004000000}">
      <formula1>44911</formula1>
      <formula2>45382</formula2>
    </dataValidation>
    <dataValidation imeMode="fullKatakana" allowBlank="1" showInputMessage="1" showErrorMessage="1" sqref="U36:Z36 E13:J13 E23:J23 U13:Z13 U23:Z23 E36:J36" xr:uid="{00000000-0002-0000-0100-000005000000}"/>
    <dataValidation type="date" operator="greaterThan" allowBlank="1" showInputMessage="1" showErrorMessage="1" sqref="E11:J11" xr:uid="{00000000-0002-0000-0100-000006000000}">
      <formula1>E9+30</formula1>
    </dataValidation>
    <dataValidation type="list" allowBlank="1" showInputMessage="1" showErrorMessage="1" sqref="E46:H46" xr:uid="{00000000-0002-0000-0100-000007000000}">
      <formula1>"別紙にて添付あり,直接入力"</formula1>
    </dataValidation>
    <dataValidation type="date" operator="greaterThanOrEqual" allowBlank="1" showInputMessage="1" showErrorMessage="1" sqref="E10:J10" xr:uid="{00000000-0002-0000-0100-000008000000}">
      <formula1>E9</formula1>
    </dataValidation>
  </dataValidations>
  <hyperlinks>
    <hyperlink ref="U30" r:id="rId1" xr:uid="{00000000-0004-0000-0100-000000000000}"/>
    <hyperlink ref="E47:H47" location="'⑤第１号様式の３(共通) '!B21" display="直接図面を入力する場合はこちら" xr:uid="{00000000-0004-0000-0100-000001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9000000}">
          <x14:formula1>
            <xm:f>選択肢!$A$2:$A$21</xm:f>
          </x14:formula1>
          <xm:sqref>U18:Z18 E18:J18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sheetPr>
  <dimension ref="B1:AZ28"/>
  <sheetViews>
    <sheetView showGridLines="0" showZeros="0" view="pageBreakPreview" zoomScale="85" zoomScaleNormal="100" zoomScaleSheetLayoutView="85" workbookViewId="0">
      <selection activeCell="P8" sqref="P8:X8"/>
    </sheetView>
  </sheetViews>
  <sheetFormatPr defaultRowHeight="13.2"/>
  <cols>
    <col min="1" max="1" width="1.8984375" style="148" customWidth="1"/>
    <col min="2" max="2" width="2.09765625" style="148" customWidth="1"/>
    <col min="3" max="3" width="1" style="148" customWidth="1"/>
    <col min="4" max="4" width="4.796875" style="148" customWidth="1"/>
    <col min="5" max="5" width="3.19921875" style="148" customWidth="1"/>
    <col min="6" max="6" width="2.3984375" style="148" customWidth="1"/>
    <col min="7" max="7" width="3.19921875" style="148" customWidth="1"/>
    <col min="8" max="8" width="2.3984375" style="148" customWidth="1"/>
    <col min="9" max="9" width="6.19921875" style="148" customWidth="1"/>
    <col min="10" max="10" width="3.3984375" style="148" customWidth="1"/>
    <col min="11" max="11" width="1.09765625" style="148" customWidth="1"/>
    <col min="12" max="12" width="2.69921875" style="148" customWidth="1"/>
    <col min="13" max="13" width="4.8984375" style="148" customWidth="1"/>
    <col min="14" max="14" width="4.19921875" style="148" customWidth="1"/>
    <col min="15" max="15" width="5.09765625" style="148" customWidth="1"/>
    <col min="16" max="16" width="3.19921875" style="148" customWidth="1"/>
    <col min="17" max="17" width="5.19921875" style="148" customWidth="1"/>
    <col min="18" max="20" width="3.19921875" style="148" customWidth="1"/>
    <col min="21" max="21" width="5.69921875" style="149" customWidth="1"/>
    <col min="22" max="22" width="3.19921875" style="149" customWidth="1"/>
    <col min="23" max="23" width="5.59765625" style="149" customWidth="1"/>
    <col min="24" max="24" width="3.19921875" style="149" customWidth="1"/>
    <col min="25" max="25" width="2" style="149" customWidth="1"/>
    <col min="26" max="26" width="1.8984375" style="149" customWidth="1"/>
    <col min="27" max="27" width="1.8984375" style="148" customWidth="1"/>
    <col min="28" max="28" width="2.09765625" style="148" customWidth="1"/>
    <col min="29" max="29" width="1" style="148" customWidth="1"/>
    <col min="30" max="31" width="3.19921875" style="148" customWidth="1"/>
    <col min="32" max="32" width="2.3984375" style="148" customWidth="1"/>
    <col min="33" max="33" width="3.19921875" style="148" customWidth="1"/>
    <col min="34" max="34" width="2.3984375" style="148" customWidth="1"/>
    <col min="35" max="35" width="3.19921875" style="148" customWidth="1"/>
    <col min="36" max="36" width="5.69921875" style="148" customWidth="1"/>
    <col min="37" max="37" width="1.09765625" style="148" customWidth="1"/>
    <col min="38" max="38" width="2.69921875" style="148" customWidth="1"/>
    <col min="39" max="39" width="4" style="148" customWidth="1"/>
    <col min="40" max="40" width="3.19921875" style="148" customWidth="1"/>
    <col min="41" max="41" width="5.09765625" style="148" customWidth="1"/>
    <col min="42" max="42" width="3.19921875" style="148" customWidth="1"/>
    <col min="43" max="43" width="4.19921875" style="148" customWidth="1"/>
    <col min="44" max="46" width="3.19921875" style="148" customWidth="1"/>
    <col min="47" max="50" width="3.19921875" style="149" customWidth="1"/>
    <col min="51" max="51" width="2" style="149" customWidth="1"/>
    <col min="52" max="52" width="1.8984375" style="149" customWidth="1"/>
    <col min="53" max="263" width="8.69921875" style="148"/>
    <col min="264" max="264" width="2.19921875" style="148" customWidth="1"/>
    <col min="265" max="265" width="2.09765625" style="148" customWidth="1"/>
    <col min="266" max="266" width="1" style="148" customWidth="1"/>
    <col min="267" max="267" width="20.3984375" style="148" customWidth="1"/>
    <col min="268" max="268" width="1.09765625" style="148" customWidth="1"/>
    <col min="269" max="270" width="10.59765625" style="148" customWidth="1"/>
    <col min="271" max="271" width="1.59765625" style="148" customWidth="1"/>
    <col min="272" max="272" width="6.19921875" style="148" customWidth="1"/>
    <col min="273" max="273" width="4" style="148" customWidth="1"/>
    <col min="274" max="274" width="3.19921875" style="148" customWidth="1"/>
    <col min="275" max="275" width="0.69921875" style="148" customWidth="1"/>
    <col min="276" max="276" width="3" style="148" customWidth="1"/>
    <col min="277" max="277" width="3.19921875" style="148" customWidth="1"/>
    <col min="278" max="278" width="2.69921875" style="148" customWidth="1"/>
    <col min="279" max="279" width="3.19921875" style="148" customWidth="1"/>
    <col min="280" max="280" width="2.69921875" style="148" customWidth="1"/>
    <col min="281" max="281" width="1.69921875" style="148" customWidth="1"/>
    <col min="282" max="283" width="2" style="148" customWidth="1"/>
    <col min="284" max="284" width="6.5" style="148" customWidth="1"/>
    <col min="285" max="519" width="8.69921875" style="148"/>
    <col min="520" max="520" width="2.19921875" style="148" customWidth="1"/>
    <col min="521" max="521" width="2.09765625" style="148" customWidth="1"/>
    <col min="522" max="522" width="1" style="148" customWidth="1"/>
    <col min="523" max="523" width="20.3984375" style="148" customWidth="1"/>
    <col min="524" max="524" width="1.09765625" style="148" customWidth="1"/>
    <col min="525" max="526" width="10.59765625" style="148" customWidth="1"/>
    <col min="527" max="527" width="1.59765625" style="148" customWidth="1"/>
    <col min="528" max="528" width="6.19921875" style="148" customWidth="1"/>
    <col min="529" max="529" width="4" style="148" customWidth="1"/>
    <col min="530" max="530" width="3.19921875" style="148" customWidth="1"/>
    <col min="531" max="531" width="0.69921875" style="148" customWidth="1"/>
    <col min="532" max="532" width="3" style="148" customWidth="1"/>
    <col min="533" max="533" width="3.19921875" style="148" customWidth="1"/>
    <col min="534" max="534" width="2.69921875" style="148" customWidth="1"/>
    <col min="535" max="535" width="3.19921875" style="148" customWidth="1"/>
    <col min="536" max="536" width="2.69921875" style="148" customWidth="1"/>
    <col min="537" max="537" width="1.69921875" style="148" customWidth="1"/>
    <col min="538" max="539" width="2" style="148" customWidth="1"/>
    <col min="540" max="540" width="6.5" style="148" customWidth="1"/>
    <col min="541" max="775" width="8.69921875" style="148"/>
    <col min="776" max="776" width="2.19921875" style="148" customWidth="1"/>
    <col min="777" max="777" width="2.09765625" style="148" customWidth="1"/>
    <col min="778" max="778" width="1" style="148" customWidth="1"/>
    <col min="779" max="779" width="20.3984375" style="148" customWidth="1"/>
    <col min="780" max="780" width="1.09765625" style="148" customWidth="1"/>
    <col min="781" max="782" width="10.59765625" style="148" customWidth="1"/>
    <col min="783" max="783" width="1.59765625" style="148" customWidth="1"/>
    <col min="784" max="784" width="6.19921875" style="148" customWidth="1"/>
    <col min="785" max="785" width="4" style="148" customWidth="1"/>
    <col min="786" max="786" width="3.19921875" style="148" customWidth="1"/>
    <col min="787" max="787" width="0.69921875" style="148" customWidth="1"/>
    <col min="788" max="788" width="3" style="148" customWidth="1"/>
    <col min="789" max="789" width="3.19921875" style="148" customWidth="1"/>
    <col min="790" max="790" width="2.69921875" style="148" customWidth="1"/>
    <col min="791" max="791" width="3.19921875" style="148" customWidth="1"/>
    <col min="792" max="792" width="2.69921875" style="148" customWidth="1"/>
    <col min="793" max="793" width="1.69921875" style="148" customWidth="1"/>
    <col min="794" max="795" width="2" style="148" customWidth="1"/>
    <col min="796" max="796" width="6.5" style="148" customWidth="1"/>
    <col min="797" max="1031" width="8.69921875" style="148"/>
    <col min="1032" max="1032" width="2.19921875" style="148" customWidth="1"/>
    <col min="1033" max="1033" width="2.09765625" style="148" customWidth="1"/>
    <col min="1034" max="1034" width="1" style="148" customWidth="1"/>
    <col min="1035" max="1035" width="20.3984375" style="148" customWidth="1"/>
    <col min="1036" max="1036" width="1.09765625" style="148" customWidth="1"/>
    <col min="1037" max="1038" width="10.59765625" style="148" customWidth="1"/>
    <col min="1039" max="1039" width="1.59765625" style="148" customWidth="1"/>
    <col min="1040" max="1040" width="6.19921875" style="148" customWidth="1"/>
    <col min="1041" max="1041" width="4" style="148" customWidth="1"/>
    <col min="1042" max="1042" width="3.19921875" style="148" customWidth="1"/>
    <col min="1043" max="1043" width="0.69921875" style="148" customWidth="1"/>
    <col min="1044" max="1044" width="3" style="148" customWidth="1"/>
    <col min="1045" max="1045" width="3.19921875" style="148" customWidth="1"/>
    <col min="1046" max="1046" width="2.69921875" style="148" customWidth="1"/>
    <col min="1047" max="1047" width="3.19921875" style="148" customWidth="1"/>
    <col min="1048" max="1048" width="2.69921875" style="148" customWidth="1"/>
    <col min="1049" max="1049" width="1.69921875" style="148" customWidth="1"/>
    <col min="1050" max="1051" width="2" style="148" customWidth="1"/>
    <col min="1052" max="1052" width="6.5" style="148" customWidth="1"/>
    <col min="1053" max="1287" width="8.69921875" style="148"/>
    <col min="1288" max="1288" width="2.19921875" style="148" customWidth="1"/>
    <col min="1289" max="1289" width="2.09765625" style="148" customWidth="1"/>
    <col min="1290" max="1290" width="1" style="148" customWidth="1"/>
    <col min="1291" max="1291" width="20.3984375" style="148" customWidth="1"/>
    <col min="1292" max="1292" width="1.09765625" style="148" customWidth="1"/>
    <col min="1293" max="1294" width="10.59765625" style="148" customWidth="1"/>
    <col min="1295" max="1295" width="1.59765625" style="148" customWidth="1"/>
    <col min="1296" max="1296" width="6.19921875" style="148" customWidth="1"/>
    <col min="1297" max="1297" width="4" style="148" customWidth="1"/>
    <col min="1298" max="1298" width="3.19921875" style="148" customWidth="1"/>
    <col min="1299" max="1299" width="0.69921875" style="148" customWidth="1"/>
    <col min="1300" max="1300" width="3" style="148" customWidth="1"/>
    <col min="1301" max="1301" width="3.19921875" style="148" customWidth="1"/>
    <col min="1302" max="1302" width="2.69921875" style="148" customWidth="1"/>
    <col min="1303" max="1303" width="3.19921875" style="148" customWidth="1"/>
    <col min="1304" max="1304" width="2.69921875" style="148" customWidth="1"/>
    <col min="1305" max="1305" width="1.69921875" style="148" customWidth="1"/>
    <col min="1306" max="1307" width="2" style="148" customWidth="1"/>
    <col min="1308" max="1308" width="6.5" style="148" customWidth="1"/>
    <col min="1309" max="1543" width="8.69921875" style="148"/>
    <col min="1544" max="1544" width="2.19921875" style="148" customWidth="1"/>
    <col min="1545" max="1545" width="2.09765625" style="148" customWidth="1"/>
    <col min="1546" max="1546" width="1" style="148" customWidth="1"/>
    <col min="1547" max="1547" width="20.3984375" style="148" customWidth="1"/>
    <col min="1548" max="1548" width="1.09765625" style="148" customWidth="1"/>
    <col min="1549" max="1550" width="10.59765625" style="148" customWidth="1"/>
    <col min="1551" max="1551" width="1.59765625" style="148" customWidth="1"/>
    <col min="1552" max="1552" width="6.19921875" style="148" customWidth="1"/>
    <col min="1553" max="1553" width="4" style="148" customWidth="1"/>
    <col min="1554" max="1554" width="3.19921875" style="148" customWidth="1"/>
    <col min="1555" max="1555" width="0.69921875" style="148" customWidth="1"/>
    <col min="1556" max="1556" width="3" style="148" customWidth="1"/>
    <col min="1557" max="1557" width="3.19921875" style="148" customWidth="1"/>
    <col min="1558" max="1558" width="2.69921875" style="148" customWidth="1"/>
    <col min="1559" max="1559" width="3.19921875" style="148" customWidth="1"/>
    <col min="1560" max="1560" width="2.69921875" style="148" customWidth="1"/>
    <col min="1561" max="1561" width="1.69921875" style="148" customWidth="1"/>
    <col min="1562" max="1563" width="2" style="148" customWidth="1"/>
    <col min="1564" max="1564" width="6.5" style="148" customWidth="1"/>
    <col min="1565" max="1799" width="8.69921875" style="148"/>
    <col min="1800" max="1800" width="2.19921875" style="148" customWidth="1"/>
    <col min="1801" max="1801" width="2.09765625" style="148" customWidth="1"/>
    <col min="1802" max="1802" width="1" style="148" customWidth="1"/>
    <col min="1803" max="1803" width="20.3984375" style="148" customWidth="1"/>
    <col min="1804" max="1804" width="1.09765625" style="148" customWidth="1"/>
    <col min="1805" max="1806" width="10.59765625" style="148" customWidth="1"/>
    <col min="1807" max="1807" width="1.59765625" style="148" customWidth="1"/>
    <col min="1808" max="1808" width="6.19921875" style="148" customWidth="1"/>
    <col min="1809" max="1809" width="4" style="148" customWidth="1"/>
    <col min="1810" max="1810" width="3.19921875" style="148" customWidth="1"/>
    <col min="1811" max="1811" width="0.69921875" style="148" customWidth="1"/>
    <col min="1812" max="1812" width="3" style="148" customWidth="1"/>
    <col min="1813" max="1813" width="3.19921875" style="148" customWidth="1"/>
    <col min="1814" max="1814" width="2.69921875" style="148" customWidth="1"/>
    <col min="1815" max="1815" width="3.19921875" style="148" customWidth="1"/>
    <col min="1816" max="1816" width="2.69921875" style="148" customWidth="1"/>
    <col min="1817" max="1817" width="1.69921875" style="148" customWidth="1"/>
    <col min="1818" max="1819" width="2" style="148" customWidth="1"/>
    <col min="1820" max="1820" width="6.5" style="148" customWidth="1"/>
    <col min="1821" max="2055" width="8.69921875" style="148"/>
    <col min="2056" max="2056" width="2.19921875" style="148" customWidth="1"/>
    <col min="2057" max="2057" width="2.09765625" style="148" customWidth="1"/>
    <col min="2058" max="2058" width="1" style="148" customWidth="1"/>
    <col min="2059" max="2059" width="20.3984375" style="148" customWidth="1"/>
    <col min="2060" max="2060" width="1.09765625" style="148" customWidth="1"/>
    <col min="2061" max="2062" width="10.59765625" style="148" customWidth="1"/>
    <col min="2063" max="2063" width="1.59765625" style="148" customWidth="1"/>
    <col min="2064" max="2064" width="6.19921875" style="148" customWidth="1"/>
    <col min="2065" max="2065" width="4" style="148" customWidth="1"/>
    <col min="2066" max="2066" width="3.19921875" style="148" customWidth="1"/>
    <col min="2067" max="2067" width="0.69921875" style="148" customWidth="1"/>
    <col min="2068" max="2068" width="3" style="148" customWidth="1"/>
    <col min="2069" max="2069" width="3.19921875" style="148" customWidth="1"/>
    <col min="2070" max="2070" width="2.69921875" style="148" customWidth="1"/>
    <col min="2071" max="2071" width="3.19921875" style="148" customWidth="1"/>
    <col min="2072" max="2072" width="2.69921875" style="148" customWidth="1"/>
    <col min="2073" max="2073" width="1.69921875" style="148" customWidth="1"/>
    <col min="2074" max="2075" width="2" style="148" customWidth="1"/>
    <col min="2076" max="2076" width="6.5" style="148" customWidth="1"/>
    <col min="2077" max="2311" width="8.69921875" style="148"/>
    <col min="2312" max="2312" width="2.19921875" style="148" customWidth="1"/>
    <col min="2313" max="2313" width="2.09765625" style="148" customWidth="1"/>
    <col min="2314" max="2314" width="1" style="148" customWidth="1"/>
    <col min="2315" max="2315" width="20.3984375" style="148" customWidth="1"/>
    <col min="2316" max="2316" width="1.09765625" style="148" customWidth="1"/>
    <col min="2317" max="2318" width="10.59765625" style="148" customWidth="1"/>
    <col min="2319" max="2319" width="1.59765625" style="148" customWidth="1"/>
    <col min="2320" max="2320" width="6.19921875" style="148" customWidth="1"/>
    <col min="2321" max="2321" width="4" style="148" customWidth="1"/>
    <col min="2322" max="2322" width="3.19921875" style="148" customWidth="1"/>
    <col min="2323" max="2323" width="0.69921875" style="148" customWidth="1"/>
    <col min="2324" max="2324" width="3" style="148" customWidth="1"/>
    <col min="2325" max="2325" width="3.19921875" style="148" customWidth="1"/>
    <col min="2326" max="2326" width="2.69921875" style="148" customWidth="1"/>
    <col min="2327" max="2327" width="3.19921875" style="148" customWidth="1"/>
    <col min="2328" max="2328" width="2.69921875" style="148" customWidth="1"/>
    <col min="2329" max="2329" width="1.69921875" style="148" customWidth="1"/>
    <col min="2330" max="2331" width="2" style="148" customWidth="1"/>
    <col min="2332" max="2332" width="6.5" style="148" customWidth="1"/>
    <col min="2333" max="2567" width="8.69921875" style="148"/>
    <col min="2568" max="2568" width="2.19921875" style="148" customWidth="1"/>
    <col min="2569" max="2569" width="2.09765625" style="148" customWidth="1"/>
    <col min="2570" max="2570" width="1" style="148" customWidth="1"/>
    <col min="2571" max="2571" width="20.3984375" style="148" customWidth="1"/>
    <col min="2572" max="2572" width="1.09765625" style="148" customWidth="1"/>
    <col min="2573" max="2574" width="10.59765625" style="148" customWidth="1"/>
    <col min="2575" max="2575" width="1.59765625" style="148" customWidth="1"/>
    <col min="2576" max="2576" width="6.19921875" style="148" customWidth="1"/>
    <col min="2577" max="2577" width="4" style="148" customWidth="1"/>
    <col min="2578" max="2578" width="3.19921875" style="148" customWidth="1"/>
    <col min="2579" max="2579" width="0.69921875" style="148" customWidth="1"/>
    <col min="2580" max="2580" width="3" style="148" customWidth="1"/>
    <col min="2581" max="2581" width="3.19921875" style="148" customWidth="1"/>
    <col min="2582" max="2582" width="2.69921875" style="148" customWidth="1"/>
    <col min="2583" max="2583" width="3.19921875" style="148" customWidth="1"/>
    <col min="2584" max="2584" width="2.69921875" style="148" customWidth="1"/>
    <col min="2585" max="2585" width="1.69921875" style="148" customWidth="1"/>
    <col min="2586" max="2587" width="2" style="148" customWidth="1"/>
    <col min="2588" max="2588" width="6.5" style="148" customWidth="1"/>
    <col min="2589" max="2823" width="8.69921875" style="148"/>
    <col min="2824" max="2824" width="2.19921875" style="148" customWidth="1"/>
    <col min="2825" max="2825" width="2.09765625" style="148" customWidth="1"/>
    <col min="2826" max="2826" width="1" style="148" customWidth="1"/>
    <col min="2827" max="2827" width="20.3984375" style="148" customWidth="1"/>
    <col min="2828" max="2828" width="1.09765625" style="148" customWidth="1"/>
    <col min="2829" max="2830" width="10.59765625" style="148" customWidth="1"/>
    <col min="2831" max="2831" width="1.59765625" style="148" customWidth="1"/>
    <col min="2832" max="2832" width="6.19921875" style="148" customWidth="1"/>
    <col min="2833" max="2833" width="4" style="148" customWidth="1"/>
    <col min="2834" max="2834" width="3.19921875" style="148" customWidth="1"/>
    <col min="2835" max="2835" width="0.69921875" style="148" customWidth="1"/>
    <col min="2836" max="2836" width="3" style="148" customWidth="1"/>
    <col min="2837" max="2837" width="3.19921875" style="148" customWidth="1"/>
    <col min="2838" max="2838" width="2.69921875" style="148" customWidth="1"/>
    <col min="2839" max="2839" width="3.19921875" style="148" customWidth="1"/>
    <col min="2840" max="2840" width="2.69921875" style="148" customWidth="1"/>
    <col min="2841" max="2841" width="1.69921875" style="148" customWidth="1"/>
    <col min="2842" max="2843" width="2" style="148" customWidth="1"/>
    <col min="2844" max="2844" width="6.5" style="148" customWidth="1"/>
    <col min="2845" max="3079" width="8.69921875" style="148"/>
    <col min="3080" max="3080" width="2.19921875" style="148" customWidth="1"/>
    <col min="3081" max="3081" width="2.09765625" style="148" customWidth="1"/>
    <col min="3082" max="3082" width="1" style="148" customWidth="1"/>
    <col min="3083" max="3083" width="20.3984375" style="148" customWidth="1"/>
    <col min="3084" max="3084" width="1.09765625" style="148" customWidth="1"/>
    <col min="3085" max="3086" width="10.59765625" style="148" customWidth="1"/>
    <col min="3087" max="3087" width="1.59765625" style="148" customWidth="1"/>
    <col min="3088" max="3088" width="6.19921875" style="148" customWidth="1"/>
    <col min="3089" max="3089" width="4" style="148" customWidth="1"/>
    <col min="3090" max="3090" width="3.19921875" style="148" customWidth="1"/>
    <col min="3091" max="3091" width="0.69921875" style="148" customWidth="1"/>
    <col min="3092" max="3092" width="3" style="148" customWidth="1"/>
    <col min="3093" max="3093" width="3.19921875" style="148" customWidth="1"/>
    <col min="3094" max="3094" width="2.69921875" style="148" customWidth="1"/>
    <col min="3095" max="3095" width="3.19921875" style="148" customWidth="1"/>
    <col min="3096" max="3096" width="2.69921875" style="148" customWidth="1"/>
    <col min="3097" max="3097" width="1.69921875" style="148" customWidth="1"/>
    <col min="3098" max="3099" width="2" style="148" customWidth="1"/>
    <col min="3100" max="3100" width="6.5" style="148" customWidth="1"/>
    <col min="3101" max="3335" width="8.69921875" style="148"/>
    <col min="3336" max="3336" width="2.19921875" style="148" customWidth="1"/>
    <col min="3337" max="3337" width="2.09765625" style="148" customWidth="1"/>
    <col min="3338" max="3338" width="1" style="148" customWidth="1"/>
    <col min="3339" max="3339" width="20.3984375" style="148" customWidth="1"/>
    <col min="3340" max="3340" width="1.09765625" style="148" customWidth="1"/>
    <col min="3341" max="3342" width="10.59765625" style="148" customWidth="1"/>
    <col min="3343" max="3343" width="1.59765625" style="148" customWidth="1"/>
    <col min="3344" max="3344" width="6.19921875" style="148" customWidth="1"/>
    <col min="3345" max="3345" width="4" style="148" customWidth="1"/>
    <col min="3346" max="3346" width="3.19921875" style="148" customWidth="1"/>
    <col min="3347" max="3347" width="0.69921875" style="148" customWidth="1"/>
    <col min="3348" max="3348" width="3" style="148" customWidth="1"/>
    <col min="3349" max="3349" width="3.19921875" style="148" customWidth="1"/>
    <col min="3350" max="3350" width="2.69921875" style="148" customWidth="1"/>
    <col min="3351" max="3351" width="3.19921875" style="148" customWidth="1"/>
    <col min="3352" max="3352" width="2.69921875" style="148" customWidth="1"/>
    <col min="3353" max="3353" width="1.69921875" style="148" customWidth="1"/>
    <col min="3354" max="3355" width="2" style="148" customWidth="1"/>
    <col min="3356" max="3356" width="6.5" style="148" customWidth="1"/>
    <col min="3357" max="3591" width="8.69921875" style="148"/>
    <col min="3592" max="3592" width="2.19921875" style="148" customWidth="1"/>
    <col min="3593" max="3593" width="2.09765625" style="148" customWidth="1"/>
    <col min="3594" max="3594" width="1" style="148" customWidth="1"/>
    <col min="3595" max="3595" width="20.3984375" style="148" customWidth="1"/>
    <col min="3596" max="3596" width="1.09765625" style="148" customWidth="1"/>
    <col min="3597" max="3598" width="10.59765625" style="148" customWidth="1"/>
    <col min="3599" max="3599" width="1.59765625" style="148" customWidth="1"/>
    <col min="3600" max="3600" width="6.19921875" style="148" customWidth="1"/>
    <col min="3601" max="3601" width="4" style="148" customWidth="1"/>
    <col min="3602" max="3602" width="3.19921875" style="148" customWidth="1"/>
    <col min="3603" max="3603" width="0.69921875" style="148" customWidth="1"/>
    <col min="3604" max="3604" width="3" style="148" customWidth="1"/>
    <col min="3605" max="3605" width="3.19921875" style="148" customWidth="1"/>
    <col min="3606" max="3606" width="2.69921875" style="148" customWidth="1"/>
    <col min="3607" max="3607" width="3.19921875" style="148" customWidth="1"/>
    <col min="3608" max="3608" width="2.69921875" style="148" customWidth="1"/>
    <col min="3609" max="3609" width="1.69921875" style="148" customWidth="1"/>
    <col min="3610" max="3611" width="2" style="148" customWidth="1"/>
    <col min="3612" max="3612" width="6.5" style="148" customWidth="1"/>
    <col min="3613" max="3847" width="8.69921875" style="148"/>
    <col min="3848" max="3848" width="2.19921875" style="148" customWidth="1"/>
    <col min="3849" max="3849" width="2.09765625" style="148" customWidth="1"/>
    <col min="3850" max="3850" width="1" style="148" customWidth="1"/>
    <col min="3851" max="3851" width="20.3984375" style="148" customWidth="1"/>
    <col min="3852" max="3852" width="1.09765625" style="148" customWidth="1"/>
    <col min="3853" max="3854" width="10.59765625" style="148" customWidth="1"/>
    <col min="3855" max="3855" width="1.59765625" style="148" customWidth="1"/>
    <col min="3856" max="3856" width="6.19921875" style="148" customWidth="1"/>
    <col min="3857" max="3857" width="4" style="148" customWidth="1"/>
    <col min="3858" max="3858" width="3.19921875" style="148" customWidth="1"/>
    <col min="3859" max="3859" width="0.69921875" style="148" customWidth="1"/>
    <col min="3860" max="3860" width="3" style="148" customWidth="1"/>
    <col min="3861" max="3861" width="3.19921875" style="148" customWidth="1"/>
    <col min="3862" max="3862" width="2.69921875" style="148" customWidth="1"/>
    <col min="3863" max="3863" width="3.19921875" style="148" customWidth="1"/>
    <col min="3864" max="3864" width="2.69921875" style="148" customWidth="1"/>
    <col min="3865" max="3865" width="1.69921875" style="148" customWidth="1"/>
    <col min="3866" max="3867" width="2" style="148" customWidth="1"/>
    <col min="3868" max="3868" width="6.5" style="148" customWidth="1"/>
    <col min="3869" max="4103" width="8.69921875" style="148"/>
    <col min="4104" max="4104" width="2.19921875" style="148" customWidth="1"/>
    <col min="4105" max="4105" width="2.09765625" style="148" customWidth="1"/>
    <col min="4106" max="4106" width="1" style="148" customWidth="1"/>
    <col min="4107" max="4107" width="20.3984375" style="148" customWidth="1"/>
    <col min="4108" max="4108" width="1.09765625" style="148" customWidth="1"/>
    <col min="4109" max="4110" width="10.59765625" style="148" customWidth="1"/>
    <col min="4111" max="4111" width="1.59765625" style="148" customWidth="1"/>
    <col min="4112" max="4112" width="6.19921875" style="148" customWidth="1"/>
    <col min="4113" max="4113" width="4" style="148" customWidth="1"/>
    <col min="4114" max="4114" width="3.19921875" style="148" customWidth="1"/>
    <col min="4115" max="4115" width="0.69921875" style="148" customWidth="1"/>
    <col min="4116" max="4116" width="3" style="148" customWidth="1"/>
    <col min="4117" max="4117" width="3.19921875" style="148" customWidth="1"/>
    <col min="4118" max="4118" width="2.69921875" style="148" customWidth="1"/>
    <col min="4119" max="4119" width="3.19921875" style="148" customWidth="1"/>
    <col min="4120" max="4120" width="2.69921875" style="148" customWidth="1"/>
    <col min="4121" max="4121" width="1.69921875" style="148" customWidth="1"/>
    <col min="4122" max="4123" width="2" style="148" customWidth="1"/>
    <col min="4124" max="4124" width="6.5" style="148" customWidth="1"/>
    <col min="4125" max="4359" width="8.69921875" style="148"/>
    <col min="4360" max="4360" width="2.19921875" style="148" customWidth="1"/>
    <col min="4361" max="4361" width="2.09765625" style="148" customWidth="1"/>
    <col min="4362" max="4362" width="1" style="148" customWidth="1"/>
    <col min="4363" max="4363" width="20.3984375" style="148" customWidth="1"/>
    <col min="4364" max="4364" width="1.09765625" style="148" customWidth="1"/>
    <col min="4365" max="4366" width="10.59765625" style="148" customWidth="1"/>
    <col min="4367" max="4367" width="1.59765625" style="148" customWidth="1"/>
    <col min="4368" max="4368" width="6.19921875" style="148" customWidth="1"/>
    <col min="4369" max="4369" width="4" style="148" customWidth="1"/>
    <col min="4370" max="4370" width="3.19921875" style="148" customWidth="1"/>
    <col min="4371" max="4371" width="0.69921875" style="148" customWidth="1"/>
    <col min="4372" max="4372" width="3" style="148" customWidth="1"/>
    <col min="4373" max="4373" width="3.19921875" style="148" customWidth="1"/>
    <col min="4374" max="4374" width="2.69921875" style="148" customWidth="1"/>
    <col min="4375" max="4375" width="3.19921875" style="148" customWidth="1"/>
    <col min="4376" max="4376" width="2.69921875" style="148" customWidth="1"/>
    <col min="4377" max="4377" width="1.69921875" style="148" customWidth="1"/>
    <col min="4378" max="4379" width="2" style="148" customWidth="1"/>
    <col min="4380" max="4380" width="6.5" style="148" customWidth="1"/>
    <col min="4381" max="4615" width="8.69921875" style="148"/>
    <col min="4616" max="4616" width="2.19921875" style="148" customWidth="1"/>
    <col min="4617" max="4617" width="2.09765625" style="148" customWidth="1"/>
    <col min="4618" max="4618" width="1" style="148" customWidth="1"/>
    <col min="4619" max="4619" width="20.3984375" style="148" customWidth="1"/>
    <col min="4620" max="4620" width="1.09765625" style="148" customWidth="1"/>
    <col min="4621" max="4622" width="10.59765625" style="148" customWidth="1"/>
    <col min="4623" max="4623" width="1.59765625" style="148" customWidth="1"/>
    <col min="4624" max="4624" width="6.19921875" style="148" customWidth="1"/>
    <col min="4625" max="4625" width="4" style="148" customWidth="1"/>
    <col min="4626" max="4626" width="3.19921875" style="148" customWidth="1"/>
    <col min="4627" max="4627" width="0.69921875" style="148" customWidth="1"/>
    <col min="4628" max="4628" width="3" style="148" customWidth="1"/>
    <col min="4629" max="4629" width="3.19921875" style="148" customWidth="1"/>
    <col min="4630" max="4630" width="2.69921875" style="148" customWidth="1"/>
    <col min="4631" max="4631" width="3.19921875" style="148" customWidth="1"/>
    <col min="4632" max="4632" width="2.69921875" style="148" customWidth="1"/>
    <col min="4633" max="4633" width="1.69921875" style="148" customWidth="1"/>
    <col min="4634" max="4635" width="2" style="148" customWidth="1"/>
    <col min="4636" max="4636" width="6.5" style="148" customWidth="1"/>
    <col min="4637" max="4871" width="8.69921875" style="148"/>
    <col min="4872" max="4872" width="2.19921875" style="148" customWidth="1"/>
    <col min="4873" max="4873" width="2.09765625" style="148" customWidth="1"/>
    <col min="4874" max="4874" width="1" style="148" customWidth="1"/>
    <col min="4875" max="4875" width="20.3984375" style="148" customWidth="1"/>
    <col min="4876" max="4876" width="1.09765625" style="148" customWidth="1"/>
    <col min="4877" max="4878" width="10.59765625" style="148" customWidth="1"/>
    <col min="4879" max="4879" width="1.59765625" style="148" customWidth="1"/>
    <col min="4880" max="4880" width="6.19921875" style="148" customWidth="1"/>
    <col min="4881" max="4881" width="4" style="148" customWidth="1"/>
    <col min="4882" max="4882" width="3.19921875" style="148" customWidth="1"/>
    <col min="4883" max="4883" width="0.69921875" style="148" customWidth="1"/>
    <col min="4884" max="4884" width="3" style="148" customWidth="1"/>
    <col min="4885" max="4885" width="3.19921875" style="148" customWidth="1"/>
    <col min="4886" max="4886" width="2.69921875" style="148" customWidth="1"/>
    <col min="4887" max="4887" width="3.19921875" style="148" customWidth="1"/>
    <col min="4888" max="4888" width="2.69921875" style="148" customWidth="1"/>
    <col min="4889" max="4889" width="1.69921875" style="148" customWidth="1"/>
    <col min="4890" max="4891" width="2" style="148" customWidth="1"/>
    <col min="4892" max="4892" width="6.5" style="148" customWidth="1"/>
    <col min="4893" max="5127" width="8.69921875" style="148"/>
    <col min="5128" max="5128" width="2.19921875" style="148" customWidth="1"/>
    <col min="5129" max="5129" width="2.09765625" style="148" customWidth="1"/>
    <col min="5130" max="5130" width="1" style="148" customWidth="1"/>
    <col min="5131" max="5131" width="20.3984375" style="148" customWidth="1"/>
    <col min="5132" max="5132" width="1.09765625" style="148" customWidth="1"/>
    <col min="5133" max="5134" width="10.59765625" style="148" customWidth="1"/>
    <col min="5135" max="5135" width="1.59765625" style="148" customWidth="1"/>
    <col min="5136" max="5136" width="6.19921875" style="148" customWidth="1"/>
    <col min="5137" max="5137" width="4" style="148" customWidth="1"/>
    <col min="5138" max="5138" width="3.19921875" style="148" customWidth="1"/>
    <col min="5139" max="5139" width="0.69921875" style="148" customWidth="1"/>
    <col min="5140" max="5140" width="3" style="148" customWidth="1"/>
    <col min="5141" max="5141" width="3.19921875" style="148" customWidth="1"/>
    <col min="5142" max="5142" width="2.69921875" style="148" customWidth="1"/>
    <col min="5143" max="5143" width="3.19921875" style="148" customWidth="1"/>
    <col min="5144" max="5144" width="2.69921875" style="148" customWidth="1"/>
    <col min="5145" max="5145" width="1.69921875" style="148" customWidth="1"/>
    <col min="5146" max="5147" width="2" style="148" customWidth="1"/>
    <col min="5148" max="5148" width="6.5" style="148" customWidth="1"/>
    <col min="5149" max="5383" width="8.69921875" style="148"/>
    <col min="5384" max="5384" width="2.19921875" style="148" customWidth="1"/>
    <col min="5385" max="5385" width="2.09765625" style="148" customWidth="1"/>
    <col min="5386" max="5386" width="1" style="148" customWidth="1"/>
    <col min="5387" max="5387" width="20.3984375" style="148" customWidth="1"/>
    <col min="5388" max="5388" width="1.09765625" style="148" customWidth="1"/>
    <col min="5389" max="5390" width="10.59765625" style="148" customWidth="1"/>
    <col min="5391" max="5391" width="1.59765625" style="148" customWidth="1"/>
    <col min="5392" max="5392" width="6.19921875" style="148" customWidth="1"/>
    <col min="5393" max="5393" width="4" style="148" customWidth="1"/>
    <col min="5394" max="5394" width="3.19921875" style="148" customWidth="1"/>
    <col min="5395" max="5395" width="0.69921875" style="148" customWidth="1"/>
    <col min="5396" max="5396" width="3" style="148" customWidth="1"/>
    <col min="5397" max="5397" width="3.19921875" style="148" customWidth="1"/>
    <col min="5398" max="5398" width="2.69921875" style="148" customWidth="1"/>
    <col min="5399" max="5399" width="3.19921875" style="148" customWidth="1"/>
    <col min="5400" max="5400" width="2.69921875" style="148" customWidth="1"/>
    <col min="5401" max="5401" width="1.69921875" style="148" customWidth="1"/>
    <col min="5402" max="5403" width="2" style="148" customWidth="1"/>
    <col min="5404" max="5404" width="6.5" style="148" customWidth="1"/>
    <col min="5405" max="5639" width="8.69921875" style="148"/>
    <col min="5640" max="5640" width="2.19921875" style="148" customWidth="1"/>
    <col min="5641" max="5641" width="2.09765625" style="148" customWidth="1"/>
    <col min="5642" max="5642" width="1" style="148" customWidth="1"/>
    <col min="5643" max="5643" width="20.3984375" style="148" customWidth="1"/>
    <col min="5644" max="5644" width="1.09765625" style="148" customWidth="1"/>
    <col min="5645" max="5646" width="10.59765625" style="148" customWidth="1"/>
    <col min="5647" max="5647" width="1.59765625" style="148" customWidth="1"/>
    <col min="5648" max="5648" width="6.19921875" style="148" customWidth="1"/>
    <col min="5649" max="5649" width="4" style="148" customWidth="1"/>
    <col min="5650" max="5650" width="3.19921875" style="148" customWidth="1"/>
    <col min="5651" max="5651" width="0.69921875" style="148" customWidth="1"/>
    <col min="5652" max="5652" width="3" style="148" customWidth="1"/>
    <col min="5653" max="5653" width="3.19921875" style="148" customWidth="1"/>
    <col min="5654" max="5654" width="2.69921875" style="148" customWidth="1"/>
    <col min="5655" max="5655" width="3.19921875" style="148" customWidth="1"/>
    <col min="5656" max="5656" width="2.69921875" style="148" customWidth="1"/>
    <col min="5657" max="5657" width="1.69921875" style="148" customWidth="1"/>
    <col min="5658" max="5659" width="2" style="148" customWidth="1"/>
    <col min="5660" max="5660" width="6.5" style="148" customWidth="1"/>
    <col min="5661" max="5895" width="8.69921875" style="148"/>
    <col min="5896" max="5896" width="2.19921875" style="148" customWidth="1"/>
    <col min="5897" max="5897" width="2.09765625" style="148" customWidth="1"/>
    <col min="5898" max="5898" width="1" style="148" customWidth="1"/>
    <col min="5899" max="5899" width="20.3984375" style="148" customWidth="1"/>
    <col min="5900" max="5900" width="1.09765625" style="148" customWidth="1"/>
    <col min="5901" max="5902" width="10.59765625" style="148" customWidth="1"/>
    <col min="5903" max="5903" width="1.59765625" style="148" customWidth="1"/>
    <col min="5904" max="5904" width="6.19921875" style="148" customWidth="1"/>
    <col min="5905" max="5905" width="4" style="148" customWidth="1"/>
    <col min="5906" max="5906" width="3.19921875" style="148" customWidth="1"/>
    <col min="5907" max="5907" width="0.69921875" style="148" customWidth="1"/>
    <col min="5908" max="5908" width="3" style="148" customWidth="1"/>
    <col min="5909" max="5909" width="3.19921875" style="148" customWidth="1"/>
    <col min="5910" max="5910" width="2.69921875" style="148" customWidth="1"/>
    <col min="5911" max="5911" width="3.19921875" style="148" customWidth="1"/>
    <col min="5912" max="5912" width="2.69921875" style="148" customWidth="1"/>
    <col min="5913" max="5913" width="1.69921875" style="148" customWidth="1"/>
    <col min="5914" max="5915" width="2" style="148" customWidth="1"/>
    <col min="5916" max="5916" width="6.5" style="148" customWidth="1"/>
    <col min="5917" max="6151" width="8.69921875" style="148"/>
    <col min="6152" max="6152" width="2.19921875" style="148" customWidth="1"/>
    <col min="6153" max="6153" width="2.09765625" style="148" customWidth="1"/>
    <col min="6154" max="6154" width="1" style="148" customWidth="1"/>
    <col min="6155" max="6155" width="20.3984375" style="148" customWidth="1"/>
    <col min="6156" max="6156" width="1.09765625" style="148" customWidth="1"/>
    <col min="6157" max="6158" width="10.59765625" style="148" customWidth="1"/>
    <col min="6159" max="6159" width="1.59765625" style="148" customWidth="1"/>
    <col min="6160" max="6160" width="6.19921875" style="148" customWidth="1"/>
    <col min="6161" max="6161" width="4" style="148" customWidth="1"/>
    <col min="6162" max="6162" width="3.19921875" style="148" customWidth="1"/>
    <col min="6163" max="6163" width="0.69921875" style="148" customWidth="1"/>
    <col min="6164" max="6164" width="3" style="148" customWidth="1"/>
    <col min="6165" max="6165" width="3.19921875" style="148" customWidth="1"/>
    <col min="6166" max="6166" width="2.69921875" style="148" customWidth="1"/>
    <col min="6167" max="6167" width="3.19921875" style="148" customWidth="1"/>
    <col min="6168" max="6168" width="2.69921875" style="148" customWidth="1"/>
    <col min="6169" max="6169" width="1.69921875" style="148" customWidth="1"/>
    <col min="6170" max="6171" width="2" style="148" customWidth="1"/>
    <col min="6172" max="6172" width="6.5" style="148" customWidth="1"/>
    <col min="6173" max="6407" width="8.69921875" style="148"/>
    <col min="6408" max="6408" width="2.19921875" style="148" customWidth="1"/>
    <col min="6409" max="6409" width="2.09765625" style="148" customWidth="1"/>
    <col min="6410" max="6410" width="1" style="148" customWidth="1"/>
    <col min="6411" max="6411" width="20.3984375" style="148" customWidth="1"/>
    <col min="6412" max="6412" width="1.09765625" style="148" customWidth="1"/>
    <col min="6413" max="6414" width="10.59765625" style="148" customWidth="1"/>
    <col min="6415" max="6415" width="1.59765625" style="148" customWidth="1"/>
    <col min="6416" max="6416" width="6.19921875" style="148" customWidth="1"/>
    <col min="6417" max="6417" width="4" style="148" customWidth="1"/>
    <col min="6418" max="6418" width="3.19921875" style="148" customWidth="1"/>
    <col min="6419" max="6419" width="0.69921875" style="148" customWidth="1"/>
    <col min="6420" max="6420" width="3" style="148" customWidth="1"/>
    <col min="6421" max="6421" width="3.19921875" style="148" customWidth="1"/>
    <col min="6422" max="6422" width="2.69921875" style="148" customWidth="1"/>
    <col min="6423" max="6423" width="3.19921875" style="148" customWidth="1"/>
    <col min="6424" max="6424" width="2.69921875" style="148" customWidth="1"/>
    <col min="6425" max="6425" width="1.69921875" style="148" customWidth="1"/>
    <col min="6426" max="6427" width="2" style="148" customWidth="1"/>
    <col min="6428" max="6428" width="6.5" style="148" customWidth="1"/>
    <col min="6429" max="6663" width="8.69921875" style="148"/>
    <col min="6664" max="6664" width="2.19921875" style="148" customWidth="1"/>
    <col min="6665" max="6665" width="2.09765625" style="148" customWidth="1"/>
    <col min="6666" max="6666" width="1" style="148" customWidth="1"/>
    <col min="6667" max="6667" width="20.3984375" style="148" customWidth="1"/>
    <col min="6668" max="6668" width="1.09765625" style="148" customWidth="1"/>
    <col min="6669" max="6670" width="10.59765625" style="148" customWidth="1"/>
    <col min="6671" max="6671" width="1.59765625" style="148" customWidth="1"/>
    <col min="6672" max="6672" width="6.19921875" style="148" customWidth="1"/>
    <col min="6673" max="6673" width="4" style="148" customWidth="1"/>
    <col min="6674" max="6674" width="3.19921875" style="148" customWidth="1"/>
    <col min="6675" max="6675" width="0.69921875" style="148" customWidth="1"/>
    <col min="6676" max="6676" width="3" style="148" customWidth="1"/>
    <col min="6677" max="6677" width="3.19921875" style="148" customWidth="1"/>
    <col min="6678" max="6678" width="2.69921875" style="148" customWidth="1"/>
    <col min="6679" max="6679" width="3.19921875" style="148" customWidth="1"/>
    <col min="6680" max="6680" width="2.69921875" style="148" customWidth="1"/>
    <col min="6681" max="6681" width="1.69921875" style="148" customWidth="1"/>
    <col min="6682" max="6683" width="2" style="148" customWidth="1"/>
    <col min="6684" max="6684" width="6.5" style="148" customWidth="1"/>
    <col min="6685" max="6919" width="8.69921875" style="148"/>
    <col min="6920" max="6920" width="2.19921875" style="148" customWidth="1"/>
    <col min="6921" max="6921" width="2.09765625" style="148" customWidth="1"/>
    <col min="6922" max="6922" width="1" style="148" customWidth="1"/>
    <col min="6923" max="6923" width="20.3984375" style="148" customWidth="1"/>
    <col min="6924" max="6924" width="1.09765625" style="148" customWidth="1"/>
    <col min="6925" max="6926" width="10.59765625" style="148" customWidth="1"/>
    <col min="6927" max="6927" width="1.59765625" style="148" customWidth="1"/>
    <col min="6928" max="6928" width="6.19921875" style="148" customWidth="1"/>
    <col min="6929" max="6929" width="4" style="148" customWidth="1"/>
    <col min="6930" max="6930" width="3.19921875" style="148" customWidth="1"/>
    <col min="6931" max="6931" width="0.69921875" style="148" customWidth="1"/>
    <col min="6932" max="6932" width="3" style="148" customWidth="1"/>
    <col min="6933" max="6933" width="3.19921875" style="148" customWidth="1"/>
    <col min="6934" max="6934" width="2.69921875" style="148" customWidth="1"/>
    <col min="6935" max="6935" width="3.19921875" style="148" customWidth="1"/>
    <col min="6936" max="6936" width="2.69921875" style="148" customWidth="1"/>
    <col min="6937" max="6937" width="1.69921875" style="148" customWidth="1"/>
    <col min="6938" max="6939" width="2" style="148" customWidth="1"/>
    <col min="6940" max="6940" width="6.5" style="148" customWidth="1"/>
    <col min="6941" max="7175" width="8.69921875" style="148"/>
    <col min="7176" max="7176" width="2.19921875" style="148" customWidth="1"/>
    <col min="7177" max="7177" width="2.09765625" style="148" customWidth="1"/>
    <col min="7178" max="7178" width="1" style="148" customWidth="1"/>
    <col min="7179" max="7179" width="20.3984375" style="148" customWidth="1"/>
    <col min="7180" max="7180" width="1.09765625" style="148" customWidth="1"/>
    <col min="7181" max="7182" width="10.59765625" style="148" customWidth="1"/>
    <col min="7183" max="7183" width="1.59765625" style="148" customWidth="1"/>
    <col min="7184" max="7184" width="6.19921875" style="148" customWidth="1"/>
    <col min="7185" max="7185" width="4" style="148" customWidth="1"/>
    <col min="7186" max="7186" width="3.19921875" style="148" customWidth="1"/>
    <col min="7187" max="7187" width="0.69921875" style="148" customWidth="1"/>
    <col min="7188" max="7188" width="3" style="148" customWidth="1"/>
    <col min="7189" max="7189" width="3.19921875" style="148" customWidth="1"/>
    <col min="7190" max="7190" width="2.69921875" style="148" customWidth="1"/>
    <col min="7191" max="7191" width="3.19921875" style="148" customWidth="1"/>
    <col min="7192" max="7192" width="2.69921875" style="148" customWidth="1"/>
    <col min="7193" max="7193" width="1.69921875" style="148" customWidth="1"/>
    <col min="7194" max="7195" width="2" style="148" customWidth="1"/>
    <col min="7196" max="7196" width="6.5" style="148" customWidth="1"/>
    <col min="7197" max="7431" width="8.69921875" style="148"/>
    <col min="7432" max="7432" width="2.19921875" style="148" customWidth="1"/>
    <col min="7433" max="7433" width="2.09765625" style="148" customWidth="1"/>
    <col min="7434" max="7434" width="1" style="148" customWidth="1"/>
    <col min="7435" max="7435" width="20.3984375" style="148" customWidth="1"/>
    <col min="7436" max="7436" width="1.09765625" style="148" customWidth="1"/>
    <col min="7437" max="7438" width="10.59765625" style="148" customWidth="1"/>
    <col min="7439" max="7439" width="1.59765625" style="148" customWidth="1"/>
    <col min="7440" max="7440" width="6.19921875" style="148" customWidth="1"/>
    <col min="7441" max="7441" width="4" style="148" customWidth="1"/>
    <col min="7442" max="7442" width="3.19921875" style="148" customWidth="1"/>
    <col min="7443" max="7443" width="0.69921875" style="148" customWidth="1"/>
    <col min="7444" max="7444" width="3" style="148" customWidth="1"/>
    <col min="7445" max="7445" width="3.19921875" style="148" customWidth="1"/>
    <col min="7446" max="7446" width="2.69921875" style="148" customWidth="1"/>
    <col min="7447" max="7447" width="3.19921875" style="148" customWidth="1"/>
    <col min="7448" max="7448" width="2.69921875" style="148" customWidth="1"/>
    <col min="7449" max="7449" width="1.69921875" style="148" customWidth="1"/>
    <col min="7450" max="7451" width="2" style="148" customWidth="1"/>
    <col min="7452" max="7452" width="6.5" style="148" customWidth="1"/>
    <col min="7453" max="7687" width="8.69921875" style="148"/>
    <col min="7688" max="7688" width="2.19921875" style="148" customWidth="1"/>
    <col min="7689" max="7689" width="2.09765625" style="148" customWidth="1"/>
    <col min="7690" max="7690" width="1" style="148" customWidth="1"/>
    <col min="7691" max="7691" width="20.3984375" style="148" customWidth="1"/>
    <col min="7692" max="7692" width="1.09765625" style="148" customWidth="1"/>
    <col min="7693" max="7694" width="10.59765625" style="148" customWidth="1"/>
    <col min="7695" max="7695" width="1.59765625" style="148" customWidth="1"/>
    <col min="7696" max="7696" width="6.19921875" style="148" customWidth="1"/>
    <col min="7697" max="7697" width="4" style="148" customWidth="1"/>
    <col min="7698" max="7698" width="3.19921875" style="148" customWidth="1"/>
    <col min="7699" max="7699" width="0.69921875" style="148" customWidth="1"/>
    <col min="7700" max="7700" width="3" style="148" customWidth="1"/>
    <col min="7701" max="7701" width="3.19921875" style="148" customWidth="1"/>
    <col min="7702" max="7702" width="2.69921875" style="148" customWidth="1"/>
    <col min="7703" max="7703" width="3.19921875" style="148" customWidth="1"/>
    <col min="7704" max="7704" width="2.69921875" style="148" customWidth="1"/>
    <col min="7705" max="7705" width="1.69921875" style="148" customWidth="1"/>
    <col min="7706" max="7707" width="2" style="148" customWidth="1"/>
    <col min="7708" max="7708" width="6.5" style="148" customWidth="1"/>
    <col min="7709" max="7943" width="8.69921875" style="148"/>
    <col min="7944" max="7944" width="2.19921875" style="148" customWidth="1"/>
    <col min="7945" max="7945" width="2.09765625" style="148" customWidth="1"/>
    <col min="7946" max="7946" width="1" style="148" customWidth="1"/>
    <col min="7947" max="7947" width="20.3984375" style="148" customWidth="1"/>
    <col min="7948" max="7948" width="1.09765625" style="148" customWidth="1"/>
    <col min="7949" max="7950" width="10.59765625" style="148" customWidth="1"/>
    <col min="7951" max="7951" width="1.59765625" style="148" customWidth="1"/>
    <col min="7952" max="7952" width="6.19921875" style="148" customWidth="1"/>
    <col min="7953" max="7953" width="4" style="148" customWidth="1"/>
    <col min="7954" max="7954" width="3.19921875" style="148" customWidth="1"/>
    <col min="7955" max="7955" width="0.69921875" style="148" customWidth="1"/>
    <col min="7956" max="7956" width="3" style="148" customWidth="1"/>
    <col min="7957" max="7957" width="3.19921875" style="148" customWidth="1"/>
    <col min="7958" max="7958" width="2.69921875" style="148" customWidth="1"/>
    <col min="7959" max="7959" width="3.19921875" style="148" customWidth="1"/>
    <col min="7960" max="7960" width="2.69921875" style="148" customWidth="1"/>
    <col min="7961" max="7961" width="1.69921875" style="148" customWidth="1"/>
    <col min="7962" max="7963" width="2" style="148" customWidth="1"/>
    <col min="7964" max="7964" width="6.5" style="148" customWidth="1"/>
    <col min="7965" max="8199" width="8.69921875" style="148"/>
    <col min="8200" max="8200" width="2.19921875" style="148" customWidth="1"/>
    <col min="8201" max="8201" width="2.09765625" style="148" customWidth="1"/>
    <col min="8202" max="8202" width="1" style="148" customWidth="1"/>
    <col min="8203" max="8203" width="20.3984375" style="148" customWidth="1"/>
    <col min="8204" max="8204" width="1.09765625" style="148" customWidth="1"/>
    <col min="8205" max="8206" width="10.59765625" style="148" customWidth="1"/>
    <col min="8207" max="8207" width="1.59765625" style="148" customWidth="1"/>
    <col min="8208" max="8208" width="6.19921875" style="148" customWidth="1"/>
    <col min="8209" max="8209" width="4" style="148" customWidth="1"/>
    <col min="8210" max="8210" width="3.19921875" style="148" customWidth="1"/>
    <col min="8211" max="8211" width="0.69921875" style="148" customWidth="1"/>
    <col min="8212" max="8212" width="3" style="148" customWidth="1"/>
    <col min="8213" max="8213" width="3.19921875" style="148" customWidth="1"/>
    <col min="8214" max="8214" width="2.69921875" style="148" customWidth="1"/>
    <col min="8215" max="8215" width="3.19921875" style="148" customWidth="1"/>
    <col min="8216" max="8216" width="2.69921875" style="148" customWidth="1"/>
    <col min="8217" max="8217" width="1.69921875" style="148" customWidth="1"/>
    <col min="8218" max="8219" width="2" style="148" customWidth="1"/>
    <col min="8220" max="8220" width="6.5" style="148" customWidth="1"/>
    <col min="8221" max="8455" width="8.69921875" style="148"/>
    <col min="8456" max="8456" width="2.19921875" style="148" customWidth="1"/>
    <col min="8457" max="8457" width="2.09765625" style="148" customWidth="1"/>
    <col min="8458" max="8458" width="1" style="148" customWidth="1"/>
    <col min="8459" max="8459" width="20.3984375" style="148" customWidth="1"/>
    <col min="8460" max="8460" width="1.09765625" style="148" customWidth="1"/>
    <col min="8461" max="8462" width="10.59765625" style="148" customWidth="1"/>
    <col min="8463" max="8463" width="1.59765625" style="148" customWidth="1"/>
    <col min="8464" max="8464" width="6.19921875" style="148" customWidth="1"/>
    <col min="8465" max="8465" width="4" style="148" customWidth="1"/>
    <col min="8466" max="8466" width="3.19921875" style="148" customWidth="1"/>
    <col min="8467" max="8467" width="0.69921875" style="148" customWidth="1"/>
    <col min="8468" max="8468" width="3" style="148" customWidth="1"/>
    <col min="8469" max="8469" width="3.19921875" style="148" customWidth="1"/>
    <col min="8470" max="8470" width="2.69921875" style="148" customWidth="1"/>
    <col min="8471" max="8471" width="3.19921875" style="148" customWidth="1"/>
    <col min="8472" max="8472" width="2.69921875" style="148" customWidth="1"/>
    <col min="8473" max="8473" width="1.69921875" style="148" customWidth="1"/>
    <col min="8474" max="8475" width="2" style="148" customWidth="1"/>
    <col min="8476" max="8476" width="6.5" style="148" customWidth="1"/>
    <col min="8477" max="8711" width="8.69921875" style="148"/>
    <col min="8712" max="8712" width="2.19921875" style="148" customWidth="1"/>
    <col min="8713" max="8713" width="2.09765625" style="148" customWidth="1"/>
    <col min="8714" max="8714" width="1" style="148" customWidth="1"/>
    <col min="8715" max="8715" width="20.3984375" style="148" customWidth="1"/>
    <col min="8716" max="8716" width="1.09765625" style="148" customWidth="1"/>
    <col min="8717" max="8718" width="10.59765625" style="148" customWidth="1"/>
    <col min="8719" max="8719" width="1.59765625" style="148" customWidth="1"/>
    <col min="8720" max="8720" width="6.19921875" style="148" customWidth="1"/>
    <col min="8721" max="8721" width="4" style="148" customWidth="1"/>
    <col min="8722" max="8722" width="3.19921875" style="148" customWidth="1"/>
    <col min="8723" max="8723" width="0.69921875" style="148" customWidth="1"/>
    <col min="8724" max="8724" width="3" style="148" customWidth="1"/>
    <col min="8725" max="8725" width="3.19921875" style="148" customWidth="1"/>
    <col min="8726" max="8726" width="2.69921875" style="148" customWidth="1"/>
    <col min="8727" max="8727" width="3.19921875" style="148" customWidth="1"/>
    <col min="8728" max="8728" width="2.69921875" style="148" customWidth="1"/>
    <col min="8729" max="8729" width="1.69921875" style="148" customWidth="1"/>
    <col min="8730" max="8731" width="2" style="148" customWidth="1"/>
    <col min="8732" max="8732" width="6.5" style="148" customWidth="1"/>
    <col min="8733" max="8967" width="8.69921875" style="148"/>
    <col min="8968" max="8968" width="2.19921875" style="148" customWidth="1"/>
    <col min="8969" max="8969" width="2.09765625" style="148" customWidth="1"/>
    <col min="8970" max="8970" width="1" style="148" customWidth="1"/>
    <col min="8971" max="8971" width="20.3984375" style="148" customWidth="1"/>
    <col min="8972" max="8972" width="1.09765625" style="148" customWidth="1"/>
    <col min="8973" max="8974" width="10.59765625" style="148" customWidth="1"/>
    <col min="8975" max="8975" width="1.59765625" style="148" customWidth="1"/>
    <col min="8976" max="8976" width="6.19921875" style="148" customWidth="1"/>
    <col min="8977" max="8977" width="4" style="148" customWidth="1"/>
    <col min="8978" max="8978" width="3.19921875" style="148" customWidth="1"/>
    <col min="8979" max="8979" width="0.69921875" style="148" customWidth="1"/>
    <col min="8980" max="8980" width="3" style="148" customWidth="1"/>
    <col min="8981" max="8981" width="3.19921875" style="148" customWidth="1"/>
    <col min="8982" max="8982" width="2.69921875" style="148" customWidth="1"/>
    <col min="8983" max="8983" width="3.19921875" style="148" customWidth="1"/>
    <col min="8984" max="8984" width="2.69921875" style="148" customWidth="1"/>
    <col min="8985" max="8985" width="1.69921875" style="148" customWidth="1"/>
    <col min="8986" max="8987" width="2" style="148" customWidth="1"/>
    <col min="8988" max="8988" width="6.5" style="148" customWidth="1"/>
    <col min="8989" max="9223" width="8.69921875" style="148"/>
    <col min="9224" max="9224" width="2.19921875" style="148" customWidth="1"/>
    <col min="9225" max="9225" width="2.09765625" style="148" customWidth="1"/>
    <col min="9226" max="9226" width="1" style="148" customWidth="1"/>
    <col min="9227" max="9227" width="20.3984375" style="148" customWidth="1"/>
    <col min="9228" max="9228" width="1.09765625" style="148" customWidth="1"/>
    <col min="9229" max="9230" width="10.59765625" style="148" customWidth="1"/>
    <col min="9231" max="9231" width="1.59765625" style="148" customWidth="1"/>
    <col min="9232" max="9232" width="6.19921875" style="148" customWidth="1"/>
    <col min="9233" max="9233" width="4" style="148" customWidth="1"/>
    <col min="9234" max="9234" width="3.19921875" style="148" customWidth="1"/>
    <col min="9235" max="9235" width="0.69921875" style="148" customWidth="1"/>
    <col min="9236" max="9236" width="3" style="148" customWidth="1"/>
    <col min="9237" max="9237" width="3.19921875" style="148" customWidth="1"/>
    <col min="9238" max="9238" width="2.69921875" style="148" customWidth="1"/>
    <col min="9239" max="9239" width="3.19921875" style="148" customWidth="1"/>
    <col min="9240" max="9240" width="2.69921875" style="148" customWidth="1"/>
    <col min="9241" max="9241" width="1.69921875" style="148" customWidth="1"/>
    <col min="9242" max="9243" width="2" style="148" customWidth="1"/>
    <col min="9244" max="9244" width="6.5" style="148" customWidth="1"/>
    <col min="9245" max="9479" width="8.69921875" style="148"/>
    <col min="9480" max="9480" width="2.19921875" style="148" customWidth="1"/>
    <col min="9481" max="9481" width="2.09765625" style="148" customWidth="1"/>
    <col min="9482" max="9482" width="1" style="148" customWidth="1"/>
    <col min="9483" max="9483" width="20.3984375" style="148" customWidth="1"/>
    <col min="9484" max="9484" width="1.09765625" style="148" customWidth="1"/>
    <col min="9485" max="9486" width="10.59765625" style="148" customWidth="1"/>
    <col min="9487" max="9487" width="1.59765625" style="148" customWidth="1"/>
    <col min="9488" max="9488" width="6.19921875" style="148" customWidth="1"/>
    <col min="9489" max="9489" width="4" style="148" customWidth="1"/>
    <col min="9490" max="9490" width="3.19921875" style="148" customWidth="1"/>
    <col min="9491" max="9491" width="0.69921875" style="148" customWidth="1"/>
    <col min="9492" max="9492" width="3" style="148" customWidth="1"/>
    <col min="9493" max="9493" width="3.19921875" style="148" customWidth="1"/>
    <col min="9494" max="9494" width="2.69921875" style="148" customWidth="1"/>
    <col min="9495" max="9495" width="3.19921875" style="148" customWidth="1"/>
    <col min="9496" max="9496" width="2.69921875" style="148" customWidth="1"/>
    <col min="9497" max="9497" width="1.69921875" style="148" customWidth="1"/>
    <col min="9498" max="9499" width="2" style="148" customWidth="1"/>
    <col min="9500" max="9500" width="6.5" style="148" customWidth="1"/>
    <col min="9501" max="9735" width="8.69921875" style="148"/>
    <col min="9736" max="9736" width="2.19921875" style="148" customWidth="1"/>
    <col min="9737" max="9737" width="2.09765625" style="148" customWidth="1"/>
    <col min="9738" max="9738" width="1" style="148" customWidth="1"/>
    <col min="9739" max="9739" width="20.3984375" style="148" customWidth="1"/>
    <col min="9740" max="9740" width="1.09765625" style="148" customWidth="1"/>
    <col min="9741" max="9742" width="10.59765625" style="148" customWidth="1"/>
    <col min="9743" max="9743" width="1.59765625" style="148" customWidth="1"/>
    <col min="9744" max="9744" width="6.19921875" style="148" customWidth="1"/>
    <col min="9745" max="9745" width="4" style="148" customWidth="1"/>
    <col min="9746" max="9746" width="3.19921875" style="148" customWidth="1"/>
    <col min="9747" max="9747" width="0.69921875" style="148" customWidth="1"/>
    <col min="9748" max="9748" width="3" style="148" customWidth="1"/>
    <col min="9749" max="9749" width="3.19921875" style="148" customWidth="1"/>
    <col min="9750" max="9750" width="2.69921875" style="148" customWidth="1"/>
    <col min="9751" max="9751" width="3.19921875" style="148" customWidth="1"/>
    <col min="9752" max="9752" width="2.69921875" style="148" customWidth="1"/>
    <col min="9753" max="9753" width="1.69921875" style="148" customWidth="1"/>
    <col min="9754" max="9755" width="2" style="148" customWidth="1"/>
    <col min="9756" max="9756" width="6.5" style="148" customWidth="1"/>
    <col min="9757" max="9991" width="8.69921875" style="148"/>
    <col min="9992" max="9992" width="2.19921875" style="148" customWidth="1"/>
    <col min="9993" max="9993" width="2.09765625" style="148" customWidth="1"/>
    <col min="9994" max="9994" width="1" style="148" customWidth="1"/>
    <col min="9995" max="9995" width="20.3984375" style="148" customWidth="1"/>
    <col min="9996" max="9996" width="1.09765625" style="148" customWidth="1"/>
    <col min="9997" max="9998" width="10.59765625" style="148" customWidth="1"/>
    <col min="9999" max="9999" width="1.59765625" style="148" customWidth="1"/>
    <col min="10000" max="10000" width="6.19921875" style="148" customWidth="1"/>
    <col min="10001" max="10001" width="4" style="148" customWidth="1"/>
    <col min="10002" max="10002" width="3.19921875" style="148" customWidth="1"/>
    <col min="10003" max="10003" width="0.69921875" style="148" customWidth="1"/>
    <col min="10004" max="10004" width="3" style="148" customWidth="1"/>
    <col min="10005" max="10005" width="3.19921875" style="148" customWidth="1"/>
    <col min="10006" max="10006" width="2.69921875" style="148" customWidth="1"/>
    <col min="10007" max="10007" width="3.19921875" style="148" customWidth="1"/>
    <col min="10008" max="10008" width="2.69921875" style="148" customWidth="1"/>
    <col min="10009" max="10009" width="1.69921875" style="148" customWidth="1"/>
    <col min="10010" max="10011" width="2" style="148" customWidth="1"/>
    <col min="10012" max="10012" width="6.5" style="148" customWidth="1"/>
    <col min="10013" max="10247" width="8.69921875" style="148"/>
    <col min="10248" max="10248" width="2.19921875" style="148" customWidth="1"/>
    <col min="10249" max="10249" width="2.09765625" style="148" customWidth="1"/>
    <col min="10250" max="10250" width="1" style="148" customWidth="1"/>
    <col min="10251" max="10251" width="20.3984375" style="148" customWidth="1"/>
    <col min="10252" max="10252" width="1.09765625" style="148" customWidth="1"/>
    <col min="10253" max="10254" width="10.59765625" style="148" customWidth="1"/>
    <col min="10255" max="10255" width="1.59765625" style="148" customWidth="1"/>
    <col min="10256" max="10256" width="6.19921875" style="148" customWidth="1"/>
    <col min="10257" max="10257" width="4" style="148" customWidth="1"/>
    <col min="10258" max="10258" width="3.19921875" style="148" customWidth="1"/>
    <col min="10259" max="10259" width="0.69921875" style="148" customWidth="1"/>
    <col min="10260" max="10260" width="3" style="148" customWidth="1"/>
    <col min="10261" max="10261" width="3.19921875" style="148" customWidth="1"/>
    <col min="10262" max="10262" width="2.69921875" style="148" customWidth="1"/>
    <col min="10263" max="10263" width="3.19921875" style="148" customWidth="1"/>
    <col min="10264" max="10264" width="2.69921875" style="148" customWidth="1"/>
    <col min="10265" max="10265" width="1.69921875" style="148" customWidth="1"/>
    <col min="10266" max="10267" width="2" style="148" customWidth="1"/>
    <col min="10268" max="10268" width="6.5" style="148" customWidth="1"/>
    <col min="10269" max="10503" width="8.69921875" style="148"/>
    <col min="10504" max="10504" width="2.19921875" style="148" customWidth="1"/>
    <col min="10505" max="10505" width="2.09765625" style="148" customWidth="1"/>
    <col min="10506" max="10506" width="1" style="148" customWidth="1"/>
    <col min="10507" max="10507" width="20.3984375" style="148" customWidth="1"/>
    <col min="10508" max="10508" width="1.09765625" style="148" customWidth="1"/>
    <col min="10509" max="10510" width="10.59765625" style="148" customWidth="1"/>
    <col min="10511" max="10511" width="1.59765625" style="148" customWidth="1"/>
    <col min="10512" max="10512" width="6.19921875" style="148" customWidth="1"/>
    <col min="10513" max="10513" width="4" style="148" customWidth="1"/>
    <col min="10514" max="10514" width="3.19921875" style="148" customWidth="1"/>
    <col min="10515" max="10515" width="0.69921875" style="148" customWidth="1"/>
    <col min="10516" max="10516" width="3" style="148" customWidth="1"/>
    <col min="10517" max="10517" width="3.19921875" style="148" customWidth="1"/>
    <col min="10518" max="10518" width="2.69921875" style="148" customWidth="1"/>
    <col min="10519" max="10519" width="3.19921875" style="148" customWidth="1"/>
    <col min="10520" max="10520" width="2.69921875" style="148" customWidth="1"/>
    <col min="10521" max="10521" width="1.69921875" style="148" customWidth="1"/>
    <col min="10522" max="10523" width="2" style="148" customWidth="1"/>
    <col min="10524" max="10524" width="6.5" style="148" customWidth="1"/>
    <col min="10525" max="10759" width="8.69921875" style="148"/>
    <col min="10760" max="10760" width="2.19921875" style="148" customWidth="1"/>
    <col min="10761" max="10761" width="2.09765625" style="148" customWidth="1"/>
    <col min="10762" max="10762" width="1" style="148" customWidth="1"/>
    <col min="10763" max="10763" width="20.3984375" style="148" customWidth="1"/>
    <col min="10764" max="10764" width="1.09765625" style="148" customWidth="1"/>
    <col min="10765" max="10766" width="10.59765625" style="148" customWidth="1"/>
    <col min="10767" max="10767" width="1.59765625" style="148" customWidth="1"/>
    <col min="10768" max="10768" width="6.19921875" style="148" customWidth="1"/>
    <col min="10769" max="10769" width="4" style="148" customWidth="1"/>
    <col min="10770" max="10770" width="3.19921875" style="148" customWidth="1"/>
    <col min="10771" max="10771" width="0.69921875" style="148" customWidth="1"/>
    <col min="10772" max="10772" width="3" style="148" customWidth="1"/>
    <col min="10773" max="10773" width="3.19921875" style="148" customWidth="1"/>
    <col min="10774" max="10774" width="2.69921875" style="148" customWidth="1"/>
    <col min="10775" max="10775" width="3.19921875" style="148" customWidth="1"/>
    <col min="10776" max="10776" width="2.69921875" style="148" customWidth="1"/>
    <col min="10777" max="10777" width="1.69921875" style="148" customWidth="1"/>
    <col min="10778" max="10779" width="2" style="148" customWidth="1"/>
    <col min="10780" max="10780" width="6.5" style="148" customWidth="1"/>
    <col min="10781" max="11015" width="8.69921875" style="148"/>
    <col min="11016" max="11016" width="2.19921875" style="148" customWidth="1"/>
    <col min="11017" max="11017" width="2.09765625" style="148" customWidth="1"/>
    <col min="11018" max="11018" width="1" style="148" customWidth="1"/>
    <col min="11019" max="11019" width="20.3984375" style="148" customWidth="1"/>
    <col min="11020" max="11020" width="1.09765625" style="148" customWidth="1"/>
    <col min="11021" max="11022" width="10.59765625" style="148" customWidth="1"/>
    <col min="11023" max="11023" width="1.59765625" style="148" customWidth="1"/>
    <col min="11024" max="11024" width="6.19921875" style="148" customWidth="1"/>
    <col min="11025" max="11025" width="4" style="148" customWidth="1"/>
    <col min="11026" max="11026" width="3.19921875" style="148" customWidth="1"/>
    <col min="11027" max="11027" width="0.69921875" style="148" customWidth="1"/>
    <col min="11028" max="11028" width="3" style="148" customWidth="1"/>
    <col min="11029" max="11029" width="3.19921875" style="148" customWidth="1"/>
    <col min="11030" max="11030" width="2.69921875" style="148" customWidth="1"/>
    <col min="11031" max="11031" width="3.19921875" style="148" customWidth="1"/>
    <col min="11032" max="11032" width="2.69921875" style="148" customWidth="1"/>
    <col min="11033" max="11033" width="1.69921875" style="148" customWidth="1"/>
    <col min="11034" max="11035" width="2" style="148" customWidth="1"/>
    <col min="11036" max="11036" width="6.5" style="148" customWidth="1"/>
    <col min="11037" max="11271" width="8.69921875" style="148"/>
    <col min="11272" max="11272" width="2.19921875" style="148" customWidth="1"/>
    <col min="11273" max="11273" width="2.09765625" style="148" customWidth="1"/>
    <col min="11274" max="11274" width="1" style="148" customWidth="1"/>
    <col min="11275" max="11275" width="20.3984375" style="148" customWidth="1"/>
    <col min="11276" max="11276" width="1.09765625" style="148" customWidth="1"/>
    <col min="11277" max="11278" width="10.59765625" style="148" customWidth="1"/>
    <col min="11279" max="11279" width="1.59765625" style="148" customWidth="1"/>
    <col min="11280" max="11280" width="6.19921875" style="148" customWidth="1"/>
    <col min="11281" max="11281" width="4" style="148" customWidth="1"/>
    <col min="11282" max="11282" width="3.19921875" style="148" customWidth="1"/>
    <col min="11283" max="11283" width="0.69921875" style="148" customWidth="1"/>
    <col min="11284" max="11284" width="3" style="148" customWidth="1"/>
    <col min="11285" max="11285" width="3.19921875" style="148" customWidth="1"/>
    <col min="11286" max="11286" width="2.69921875" style="148" customWidth="1"/>
    <col min="11287" max="11287" width="3.19921875" style="148" customWidth="1"/>
    <col min="11288" max="11288" width="2.69921875" style="148" customWidth="1"/>
    <col min="11289" max="11289" width="1.69921875" style="148" customWidth="1"/>
    <col min="11290" max="11291" width="2" style="148" customWidth="1"/>
    <col min="11292" max="11292" width="6.5" style="148" customWidth="1"/>
    <col min="11293" max="11527" width="8.69921875" style="148"/>
    <col min="11528" max="11528" width="2.19921875" style="148" customWidth="1"/>
    <col min="11529" max="11529" width="2.09765625" style="148" customWidth="1"/>
    <col min="11530" max="11530" width="1" style="148" customWidth="1"/>
    <col min="11531" max="11531" width="20.3984375" style="148" customWidth="1"/>
    <col min="11532" max="11532" width="1.09765625" style="148" customWidth="1"/>
    <col min="11533" max="11534" width="10.59765625" style="148" customWidth="1"/>
    <col min="11535" max="11535" width="1.59765625" style="148" customWidth="1"/>
    <col min="11536" max="11536" width="6.19921875" style="148" customWidth="1"/>
    <col min="11537" max="11537" width="4" style="148" customWidth="1"/>
    <col min="11538" max="11538" width="3.19921875" style="148" customWidth="1"/>
    <col min="11539" max="11539" width="0.69921875" style="148" customWidth="1"/>
    <col min="11540" max="11540" width="3" style="148" customWidth="1"/>
    <col min="11541" max="11541" width="3.19921875" style="148" customWidth="1"/>
    <col min="11542" max="11542" width="2.69921875" style="148" customWidth="1"/>
    <col min="11543" max="11543" width="3.19921875" style="148" customWidth="1"/>
    <col min="11544" max="11544" width="2.69921875" style="148" customWidth="1"/>
    <col min="11545" max="11545" width="1.69921875" style="148" customWidth="1"/>
    <col min="11546" max="11547" width="2" style="148" customWidth="1"/>
    <col min="11548" max="11548" width="6.5" style="148" customWidth="1"/>
    <col min="11549" max="11783" width="8.69921875" style="148"/>
    <col min="11784" max="11784" width="2.19921875" style="148" customWidth="1"/>
    <col min="11785" max="11785" width="2.09765625" style="148" customWidth="1"/>
    <col min="11786" max="11786" width="1" style="148" customWidth="1"/>
    <col min="11787" max="11787" width="20.3984375" style="148" customWidth="1"/>
    <col min="11788" max="11788" width="1.09765625" style="148" customWidth="1"/>
    <col min="11789" max="11790" width="10.59765625" style="148" customWidth="1"/>
    <col min="11791" max="11791" width="1.59765625" style="148" customWidth="1"/>
    <col min="11792" max="11792" width="6.19921875" style="148" customWidth="1"/>
    <col min="11793" max="11793" width="4" style="148" customWidth="1"/>
    <col min="11794" max="11794" width="3.19921875" style="148" customWidth="1"/>
    <col min="11795" max="11795" width="0.69921875" style="148" customWidth="1"/>
    <col min="11796" max="11796" width="3" style="148" customWidth="1"/>
    <col min="11797" max="11797" width="3.19921875" style="148" customWidth="1"/>
    <col min="11798" max="11798" width="2.69921875" style="148" customWidth="1"/>
    <col min="11799" max="11799" width="3.19921875" style="148" customWidth="1"/>
    <col min="11800" max="11800" width="2.69921875" style="148" customWidth="1"/>
    <col min="11801" max="11801" width="1.69921875" style="148" customWidth="1"/>
    <col min="11802" max="11803" width="2" style="148" customWidth="1"/>
    <col min="11804" max="11804" width="6.5" style="148" customWidth="1"/>
    <col min="11805" max="12039" width="8.69921875" style="148"/>
    <col min="12040" max="12040" width="2.19921875" style="148" customWidth="1"/>
    <col min="12041" max="12041" width="2.09765625" style="148" customWidth="1"/>
    <col min="12042" max="12042" width="1" style="148" customWidth="1"/>
    <col min="12043" max="12043" width="20.3984375" style="148" customWidth="1"/>
    <col min="12044" max="12044" width="1.09765625" style="148" customWidth="1"/>
    <col min="12045" max="12046" width="10.59765625" style="148" customWidth="1"/>
    <col min="12047" max="12047" width="1.59765625" style="148" customWidth="1"/>
    <col min="12048" max="12048" width="6.19921875" style="148" customWidth="1"/>
    <col min="12049" max="12049" width="4" style="148" customWidth="1"/>
    <col min="12050" max="12050" width="3.19921875" style="148" customWidth="1"/>
    <col min="12051" max="12051" width="0.69921875" style="148" customWidth="1"/>
    <col min="12052" max="12052" width="3" style="148" customWidth="1"/>
    <col min="12053" max="12053" width="3.19921875" style="148" customWidth="1"/>
    <col min="12054" max="12054" width="2.69921875" style="148" customWidth="1"/>
    <col min="12055" max="12055" width="3.19921875" style="148" customWidth="1"/>
    <col min="12056" max="12056" width="2.69921875" style="148" customWidth="1"/>
    <col min="12057" max="12057" width="1.69921875" style="148" customWidth="1"/>
    <col min="12058" max="12059" width="2" style="148" customWidth="1"/>
    <col min="12060" max="12060" width="6.5" style="148" customWidth="1"/>
    <col min="12061" max="12295" width="8.69921875" style="148"/>
    <col min="12296" max="12296" width="2.19921875" style="148" customWidth="1"/>
    <col min="12297" max="12297" width="2.09765625" style="148" customWidth="1"/>
    <col min="12298" max="12298" width="1" style="148" customWidth="1"/>
    <col min="12299" max="12299" width="20.3984375" style="148" customWidth="1"/>
    <col min="12300" max="12300" width="1.09765625" style="148" customWidth="1"/>
    <col min="12301" max="12302" width="10.59765625" style="148" customWidth="1"/>
    <col min="12303" max="12303" width="1.59765625" style="148" customWidth="1"/>
    <col min="12304" max="12304" width="6.19921875" style="148" customWidth="1"/>
    <col min="12305" max="12305" width="4" style="148" customWidth="1"/>
    <col min="12306" max="12306" width="3.19921875" style="148" customWidth="1"/>
    <col min="12307" max="12307" width="0.69921875" style="148" customWidth="1"/>
    <col min="12308" max="12308" width="3" style="148" customWidth="1"/>
    <col min="12309" max="12309" width="3.19921875" style="148" customWidth="1"/>
    <col min="12310" max="12310" width="2.69921875" style="148" customWidth="1"/>
    <col min="12311" max="12311" width="3.19921875" style="148" customWidth="1"/>
    <col min="12312" max="12312" width="2.69921875" style="148" customWidth="1"/>
    <col min="12313" max="12313" width="1.69921875" style="148" customWidth="1"/>
    <col min="12314" max="12315" width="2" style="148" customWidth="1"/>
    <col min="12316" max="12316" width="6.5" style="148" customWidth="1"/>
    <col min="12317" max="12551" width="8.69921875" style="148"/>
    <col min="12552" max="12552" width="2.19921875" style="148" customWidth="1"/>
    <col min="12553" max="12553" width="2.09765625" style="148" customWidth="1"/>
    <col min="12554" max="12554" width="1" style="148" customWidth="1"/>
    <col min="12555" max="12555" width="20.3984375" style="148" customWidth="1"/>
    <col min="12556" max="12556" width="1.09765625" style="148" customWidth="1"/>
    <col min="12557" max="12558" width="10.59765625" style="148" customWidth="1"/>
    <col min="12559" max="12559" width="1.59765625" style="148" customWidth="1"/>
    <col min="12560" max="12560" width="6.19921875" style="148" customWidth="1"/>
    <col min="12561" max="12561" width="4" style="148" customWidth="1"/>
    <col min="12562" max="12562" width="3.19921875" style="148" customWidth="1"/>
    <col min="12563" max="12563" width="0.69921875" style="148" customWidth="1"/>
    <col min="12564" max="12564" width="3" style="148" customWidth="1"/>
    <col min="12565" max="12565" width="3.19921875" style="148" customWidth="1"/>
    <col min="12566" max="12566" width="2.69921875" style="148" customWidth="1"/>
    <col min="12567" max="12567" width="3.19921875" style="148" customWidth="1"/>
    <col min="12568" max="12568" width="2.69921875" style="148" customWidth="1"/>
    <col min="12569" max="12569" width="1.69921875" style="148" customWidth="1"/>
    <col min="12570" max="12571" width="2" style="148" customWidth="1"/>
    <col min="12572" max="12572" width="6.5" style="148" customWidth="1"/>
    <col min="12573" max="12807" width="8.69921875" style="148"/>
    <col min="12808" max="12808" width="2.19921875" style="148" customWidth="1"/>
    <col min="12809" max="12809" width="2.09765625" style="148" customWidth="1"/>
    <col min="12810" max="12810" width="1" style="148" customWidth="1"/>
    <col min="12811" max="12811" width="20.3984375" style="148" customWidth="1"/>
    <col min="12812" max="12812" width="1.09765625" style="148" customWidth="1"/>
    <col min="12813" max="12814" width="10.59765625" style="148" customWidth="1"/>
    <col min="12815" max="12815" width="1.59765625" style="148" customWidth="1"/>
    <col min="12816" max="12816" width="6.19921875" style="148" customWidth="1"/>
    <col min="12817" max="12817" width="4" style="148" customWidth="1"/>
    <col min="12818" max="12818" width="3.19921875" style="148" customWidth="1"/>
    <col min="12819" max="12819" width="0.69921875" style="148" customWidth="1"/>
    <col min="12820" max="12820" width="3" style="148" customWidth="1"/>
    <col min="12821" max="12821" width="3.19921875" style="148" customWidth="1"/>
    <col min="12822" max="12822" width="2.69921875" style="148" customWidth="1"/>
    <col min="12823" max="12823" width="3.19921875" style="148" customWidth="1"/>
    <col min="12824" max="12824" width="2.69921875" style="148" customWidth="1"/>
    <col min="12825" max="12825" width="1.69921875" style="148" customWidth="1"/>
    <col min="12826" max="12827" width="2" style="148" customWidth="1"/>
    <col min="12828" max="12828" width="6.5" style="148" customWidth="1"/>
    <col min="12829" max="13063" width="8.69921875" style="148"/>
    <col min="13064" max="13064" width="2.19921875" style="148" customWidth="1"/>
    <col min="13065" max="13065" width="2.09765625" style="148" customWidth="1"/>
    <col min="13066" max="13066" width="1" style="148" customWidth="1"/>
    <col min="13067" max="13067" width="20.3984375" style="148" customWidth="1"/>
    <col min="13068" max="13068" width="1.09765625" style="148" customWidth="1"/>
    <col min="13069" max="13070" width="10.59765625" style="148" customWidth="1"/>
    <col min="13071" max="13071" width="1.59765625" style="148" customWidth="1"/>
    <col min="13072" max="13072" width="6.19921875" style="148" customWidth="1"/>
    <col min="13073" max="13073" width="4" style="148" customWidth="1"/>
    <col min="13074" max="13074" width="3.19921875" style="148" customWidth="1"/>
    <col min="13075" max="13075" width="0.69921875" style="148" customWidth="1"/>
    <col min="13076" max="13076" width="3" style="148" customWidth="1"/>
    <col min="13077" max="13077" width="3.19921875" style="148" customWidth="1"/>
    <col min="13078" max="13078" width="2.69921875" style="148" customWidth="1"/>
    <col min="13079" max="13079" width="3.19921875" style="148" customWidth="1"/>
    <col min="13080" max="13080" width="2.69921875" style="148" customWidth="1"/>
    <col min="13081" max="13081" width="1.69921875" style="148" customWidth="1"/>
    <col min="13082" max="13083" width="2" style="148" customWidth="1"/>
    <col min="13084" max="13084" width="6.5" style="148" customWidth="1"/>
    <col min="13085" max="13319" width="8.69921875" style="148"/>
    <col min="13320" max="13320" width="2.19921875" style="148" customWidth="1"/>
    <col min="13321" max="13321" width="2.09765625" style="148" customWidth="1"/>
    <col min="13322" max="13322" width="1" style="148" customWidth="1"/>
    <col min="13323" max="13323" width="20.3984375" style="148" customWidth="1"/>
    <col min="13324" max="13324" width="1.09765625" style="148" customWidth="1"/>
    <col min="13325" max="13326" width="10.59765625" style="148" customWidth="1"/>
    <col min="13327" max="13327" width="1.59765625" style="148" customWidth="1"/>
    <col min="13328" max="13328" width="6.19921875" style="148" customWidth="1"/>
    <col min="13329" max="13329" width="4" style="148" customWidth="1"/>
    <col min="13330" max="13330" width="3.19921875" style="148" customWidth="1"/>
    <col min="13331" max="13331" width="0.69921875" style="148" customWidth="1"/>
    <col min="13332" max="13332" width="3" style="148" customWidth="1"/>
    <col min="13333" max="13333" width="3.19921875" style="148" customWidth="1"/>
    <col min="13334" max="13334" width="2.69921875" style="148" customWidth="1"/>
    <col min="13335" max="13335" width="3.19921875" style="148" customWidth="1"/>
    <col min="13336" max="13336" width="2.69921875" style="148" customWidth="1"/>
    <col min="13337" max="13337" width="1.69921875" style="148" customWidth="1"/>
    <col min="13338" max="13339" width="2" style="148" customWidth="1"/>
    <col min="13340" max="13340" width="6.5" style="148" customWidth="1"/>
    <col min="13341" max="13575" width="8.69921875" style="148"/>
    <col min="13576" max="13576" width="2.19921875" style="148" customWidth="1"/>
    <col min="13577" max="13577" width="2.09765625" style="148" customWidth="1"/>
    <col min="13578" max="13578" width="1" style="148" customWidth="1"/>
    <col min="13579" max="13579" width="20.3984375" style="148" customWidth="1"/>
    <col min="13580" max="13580" width="1.09765625" style="148" customWidth="1"/>
    <col min="13581" max="13582" width="10.59765625" style="148" customWidth="1"/>
    <col min="13583" max="13583" width="1.59765625" style="148" customWidth="1"/>
    <col min="13584" max="13584" width="6.19921875" style="148" customWidth="1"/>
    <col min="13585" max="13585" width="4" style="148" customWidth="1"/>
    <col min="13586" max="13586" width="3.19921875" style="148" customWidth="1"/>
    <col min="13587" max="13587" width="0.69921875" style="148" customWidth="1"/>
    <col min="13588" max="13588" width="3" style="148" customWidth="1"/>
    <col min="13589" max="13589" width="3.19921875" style="148" customWidth="1"/>
    <col min="13590" max="13590" width="2.69921875" style="148" customWidth="1"/>
    <col min="13591" max="13591" width="3.19921875" style="148" customWidth="1"/>
    <col min="13592" max="13592" width="2.69921875" style="148" customWidth="1"/>
    <col min="13593" max="13593" width="1.69921875" style="148" customWidth="1"/>
    <col min="13594" max="13595" width="2" style="148" customWidth="1"/>
    <col min="13596" max="13596" width="6.5" style="148" customWidth="1"/>
    <col min="13597" max="13831" width="8.69921875" style="148"/>
    <col min="13832" max="13832" width="2.19921875" style="148" customWidth="1"/>
    <col min="13833" max="13833" width="2.09765625" style="148" customWidth="1"/>
    <col min="13834" max="13834" width="1" style="148" customWidth="1"/>
    <col min="13835" max="13835" width="20.3984375" style="148" customWidth="1"/>
    <col min="13836" max="13836" width="1.09765625" style="148" customWidth="1"/>
    <col min="13837" max="13838" width="10.59765625" style="148" customWidth="1"/>
    <col min="13839" max="13839" width="1.59765625" style="148" customWidth="1"/>
    <col min="13840" max="13840" width="6.19921875" style="148" customWidth="1"/>
    <col min="13841" max="13841" width="4" style="148" customWidth="1"/>
    <col min="13842" max="13842" width="3.19921875" style="148" customWidth="1"/>
    <col min="13843" max="13843" width="0.69921875" style="148" customWidth="1"/>
    <col min="13844" max="13844" width="3" style="148" customWidth="1"/>
    <col min="13845" max="13845" width="3.19921875" style="148" customWidth="1"/>
    <col min="13846" max="13846" width="2.69921875" style="148" customWidth="1"/>
    <col min="13847" max="13847" width="3.19921875" style="148" customWidth="1"/>
    <col min="13848" max="13848" width="2.69921875" style="148" customWidth="1"/>
    <col min="13849" max="13849" width="1.69921875" style="148" customWidth="1"/>
    <col min="13850" max="13851" width="2" style="148" customWidth="1"/>
    <col min="13852" max="13852" width="6.5" style="148" customWidth="1"/>
    <col min="13853" max="14087" width="8.69921875" style="148"/>
    <col min="14088" max="14088" width="2.19921875" style="148" customWidth="1"/>
    <col min="14089" max="14089" width="2.09765625" style="148" customWidth="1"/>
    <col min="14090" max="14090" width="1" style="148" customWidth="1"/>
    <col min="14091" max="14091" width="20.3984375" style="148" customWidth="1"/>
    <col min="14092" max="14092" width="1.09765625" style="148" customWidth="1"/>
    <col min="14093" max="14094" width="10.59765625" style="148" customWidth="1"/>
    <col min="14095" max="14095" width="1.59765625" style="148" customWidth="1"/>
    <col min="14096" max="14096" width="6.19921875" style="148" customWidth="1"/>
    <col min="14097" max="14097" width="4" style="148" customWidth="1"/>
    <col min="14098" max="14098" width="3.19921875" style="148" customWidth="1"/>
    <col min="14099" max="14099" width="0.69921875" style="148" customWidth="1"/>
    <col min="14100" max="14100" width="3" style="148" customWidth="1"/>
    <col min="14101" max="14101" width="3.19921875" style="148" customWidth="1"/>
    <col min="14102" max="14102" width="2.69921875" style="148" customWidth="1"/>
    <col min="14103" max="14103" width="3.19921875" style="148" customWidth="1"/>
    <col min="14104" max="14104" width="2.69921875" style="148" customWidth="1"/>
    <col min="14105" max="14105" width="1.69921875" style="148" customWidth="1"/>
    <col min="14106" max="14107" width="2" style="148" customWidth="1"/>
    <col min="14108" max="14108" width="6.5" style="148" customWidth="1"/>
    <col min="14109" max="14343" width="8.69921875" style="148"/>
    <col min="14344" max="14344" width="2.19921875" style="148" customWidth="1"/>
    <col min="14345" max="14345" width="2.09765625" style="148" customWidth="1"/>
    <col min="14346" max="14346" width="1" style="148" customWidth="1"/>
    <col min="14347" max="14347" width="20.3984375" style="148" customWidth="1"/>
    <col min="14348" max="14348" width="1.09765625" style="148" customWidth="1"/>
    <col min="14349" max="14350" width="10.59765625" style="148" customWidth="1"/>
    <col min="14351" max="14351" width="1.59765625" style="148" customWidth="1"/>
    <col min="14352" max="14352" width="6.19921875" style="148" customWidth="1"/>
    <col min="14353" max="14353" width="4" style="148" customWidth="1"/>
    <col min="14354" max="14354" width="3.19921875" style="148" customWidth="1"/>
    <col min="14355" max="14355" width="0.69921875" style="148" customWidth="1"/>
    <col min="14356" max="14356" width="3" style="148" customWidth="1"/>
    <col min="14357" max="14357" width="3.19921875" style="148" customWidth="1"/>
    <col min="14358" max="14358" width="2.69921875" style="148" customWidth="1"/>
    <col min="14359" max="14359" width="3.19921875" style="148" customWidth="1"/>
    <col min="14360" max="14360" width="2.69921875" style="148" customWidth="1"/>
    <col min="14361" max="14361" width="1.69921875" style="148" customWidth="1"/>
    <col min="14362" max="14363" width="2" style="148" customWidth="1"/>
    <col min="14364" max="14364" width="6.5" style="148" customWidth="1"/>
    <col min="14365" max="14599" width="8.69921875" style="148"/>
    <col min="14600" max="14600" width="2.19921875" style="148" customWidth="1"/>
    <col min="14601" max="14601" width="2.09765625" style="148" customWidth="1"/>
    <col min="14602" max="14602" width="1" style="148" customWidth="1"/>
    <col min="14603" max="14603" width="20.3984375" style="148" customWidth="1"/>
    <col min="14604" max="14604" width="1.09765625" style="148" customWidth="1"/>
    <col min="14605" max="14606" width="10.59765625" style="148" customWidth="1"/>
    <col min="14607" max="14607" width="1.59765625" style="148" customWidth="1"/>
    <col min="14608" max="14608" width="6.19921875" style="148" customWidth="1"/>
    <col min="14609" max="14609" width="4" style="148" customWidth="1"/>
    <col min="14610" max="14610" width="3.19921875" style="148" customWidth="1"/>
    <col min="14611" max="14611" width="0.69921875" style="148" customWidth="1"/>
    <col min="14612" max="14612" width="3" style="148" customWidth="1"/>
    <col min="14613" max="14613" width="3.19921875" style="148" customWidth="1"/>
    <col min="14614" max="14614" width="2.69921875" style="148" customWidth="1"/>
    <col min="14615" max="14615" width="3.19921875" style="148" customWidth="1"/>
    <col min="14616" max="14616" width="2.69921875" style="148" customWidth="1"/>
    <col min="14617" max="14617" width="1.69921875" style="148" customWidth="1"/>
    <col min="14618" max="14619" width="2" style="148" customWidth="1"/>
    <col min="14620" max="14620" width="6.5" style="148" customWidth="1"/>
    <col min="14621" max="14855" width="8.69921875" style="148"/>
    <col min="14856" max="14856" width="2.19921875" style="148" customWidth="1"/>
    <col min="14857" max="14857" width="2.09765625" style="148" customWidth="1"/>
    <col min="14858" max="14858" width="1" style="148" customWidth="1"/>
    <col min="14859" max="14859" width="20.3984375" style="148" customWidth="1"/>
    <col min="14860" max="14860" width="1.09765625" style="148" customWidth="1"/>
    <col min="14861" max="14862" width="10.59765625" style="148" customWidth="1"/>
    <col min="14863" max="14863" width="1.59765625" style="148" customWidth="1"/>
    <col min="14864" max="14864" width="6.19921875" style="148" customWidth="1"/>
    <col min="14865" max="14865" width="4" style="148" customWidth="1"/>
    <col min="14866" max="14866" width="3.19921875" style="148" customWidth="1"/>
    <col min="14867" max="14867" width="0.69921875" style="148" customWidth="1"/>
    <col min="14868" max="14868" width="3" style="148" customWidth="1"/>
    <col min="14869" max="14869" width="3.19921875" style="148" customWidth="1"/>
    <col min="14870" max="14870" width="2.69921875" style="148" customWidth="1"/>
    <col min="14871" max="14871" width="3.19921875" style="148" customWidth="1"/>
    <col min="14872" max="14872" width="2.69921875" style="148" customWidth="1"/>
    <col min="14873" max="14873" width="1.69921875" style="148" customWidth="1"/>
    <col min="14874" max="14875" width="2" style="148" customWidth="1"/>
    <col min="14876" max="14876" width="6.5" style="148" customWidth="1"/>
    <col min="14877" max="15111" width="8.69921875" style="148"/>
    <col min="15112" max="15112" width="2.19921875" style="148" customWidth="1"/>
    <col min="15113" max="15113" width="2.09765625" style="148" customWidth="1"/>
    <col min="15114" max="15114" width="1" style="148" customWidth="1"/>
    <col min="15115" max="15115" width="20.3984375" style="148" customWidth="1"/>
    <col min="15116" max="15116" width="1.09765625" style="148" customWidth="1"/>
    <col min="15117" max="15118" width="10.59765625" style="148" customWidth="1"/>
    <col min="15119" max="15119" width="1.59765625" style="148" customWidth="1"/>
    <col min="15120" max="15120" width="6.19921875" style="148" customWidth="1"/>
    <col min="15121" max="15121" width="4" style="148" customWidth="1"/>
    <col min="15122" max="15122" width="3.19921875" style="148" customWidth="1"/>
    <col min="15123" max="15123" width="0.69921875" style="148" customWidth="1"/>
    <col min="15124" max="15124" width="3" style="148" customWidth="1"/>
    <col min="15125" max="15125" width="3.19921875" style="148" customWidth="1"/>
    <col min="15126" max="15126" width="2.69921875" style="148" customWidth="1"/>
    <col min="15127" max="15127" width="3.19921875" style="148" customWidth="1"/>
    <col min="15128" max="15128" width="2.69921875" style="148" customWidth="1"/>
    <col min="15129" max="15129" width="1.69921875" style="148" customWidth="1"/>
    <col min="15130" max="15131" width="2" style="148" customWidth="1"/>
    <col min="15132" max="15132" width="6.5" style="148" customWidth="1"/>
    <col min="15133" max="15367" width="8.69921875" style="148"/>
    <col min="15368" max="15368" width="2.19921875" style="148" customWidth="1"/>
    <col min="15369" max="15369" width="2.09765625" style="148" customWidth="1"/>
    <col min="15370" max="15370" width="1" style="148" customWidth="1"/>
    <col min="15371" max="15371" width="20.3984375" style="148" customWidth="1"/>
    <col min="15372" max="15372" width="1.09765625" style="148" customWidth="1"/>
    <col min="15373" max="15374" width="10.59765625" style="148" customWidth="1"/>
    <col min="15375" max="15375" width="1.59765625" style="148" customWidth="1"/>
    <col min="15376" max="15376" width="6.19921875" style="148" customWidth="1"/>
    <col min="15377" max="15377" width="4" style="148" customWidth="1"/>
    <col min="15378" max="15378" width="3.19921875" style="148" customWidth="1"/>
    <col min="15379" max="15379" width="0.69921875" style="148" customWidth="1"/>
    <col min="15380" max="15380" width="3" style="148" customWidth="1"/>
    <col min="15381" max="15381" width="3.19921875" style="148" customWidth="1"/>
    <col min="15382" max="15382" width="2.69921875" style="148" customWidth="1"/>
    <col min="15383" max="15383" width="3.19921875" style="148" customWidth="1"/>
    <col min="15384" max="15384" width="2.69921875" style="148" customWidth="1"/>
    <col min="15385" max="15385" width="1.69921875" style="148" customWidth="1"/>
    <col min="15386" max="15387" width="2" style="148" customWidth="1"/>
    <col min="15388" max="15388" width="6.5" style="148" customWidth="1"/>
    <col min="15389" max="15623" width="8.69921875" style="148"/>
    <col min="15624" max="15624" width="2.19921875" style="148" customWidth="1"/>
    <col min="15625" max="15625" width="2.09765625" style="148" customWidth="1"/>
    <col min="15626" max="15626" width="1" style="148" customWidth="1"/>
    <col min="15627" max="15627" width="20.3984375" style="148" customWidth="1"/>
    <col min="15628" max="15628" width="1.09765625" style="148" customWidth="1"/>
    <col min="15629" max="15630" width="10.59765625" style="148" customWidth="1"/>
    <col min="15631" max="15631" width="1.59765625" style="148" customWidth="1"/>
    <col min="15632" max="15632" width="6.19921875" style="148" customWidth="1"/>
    <col min="15633" max="15633" width="4" style="148" customWidth="1"/>
    <col min="15634" max="15634" width="3.19921875" style="148" customWidth="1"/>
    <col min="15635" max="15635" width="0.69921875" style="148" customWidth="1"/>
    <col min="15636" max="15636" width="3" style="148" customWidth="1"/>
    <col min="15637" max="15637" width="3.19921875" style="148" customWidth="1"/>
    <col min="15638" max="15638" width="2.69921875" style="148" customWidth="1"/>
    <col min="15639" max="15639" width="3.19921875" style="148" customWidth="1"/>
    <col min="15640" max="15640" width="2.69921875" style="148" customWidth="1"/>
    <col min="15641" max="15641" width="1.69921875" style="148" customWidth="1"/>
    <col min="15642" max="15643" width="2" style="148" customWidth="1"/>
    <col min="15644" max="15644" width="6.5" style="148" customWidth="1"/>
    <col min="15645" max="15879" width="8.69921875" style="148"/>
    <col min="15880" max="15880" width="2.19921875" style="148" customWidth="1"/>
    <col min="15881" max="15881" width="2.09765625" style="148" customWidth="1"/>
    <col min="15882" max="15882" width="1" style="148" customWidth="1"/>
    <col min="15883" max="15883" width="20.3984375" style="148" customWidth="1"/>
    <col min="15884" max="15884" width="1.09765625" style="148" customWidth="1"/>
    <col min="15885" max="15886" width="10.59765625" style="148" customWidth="1"/>
    <col min="15887" max="15887" width="1.59765625" style="148" customWidth="1"/>
    <col min="15888" max="15888" width="6.19921875" style="148" customWidth="1"/>
    <col min="15889" max="15889" width="4" style="148" customWidth="1"/>
    <col min="15890" max="15890" width="3.19921875" style="148" customWidth="1"/>
    <col min="15891" max="15891" width="0.69921875" style="148" customWidth="1"/>
    <col min="15892" max="15892" width="3" style="148" customWidth="1"/>
    <col min="15893" max="15893" width="3.19921875" style="148" customWidth="1"/>
    <col min="15894" max="15894" width="2.69921875" style="148" customWidth="1"/>
    <col min="15895" max="15895" width="3.19921875" style="148" customWidth="1"/>
    <col min="15896" max="15896" width="2.69921875" style="148" customWidth="1"/>
    <col min="15897" max="15897" width="1.69921875" style="148" customWidth="1"/>
    <col min="15898" max="15899" width="2" style="148" customWidth="1"/>
    <col min="15900" max="15900" width="6.5" style="148" customWidth="1"/>
    <col min="15901" max="16135" width="8.69921875" style="148"/>
    <col min="16136" max="16136" width="2.19921875" style="148" customWidth="1"/>
    <col min="16137" max="16137" width="2.09765625" style="148" customWidth="1"/>
    <col min="16138" max="16138" width="1" style="148" customWidth="1"/>
    <col min="16139" max="16139" width="20.3984375" style="148" customWidth="1"/>
    <col min="16140" max="16140" width="1.09765625" style="148" customWidth="1"/>
    <col min="16141" max="16142" width="10.59765625" style="148" customWidth="1"/>
    <col min="16143" max="16143" width="1.59765625" style="148" customWidth="1"/>
    <col min="16144" max="16144" width="6.19921875" style="148" customWidth="1"/>
    <col min="16145" max="16145" width="4" style="148" customWidth="1"/>
    <col min="16146" max="16146" width="3.19921875" style="148" customWidth="1"/>
    <col min="16147" max="16147" width="0.69921875" style="148" customWidth="1"/>
    <col min="16148" max="16148" width="3" style="148" customWidth="1"/>
    <col min="16149" max="16149" width="3.19921875" style="148" customWidth="1"/>
    <col min="16150" max="16150" width="2.69921875" style="148" customWidth="1"/>
    <col min="16151" max="16151" width="3.19921875" style="148" customWidth="1"/>
    <col min="16152" max="16152" width="2.69921875" style="148" customWidth="1"/>
    <col min="16153" max="16153" width="1.69921875" style="148" customWidth="1"/>
    <col min="16154" max="16155" width="2" style="148" customWidth="1"/>
    <col min="16156" max="16156" width="6.5" style="148" customWidth="1"/>
    <col min="16157" max="16384" width="8.69921875" style="148"/>
  </cols>
  <sheetData>
    <row r="1" spans="2:51" ht="20.25" customHeight="1">
      <c r="B1" s="147" t="s">
        <v>617</v>
      </c>
      <c r="AB1" s="147" t="str">
        <f>B1</f>
        <v>第7号様式（第16条関係）</v>
      </c>
    </row>
    <row r="2" spans="2:51" ht="12" customHeight="1">
      <c r="S2" s="150"/>
      <c r="T2" s="150"/>
      <c r="X2" s="150"/>
      <c r="AS2" s="150"/>
      <c r="AT2" s="150"/>
      <c r="AX2" s="150"/>
    </row>
    <row r="3" spans="2:51" ht="18">
      <c r="Q3" s="1464" t="s">
        <v>246</v>
      </c>
      <c r="R3" s="1464"/>
      <c r="S3" s="64"/>
      <c r="T3" s="153" t="s">
        <v>575</v>
      </c>
      <c r="U3" s="62"/>
      <c r="V3" s="153" t="s">
        <v>576</v>
      </c>
      <c r="W3" s="62"/>
      <c r="X3" s="153" t="s">
        <v>577</v>
      </c>
      <c r="AQ3" s="152"/>
      <c r="AR3" s="1415" t="s">
        <v>878</v>
      </c>
      <c r="AS3" s="1465"/>
      <c r="AT3" s="153" t="str">
        <f>T3</f>
        <v>年</v>
      </c>
      <c r="AU3" s="153" t="s">
        <v>879</v>
      </c>
      <c r="AV3" s="153" t="str">
        <f>V3</f>
        <v>月</v>
      </c>
      <c r="AW3" s="153" t="s">
        <v>879</v>
      </c>
      <c r="AX3" s="153" t="str">
        <f>X3</f>
        <v>日</v>
      </c>
    </row>
    <row r="4" spans="2:51">
      <c r="Q4" s="152"/>
      <c r="R4" s="152"/>
      <c r="S4" s="153"/>
      <c r="T4" s="153"/>
      <c r="U4" s="153"/>
      <c r="V4" s="153"/>
      <c r="W4" s="153"/>
      <c r="X4" s="153"/>
      <c r="AQ4" s="152"/>
      <c r="AR4" s="152"/>
      <c r="AS4" s="153"/>
      <c r="AT4" s="153"/>
      <c r="AU4" s="153"/>
      <c r="AV4" s="153"/>
      <c r="AW4" s="153"/>
      <c r="AX4" s="153"/>
    </row>
    <row r="5" spans="2:51" ht="12" customHeight="1">
      <c r="N5" s="148" t="s">
        <v>578</v>
      </c>
      <c r="T5" s="154"/>
      <c r="U5" s="154"/>
      <c r="V5" s="154"/>
      <c r="W5" s="154"/>
      <c r="X5" s="154"/>
      <c r="AN5" s="148" t="str">
        <f>N5</f>
        <v>（助成事業者）</v>
      </c>
      <c r="AT5" s="154"/>
      <c r="AU5" s="154"/>
      <c r="AV5" s="154"/>
      <c r="AW5" s="154"/>
      <c r="AX5" s="154"/>
    </row>
    <row r="6" spans="2:51" ht="21.6" customHeight="1">
      <c r="C6" s="148" t="s">
        <v>579</v>
      </c>
      <c r="N6" s="1331" t="s">
        <v>580</v>
      </c>
      <c r="O6" s="1380"/>
      <c r="P6" s="1381" t="str">
        <f>IF(①基本情報入力シート!E16="","",①基本情報入力シート!E16)</f>
        <v/>
      </c>
      <c r="Q6" s="1298"/>
      <c r="R6" s="1298"/>
      <c r="S6" s="1298"/>
      <c r="T6" s="1298"/>
      <c r="U6" s="1298"/>
      <c r="V6" s="1298"/>
      <c r="W6" s="1298"/>
      <c r="X6" s="1298"/>
      <c r="AC6" s="148" t="str">
        <f>C6</f>
        <v>公益財団法人 東京都環境公社</v>
      </c>
      <c r="AN6" s="1331" t="str">
        <f>N6</f>
        <v>住　　所</v>
      </c>
      <c r="AO6" s="1380"/>
      <c r="AP6" s="157"/>
      <c r="AQ6" s="1387" t="s">
        <v>748</v>
      </c>
      <c r="AR6" s="987"/>
      <c r="AS6" s="987"/>
      <c r="AT6" s="987"/>
      <c r="AU6" s="987"/>
      <c r="AV6" s="987"/>
      <c r="AW6" s="987"/>
      <c r="AX6" s="987"/>
      <c r="AY6" s="987"/>
    </row>
    <row r="7" spans="2:51" ht="2.4" customHeight="1">
      <c r="E7" s="147"/>
      <c r="F7" s="147"/>
      <c r="G7" s="147"/>
      <c r="H7" s="147"/>
      <c r="I7" s="147"/>
      <c r="J7" s="147"/>
      <c r="O7" s="147"/>
      <c r="P7" s="1374"/>
      <c r="Q7" s="1374"/>
      <c r="R7" s="1374"/>
      <c r="S7" s="1374"/>
      <c r="T7" s="1374"/>
      <c r="U7" s="1374"/>
      <c r="V7" s="1374"/>
      <c r="W7" s="1374"/>
      <c r="X7" s="1374"/>
      <c r="AE7" s="147"/>
      <c r="AF7" s="147"/>
      <c r="AG7" s="147"/>
      <c r="AH7" s="147"/>
      <c r="AI7" s="147"/>
      <c r="AJ7" s="147"/>
      <c r="AO7" s="147"/>
      <c r="AP7" s="158"/>
      <c r="AQ7" s="156"/>
      <c r="AR7" s="158"/>
      <c r="AS7" s="158"/>
      <c r="AT7" s="158"/>
      <c r="AU7" s="158"/>
      <c r="AV7" s="158"/>
      <c r="AW7" s="158"/>
      <c r="AX7" s="158"/>
    </row>
    <row r="8" spans="2:51" ht="21.6" customHeight="1">
      <c r="C8" s="148" t="s">
        <v>606</v>
      </c>
      <c r="D8" s="147"/>
      <c r="E8" s="147"/>
      <c r="F8" s="147"/>
      <c r="G8" s="147"/>
      <c r="H8" s="147"/>
      <c r="I8" s="147"/>
      <c r="J8" s="147"/>
      <c r="N8" s="1331" t="s">
        <v>584</v>
      </c>
      <c r="O8" s="1380"/>
      <c r="P8" s="1381" t="str">
        <f>IF(①基本情報入力シート!E14="","",①基本情報入力シート!E14)</f>
        <v/>
      </c>
      <c r="Q8" s="1298"/>
      <c r="R8" s="1298"/>
      <c r="S8" s="1298"/>
      <c r="T8" s="1298"/>
      <c r="U8" s="1298"/>
      <c r="V8" s="1298"/>
      <c r="W8" s="1298"/>
      <c r="X8" s="1298"/>
      <c r="AC8" s="148" t="str">
        <f>C8</f>
        <v>　理事長 殿</v>
      </c>
      <c r="AD8" s="147"/>
      <c r="AE8" s="147"/>
      <c r="AF8" s="147"/>
      <c r="AG8" s="147"/>
      <c r="AH8" s="147"/>
      <c r="AI8" s="147"/>
      <c r="AJ8" s="147"/>
      <c r="AN8" s="1331" t="str">
        <f>N8</f>
        <v>名　　称</v>
      </c>
      <c r="AO8" s="1380"/>
      <c r="AP8" s="157"/>
      <c r="AQ8" t="s">
        <v>745</v>
      </c>
      <c r="AR8" s="78"/>
      <c r="AS8" s="78"/>
      <c r="AT8" s="78"/>
      <c r="AU8" s="78"/>
      <c r="AV8" s="78"/>
      <c r="AW8" s="78"/>
      <c r="AX8" s="78"/>
    </row>
    <row r="9" spans="2:51" ht="2.4" customHeight="1">
      <c r="O9" s="147"/>
      <c r="P9" s="1374"/>
      <c r="Q9" s="1374"/>
      <c r="R9" s="1374"/>
      <c r="S9" s="1374"/>
      <c r="T9" s="1374"/>
      <c r="U9" s="1374"/>
      <c r="V9" s="1374"/>
      <c r="W9" s="1374"/>
      <c r="X9" s="1374"/>
      <c r="AO9" s="147"/>
      <c r="AP9" s="158"/>
      <c r="AQ9" s="156"/>
      <c r="AR9" s="158"/>
      <c r="AS9" s="158"/>
      <c r="AT9" s="158"/>
      <c r="AU9" s="158"/>
      <c r="AV9" s="158"/>
      <c r="AW9" s="158"/>
      <c r="AX9" s="158"/>
    </row>
    <row r="10" spans="2:51" ht="21.6" customHeight="1">
      <c r="N10" s="1378" t="s">
        <v>585</v>
      </c>
      <c r="O10" s="1379"/>
      <c r="P10" s="1383" t="str">
        <f>IF(①基本情報入力シート!E22="","",①基本情報入力シート!E22)</f>
        <v/>
      </c>
      <c r="Q10" s="1383"/>
      <c r="R10" s="1383"/>
      <c r="S10" s="1383"/>
      <c r="T10" s="1383" t="str">
        <f>IF(①基本情報入力シート!E24="","",①基本情報入力シート!E24)</f>
        <v/>
      </c>
      <c r="U10" s="1383"/>
      <c r="V10" s="1383"/>
      <c r="W10" s="1383"/>
      <c r="X10" s="1383"/>
      <c r="AN10" s="1378" t="str">
        <f>N10</f>
        <v>代表者の職・氏名</v>
      </c>
      <c r="AO10" s="1379"/>
      <c r="AP10" s="157"/>
      <c r="AQ10" t="s">
        <v>722</v>
      </c>
      <c r="AR10" s="78"/>
      <c r="AS10" s="78"/>
      <c r="AT10" s="980" t="s">
        <v>753</v>
      </c>
      <c r="AU10" s="980"/>
      <c r="AV10" s="980"/>
      <c r="AW10" s="980"/>
      <c r="AX10" s="980"/>
      <c r="AY10" s="980"/>
    </row>
    <row r="11" spans="2:51" ht="40.799999999999997" customHeight="1">
      <c r="O11" s="147"/>
      <c r="P11" s="156"/>
      <c r="Q11" s="156"/>
      <c r="R11" s="156"/>
      <c r="S11" s="156"/>
      <c r="T11" s="156"/>
      <c r="U11" s="156"/>
      <c r="V11" s="156"/>
      <c r="W11" s="156"/>
      <c r="X11" s="156"/>
      <c r="AO11" s="147"/>
      <c r="AP11" s="156"/>
      <c r="AQ11" s="156"/>
      <c r="AR11" s="156"/>
      <c r="AS11" s="156"/>
      <c r="AT11" s="156"/>
      <c r="AU11" s="156"/>
      <c r="AV11" s="156"/>
      <c r="AW11" s="156"/>
      <c r="AX11" s="156"/>
    </row>
    <row r="12" spans="2:51" ht="25.8">
      <c r="C12" s="1371" t="s">
        <v>618</v>
      </c>
      <c r="D12" s="1371"/>
      <c r="E12" s="1371"/>
      <c r="F12" s="1371"/>
      <c r="G12" s="1371"/>
      <c r="H12" s="1371"/>
      <c r="I12" s="1371"/>
      <c r="J12" s="1371"/>
      <c r="K12" s="1371"/>
      <c r="L12" s="1371"/>
      <c r="M12" s="1371"/>
      <c r="N12" s="1371"/>
      <c r="O12" s="1371"/>
      <c r="P12" s="1371"/>
      <c r="Q12" s="1371"/>
      <c r="R12" s="1371"/>
      <c r="S12" s="1371"/>
      <c r="T12" s="1371"/>
      <c r="U12" s="1371"/>
      <c r="V12" s="1371"/>
      <c r="W12" s="1371"/>
      <c r="X12" s="1371"/>
      <c r="AC12" s="1372" t="str">
        <f>C12</f>
        <v>事業者情報の変更届出書</v>
      </c>
      <c r="AD12" s="1372"/>
      <c r="AE12" s="1372"/>
      <c r="AF12" s="1372"/>
      <c r="AG12" s="1372"/>
      <c r="AH12" s="1372"/>
      <c r="AI12" s="1372"/>
      <c r="AJ12" s="1372"/>
      <c r="AK12" s="1372"/>
      <c r="AL12" s="1372"/>
      <c r="AM12" s="1372"/>
      <c r="AN12" s="1372"/>
      <c r="AO12" s="1372"/>
      <c r="AP12" s="1372"/>
      <c r="AQ12" s="1372"/>
      <c r="AR12" s="1372"/>
      <c r="AS12" s="1372"/>
      <c r="AT12" s="1372"/>
      <c r="AU12" s="1372"/>
      <c r="AV12" s="1372"/>
      <c r="AW12" s="1372"/>
      <c r="AX12" s="1372"/>
    </row>
    <row r="13" spans="2:51" ht="16.5" customHeight="1"/>
    <row r="14" spans="2:51" ht="18" customHeight="1">
      <c r="D14" s="157" t="s">
        <v>246</v>
      </c>
      <c r="E14" s="64" t="str">
        <f>IF(①2基本情報入力シート!R10="","",①2基本情報入力シート!R10)</f>
        <v/>
      </c>
      <c r="F14" s="158" t="s">
        <v>575</v>
      </c>
      <c r="G14" s="64" t="str">
        <f>IF(①2基本情報入力シート!T10="","",①2基本情報入力シート!T10)</f>
        <v/>
      </c>
      <c r="H14" s="158" t="s">
        <v>576</v>
      </c>
      <c r="I14" s="64" t="str">
        <f>IF(①2基本情報入力シート!V10="","",①2基本情報入力シート!V10)</f>
        <v/>
      </c>
      <c r="J14" s="158" t="s">
        <v>588</v>
      </c>
      <c r="K14" s="1462" t="str">
        <f>IF(①2基本情報入力シート!Q9="","",①2基本情報入力シート!Q9)</f>
        <v/>
      </c>
      <c r="L14" s="1462"/>
      <c r="M14" s="1415" t="s">
        <v>589</v>
      </c>
      <c r="N14" s="1415"/>
      <c r="O14" s="1415"/>
      <c r="P14" s="1463" t="str">
        <f>IF(①2基本情報入力シート!U9="","",①2基本情報入力シート!U9)</f>
        <v/>
      </c>
      <c r="Q14" s="1463"/>
      <c r="R14" s="1416" t="s">
        <v>608</v>
      </c>
      <c r="S14" s="1416"/>
      <c r="T14" s="1416"/>
      <c r="U14" s="1416"/>
      <c r="V14" s="1416"/>
      <c r="W14" s="1416"/>
      <c r="X14" s="1416"/>
      <c r="AD14" s="1376" t="s">
        <v>730</v>
      </c>
      <c r="AE14" s="1376"/>
      <c r="AF14" s="158" t="s">
        <v>575</v>
      </c>
      <c r="AG14" s="158">
        <v>1</v>
      </c>
      <c r="AH14" s="158" t="s">
        <v>576</v>
      </c>
      <c r="AI14" s="158">
        <v>29</v>
      </c>
      <c r="AJ14" s="158" t="s">
        <v>588</v>
      </c>
      <c r="AK14" s="1374">
        <v>4</v>
      </c>
      <c r="AL14" s="1374"/>
      <c r="AM14" s="1415" t="s">
        <v>589</v>
      </c>
      <c r="AN14" s="1415"/>
      <c r="AO14" s="1415"/>
      <c r="AP14" s="1374">
        <v>627</v>
      </c>
      <c r="AQ14" s="1374"/>
      <c r="AR14" s="1416" t="s">
        <v>608</v>
      </c>
      <c r="AS14" s="1416"/>
      <c r="AT14" s="1416"/>
      <c r="AU14" s="1416"/>
      <c r="AV14" s="1416"/>
      <c r="AW14" s="1416"/>
      <c r="AX14" s="1416"/>
    </row>
    <row r="15" spans="2:51" ht="39" customHeight="1">
      <c r="C15" s="1354" t="s">
        <v>778</v>
      </c>
      <c r="D15" s="1354"/>
      <c r="E15" s="1354"/>
      <c r="F15" s="1354"/>
      <c r="G15" s="1354"/>
      <c r="H15" s="1354"/>
      <c r="I15" s="1354"/>
      <c r="J15" s="1354"/>
      <c r="K15" s="1354"/>
      <c r="L15" s="1354"/>
      <c r="M15" s="1354"/>
      <c r="N15" s="1354"/>
      <c r="O15" s="1354"/>
      <c r="P15" s="1354"/>
      <c r="Q15" s="1354"/>
      <c r="R15" s="1354"/>
      <c r="S15" s="1354"/>
      <c r="T15" s="1354"/>
      <c r="U15" s="1354"/>
      <c r="V15" s="1354"/>
      <c r="W15" s="1354"/>
      <c r="X15" s="1354"/>
      <c r="AC15" s="1354" t="s">
        <v>778</v>
      </c>
      <c r="AD15" s="1354"/>
      <c r="AE15" s="1354"/>
      <c r="AF15" s="1354"/>
      <c r="AG15" s="1354"/>
      <c r="AH15" s="1354"/>
      <c r="AI15" s="1354"/>
      <c r="AJ15" s="1354"/>
      <c r="AK15" s="1354"/>
      <c r="AL15" s="1354"/>
      <c r="AM15" s="1354"/>
      <c r="AN15" s="1354"/>
      <c r="AO15" s="1354"/>
      <c r="AP15" s="1354"/>
      <c r="AQ15" s="1354"/>
      <c r="AR15" s="1354"/>
      <c r="AS15" s="1354"/>
      <c r="AT15" s="1354"/>
      <c r="AU15" s="1354"/>
      <c r="AV15" s="1354"/>
      <c r="AW15" s="1354"/>
      <c r="AX15" s="1354"/>
    </row>
    <row r="16" spans="2:51" ht="21" customHeight="1">
      <c r="C16" s="1356" t="s">
        <v>592</v>
      </c>
      <c r="D16" s="1356"/>
      <c r="E16" s="1356"/>
      <c r="F16" s="1356"/>
      <c r="G16" s="1356"/>
      <c r="H16" s="1356"/>
      <c r="I16" s="1356"/>
      <c r="J16" s="1356"/>
      <c r="K16" s="1356"/>
      <c r="L16" s="1356"/>
      <c r="M16" s="1356"/>
      <c r="N16" s="1356"/>
      <c r="O16" s="1356"/>
      <c r="P16" s="1356"/>
      <c r="Q16" s="1356"/>
      <c r="R16" s="1356"/>
      <c r="S16" s="1356"/>
      <c r="T16" s="1356"/>
      <c r="U16" s="1356"/>
      <c r="V16" s="1356"/>
      <c r="W16" s="1356"/>
      <c r="X16" s="1356"/>
      <c r="AC16" s="1356" t="str">
        <f>C16</f>
        <v>記</v>
      </c>
      <c r="AD16" s="1356"/>
      <c r="AE16" s="1356"/>
      <c r="AF16" s="1356"/>
      <c r="AG16" s="1356"/>
      <c r="AH16" s="1356"/>
      <c r="AI16" s="1356"/>
      <c r="AJ16" s="1356"/>
      <c r="AK16" s="1356"/>
      <c r="AL16" s="1356"/>
      <c r="AM16" s="1356"/>
      <c r="AN16" s="1356"/>
      <c r="AO16" s="1356"/>
      <c r="AP16" s="1356"/>
      <c r="AQ16" s="1356"/>
      <c r="AR16" s="1356"/>
      <c r="AS16" s="1356"/>
      <c r="AT16" s="1356"/>
      <c r="AU16" s="1356"/>
      <c r="AV16" s="1356"/>
      <c r="AW16" s="1356"/>
      <c r="AX16" s="1356"/>
    </row>
    <row r="17" spans="3:52" ht="30" customHeight="1">
      <c r="C17" s="164"/>
      <c r="D17" s="1407" t="s">
        <v>593</v>
      </c>
      <c r="E17" s="1407"/>
      <c r="F17" s="1407"/>
      <c r="G17" s="1407"/>
      <c r="H17" s="1407"/>
      <c r="I17" s="1407"/>
      <c r="J17" s="1408"/>
      <c r="K17" s="1466" t="s">
        <v>829</v>
      </c>
      <c r="L17" s="1467"/>
      <c r="M17" s="1467"/>
      <c r="N17" s="1467"/>
      <c r="O17" s="1467"/>
      <c r="P17" s="1467"/>
      <c r="Q17" s="1467"/>
      <c r="R17" s="1468" t="str">
        <f>IF(①2基本情報入力シート!E26="","",①2基本情報入力シート!E26)</f>
        <v/>
      </c>
      <c r="S17" s="1468"/>
      <c r="T17" s="1468"/>
      <c r="U17" s="1468"/>
      <c r="V17" s="1468"/>
      <c r="W17" s="1468"/>
      <c r="X17" s="1469"/>
      <c r="AC17" s="164"/>
      <c r="AD17" s="1407" t="str">
        <f>D17</f>
        <v>交付決定番号</v>
      </c>
      <c r="AE17" s="1407"/>
      <c r="AF17" s="1407"/>
      <c r="AG17" s="1407"/>
      <c r="AH17" s="1407"/>
      <c r="AI17" s="1407"/>
      <c r="AJ17" s="1408"/>
      <c r="AK17" s="1466" t="s">
        <v>829</v>
      </c>
      <c r="AL17" s="1467"/>
      <c r="AM17" s="1467"/>
      <c r="AN17" s="1467"/>
      <c r="AO17" s="1467"/>
      <c r="AP17" s="1467"/>
      <c r="AQ17" s="1467"/>
      <c r="AR17" s="1468">
        <v>1010101</v>
      </c>
      <c r="AS17" s="1468"/>
      <c r="AT17" s="1468"/>
      <c r="AU17" s="1468"/>
      <c r="AV17" s="1468"/>
      <c r="AW17" s="1468"/>
      <c r="AX17" s="1469"/>
      <c r="AZ17" s="148"/>
    </row>
    <row r="18" spans="3:52" ht="9" customHeight="1">
      <c r="C18" s="194"/>
      <c r="D18" s="189"/>
      <c r="E18" s="189"/>
      <c r="F18" s="189"/>
      <c r="G18" s="189"/>
      <c r="H18" s="189"/>
      <c r="I18" s="189"/>
      <c r="J18" s="189"/>
      <c r="K18" s="189"/>
      <c r="L18" s="195"/>
      <c r="M18" s="196"/>
      <c r="N18" s="196"/>
      <c r="O18" s="196"/>
      <c r="P18" s="197"/>
      <c r="Q18" s="197"/>
      <c r="R18" s="197"/>
      <c r="S18" s="197"/>
      <c r="T18" s="197"/>
      <c r="U18" s="197"/>
      <c r="V18" s="197"/>
      <c r="W18" s="197"/>
      <c r="X18" s="198"/>
      <c r="AC18" s="194"/>
      <c r="AD18" s="189"/>
      <c r="AE18" s="189"/>
      <c r="AF18" s="189"/>
      <c r="AG18" s="189"/>
      <c r="AH18" s="189"/>
      <c r="AI18" s="189"/>
      <c r="AJ18" s="189"/>
      <c r="AK18" s="189"/>
      <c r="AL18" s="195"/>
      <c r="AM18" s="196"/>
      <c r="AN18" s="196"/>
      <c r="AO18" s="196"/>
      <c r="AP18" s="197"/>
      <c r="AQ18" s="197"/>
      <c r="AR18" s="197"/>
      <c r="AS18" s="197"/>
      <c r="AT18" s="197"/>
      <c r="AU18" s="197"/>
      <c r="AV18" s="197"/>
      <c r="AW18" s="197"/>
      <c r="AX18" s="198"/>
    </row>
    <row r="19" spans="3:52" ht="18" customHeight="1">
      <c r="C19" s="1459" t="s">
        <v>619</v>
      </c>
      <c r="D19" s="1460"/>
      <c r="E19" s="1460"/>
      <c r="F19" s="1460"/>
      <c r="G19" s="1460"/>
      <c r="H19" s="1460"/>
      <c r="I19" s="1460"/>
      <c r="J19" s="1461"/>
      <c r="K19" s="1456" t="s">
        <v>620</v>
      </c>
      <c r="L19" s="1457"/>
      <c r="M19" s="1457"/>
      <c r="N19" s="1457"/>
      <c r="O19" s="1457"/>
      <c r="P19" s="1457"/>
      <c r="Q19" s="1458"/>
      <c r="R19" s="1456" t="s">
        <v>621</v>
      </c>
      <c r="S19" s="1457"/>
      <c r="T19" s="1457"/>
      <c r="U19" s="1457"/>
      <c r="V19" s="1457"/>
      <c r="W19" s="1457"/>
      <c r="X19" s="1458"/>
      <c r="AC19" s="1459" t="str">
        <f>C19</f>
        <v>変更事項</v>
      </c>
      <c r="AD19" s="1460"/>
      <c r="AE19" s="1460"/>
      <c r="AF19" s="1460"/>
      <c r="AG19" s="1460"/>
      <c r="AH19" s="1460"/>
      <c r="AI19" s="1460"/>
      <c r="AJ19" s="1461"/>
      <c r="AK19" s="1456" t="str">
        <f>K19</f>
        <v>変更前</v>
      </c>
      <c r="AL19" s="1457"/>
      <c r="AM19" s="1457"/>
      <c r="AN19" s="1457"/>
      <c r="AO19" s="1457"/>
      <c r="AP19" s="1457"/>
      <c r="AQ19" s="1458"/>
      <c r="AR19" s="1456" t="str">
        <f>R19</f>
        <v>変更後</v>
      </c>
      <c r="AS19" s="1457"/>
      <c r="AT19" s="1457"/>
      <c r="AU19" s="1457"/>
      <c r="AV19" s="1457"/>
      <c r="AW19" s="1457"/>
      <c r="AX19" s="1458"/>
    </row>
    <row r="20" spans="3:52" ht="18" customHeight="1">
      <c r="C20" s="1452" t="s">
        <v>622</v>
      </c>
      <c r="D20" s="1409"/>
      <c r="E20" s="1409"/>
      <c r="F20" s="1409"/>
      <c r="G20" s="1409"/>
      <c r="H20" s="1409"/>
      <c r="I20" s="1409"/>
      <c r="J20" s="1410"/>
      <c r="K20" s="1452" t="s">
        <v>623</v>
      </c>
      <c r="L20" s="1409"/>
      <c r="M20" s="1409"/>
      <c r="N20" s="1409"/>
      <c r="O20" s="1409"/>
      <c r="P20" s="1409"/>
      <c r="Q20" s="1410"/>
      <c r="R20" s="1453" t="s">
        <v>623</v>
      </c>
      <c r="S20" s="1454"/>
      <c r="T20" s="1454"/>
      <c r="U20" s="1454"/>
      <c r="V20" s="1454"/>
      <c r="W20" s="1454"/>
      <c r="X20" s="1455"/>
      <c r="AC20" s="1452" t="str">
        <f>C20</f>
        <v>（該当のものに○）</v>
      </c>
      <c r="AD20" s="1409"/>
      <c r="AE20" s="1409"/>
      <c r="AF20" s="1409"/>
      <c r="AG20" s="1409"/>
      <c r="AH20" s="1409"/>
      <c r="AI20" s="1409"/>
      <c r="AJ20" s="1410"/>
      <c r="AK20" s="1452" t="str">
        <f>K20</f>
        <v>（変更事項のみ記載）</v>
      </c>
      <c r="AL20" s="1409"/>
      <c r="AM20" s="1409"/>
      <c r="AN20" s="1409"/>
      <c r="AO20" s="1409"/>
      <c r="AP20" s="1409"/>
      <c r="AQ20" s="1410"/>
      <c r="AR20" s="1453" t="str">
        <f>R20</f>
        <v>（変更事項のみ記載）</v>
      </c>
      <c r="AS20" s="1454"/>
      <c r="AT20" s="1454"/>
      <c r="AU20" s="1454"/>
      <c r="AV20" s="1454"/>
      <c r="AW20" s="1454"/>
      <c r="AX20" s="1455"/>
    </row>
    <row r="21" spans="3:52" ht="63" customHeight="1">
      <c r="C21" s="188"/>
      <c r="D21" s="205" t="s">
        <v>624</v>
      </c>
      <c r="E21" s="189" t="s">
        <v>625</v>
      </c>
      <c r="F21" s="189"/>
      <c r="G21" s="189"/>
      <c r="H21" s="189"/>
      <c r="I21" s="189"/>
      <c r="J21" s="189"/>
      <c r="K21" s="1430"/>
      <c r="L21" s="1431"/>
      <c r="M21" s="1431"/>
      <c r="N21" s="1431"/>
      <c r="O21" s="1431"/>
      <c r="P21" s="1431"/>
      <c r="Q21" s="1432"/>
      <c r="R21" s="1433"/>
      <c r="S21" s="1434"/>
      <c r="T21" s="1434"/>
      <c r="U21" s="1434"/>
      <c r="V21" s="1434"/>
      <c r="W21" s="1434"/>
      <c r="X21" s="1435"/>
      <c r="AC21" s="188"/>
      <c r="AD21" s="189" t="str">
        <f>D21</f>
        <v>□</v>
      </c>
      <c r="AE21" s="189" t="s">
        <v>625</v>
      </c>
      <c r="AF21" s="189"/>
      <c r="AG21" s="189"/>
      <c r="AH21" s="189"/>
      <c r="AI21" s="189"/>
      <c r="AJ21" s="189"/>
      <c r="AK21" s="1424"/>
      <c r="AL21" s="1425"/>
      <c r="AM21" s="1425"/>
      <c r="AN21" s="1425"/>
      <c r="AO21" s="1425"/>
      <c r="AP21" s="1425"/>
      <c r="AQ21" s="1426"/>
      <c r="AR21" s="1427"/>
      <c r="AS21" s="1428"/>
      <c r="AT21" s="1428"/>
      <c r="AU21" s="1428"/>
      <c r="AV21" s="1428"/>
      <c r="AW21" s="1428"/>
      <c r="AX21" s="1429"/>
    </row>
    <row r="22" spans="3:52" ht="63" customHeight="1">
      <c r="C22" s="188"/>
      <c r="D22" s="205" t="s">
        <v>624</v>
      </c>
      <c r="E22" s="1448" t="s">
        <v>877</v>
      </c>
      <c r="F22" s="1450"/>
      <c r="G22" s="1450"/>
      <c r="H22" s="1450"/>
      <c r="I22" s="1450"/>
      <c r="J22" s="1451"/>
      <c r="K22" s="1430"/>
      <c r="L22" s="1431"/>
      <c r="M22" s="1431"/>
      <c r="N22" s="1431"/>
      <c r="O22" s="1431"/>
      <c r="P22" s="1431"/>
      <c r="Q22" s="1432"/>
      <c r="R22" s="1433"/>
      <c r="S22" s="1434"/>
      <c r="T22" s="1434"/>
      <c r="U22" s="1434"/>
      <c r="V22" s="1434"/>
      <c r="W22" s="1434"/>
      <c r="X22" s="1435"/>
      <c r="AC22" s="188"/>
      <c r="AD22" s="189" t="str">
        <f t="shared" ref="AD22:AD26" si="0">D22</f>
        <v>□</v>
      </c>
      <c r="AE22" s="1448" t="s">
        <v>877</v>
      </c>
      <c r="AF22" s="1450"/>
      <c r="AG22" s="1450"/>
      <c r="AH22" s="1450"/>
      <c r="AI22" s="1450"/>
      <c r="AJ22" s="1451"/>
      <c r="AK22" s="199"/>
      <c r="AL22" s="200"/>
      <c r="AM22" s="200"/>
      <c r="AN22" s="200"/>
      <c r="AO22" s="200"/>
      <c r="AP22" s="200"/>
      <c r="AQ22" s="201"/>
      <c r="AR22" s="202"/>
      <c r="AS22" s="187"/>
      <c r="AT22" s="187"/>
      <c r="AU22" s="187"/>
      <c r="AV22" s="187"/>
      <c r="AW22" s="187"/>
      <c r="AX22" s="203"/>
    </row>
    <row r="23" spans="3:52" ht="63" customHeight="1">
      <c r="C23" s="188"/>
      <c r="D23" s="205" t="s">
        <v>624</v>
      </c>
      <c r="E23" s="1448" t="s">
        <v>876</v>
      </c>
      <c r="F23" s="1448"/>
      <c r="G23" s="1448"/>
      <c r="H23" s="1448"/>
      <c r="I23" s="1448"/>
      <c r="J23" s="1449"/>
      <c r="K23" s="1430"/>
      <c r="L23" s="1431"/>
      <c r="M23" s="1431"/>
      <c r="N23" s="1431"/>
      <c r="O23" s="1431"/>
      <c r="P23" s="1431"/>
      <c r="Q23" s="1432"/>
      <c r="R23" s="1433"/>
      <c r="S23" s="1434"/>
      <c r="T23" s="1434"/>
      <c r="U23" s="1434"/>
      <c r="V23" s="1434"/>
      <c r="W23" s="1434"/>
      <c r="X23" s="1435"/>
      <c r="AC23" s="188"/>
      <c r="AD23" s="189" t="str">
        <f>D23</f>
        <v>□</v>
      </c>
      <c r="AE23" s="1448" t="s">
        <v>876</v>
      </c>
      <c r="AF23" s="1448"/>
      <c r="AG23" s="1448"/>
      <c r="AH23" s="1448"/>
      <c r="AI23" s="1448"/>
      <c r="AJ23" s="1449"/>
      <c r="AK23" s="1424"/>
      <c r="AL23" s="1425"/>
      <c r="AM23" s="1425"/>
      <c r="AN23" s="1425"/>
      <c r="AO23" s="1425"/>
      <c r="AP23" s="1425"/>
      <c r="AQ23" s="1426"/>
      <c r="AR23" s="1427"/>
      <c r="AS23" s="1428"/>
      <c r="AT23" s="1428"/>
      <c r="AU23" s="1428"/>
      <c r="AV23" s="1428"/>
      <c r="AW23" s="1428"/>
      <c r="AX23" s="1429"/>
    </row>
    <row r="24" spans="3:52" ht="63" customHeight="1">
      <c r="C24" s="188"/>
      <c r="D24" s="205" t="s">
        <v>624</v>
      </c>
      <c r="E24" s="1448" t="s">
        <v>875</v>
      </c>
      <c r="F24" s="1450"/>
      <c r="G24" s="1450"/>
      <c r="H24" s="1450"/>
      <c r="I24" s="1450"/>
      <c r="J24" s="1451"/>
      <c r="K24" s="1436"/>
      <c r="L24" s="1437"/>
      <c r="M24" s="1437"/>
      <c r="N24" s="1437"/>
      <c r="O24" s="1437"/>
      <c r="P24" s="1437"/>
      <c r="Q24" s="1438"/>
      <c r="R24" s="1439"/>
      <c r="S24" s="1440"/>
      <c r="T24" s="1440"/>
      <c r="U24" s="1440"/>
      <c r="V24" s="1440"/>
      <c r="W24" s="1440"/>
      <c r="X24" s="1441"/>
      <c r="AC24" s="188"/>
      <c r="AD24" s="189" t="str">
        <f t="shared" si="0"/>
        <v>□</v>
      </c>
      <c r="AE24" s="1448" t="s">
        <v>875</v>
      </c>
      <c r="AF24" s="1450"/>
      <c r="AG24" s="1450"/>
      <c r="AH24" s="1450"/>
      <c r="AI24" s="1450"/>
      <c r="AJ24" s="1451"/>
      <c r="AK24" s="1442"/>
      <c r="AL24" s="1443"/>
      <c r="AM24" s="1443"/>
      <c r="AN24" s="1443"/>
      <c r="AO24" s="1443"/>
      <c r="AP24" s="1443"/>
      <c r="AQ24" s="1444"/>
      <c r="AR24" s="1445"/>
      <c r="AS24" s="1446"/>
      <c r="AT24" s="1446"/>
      <c r="AU24" s="1446"/>
      <c r="AV24" s="1446"/>
      <c r="AW24" s="1446"/>
      <c r="AX24" s="1447"/>
    </row>
    <row r="25" spans="3:52" ht="63" customHeight="1">
      <c r="C25" s="188"/>
      <c r="D25" s="205" t="s">
        <v>624</v>
      </c>
      <c r="E25" s="189" t="s">
        <v>560</v>
      </c>
      <c r="F25" s="189"/>
      <c r="G25" s="189"/>
      <c r="H25" s="189"/>
      <c r="I25" s="189"/>
      <c r="J25" s="189"/>
      <c r="K25" s="1430"/>
      <c r="L25" s="1431"/>
      <c r="M25" s="1431"/>
      <c r="N25" s="1431"/>
      <c r="O25" s="1431"/>
      <c r="P25" s="1431"/>
      <c r="Q25" s="1432"/>
      <c r="R25" s="1433"/>
      <c r="S25" s="1434"/>
      <c r="T25" s="1434"/>
      <c r="U25" s="1434"/>
      <c r="V25" s="1434"/>
      <c r="W25" s="1434"/>
      <c r="X25" s="1435"/>
      <c r="AC25" s="188"/>
      <c r="AD25" s="197" t="str">
        <f t="shared" si="0"/>
        <v>□</v>
      </c>
      <c r="AE25" s="189" t="s">
        <v>560</v>
      </c>
      <c r="AF25" s="189"/>
      <c r="AG25" s="189"/>
      <c r="AH25" s="189"/>
      <c r="AI25" s="189"/>
      <c r="AJ25" s="189"/>
      <c r="AK25" s="1424"/>
      <c r="AL25" s="1425"/>
      <c r="AM25" s="1425"/>
      <c r="AN25" s="1425"/>
      <c r="AO25" s="1425"/>
      <c r="AP25" s="1425"/>
      <c r="AQ25" s="1426"/>
      <c r="AR25" s="1427"/>
      <c r="AS25" s="1428"/>
      <c r="AT25" s="1428"/>
      <c r="AU25" s="1428"/>
      <c r="AV25" s="1428"/>
      <c r="AW25" s="1428"/>
      <c r="AX25" s="1429"/>
    </row>
    <row r="26" spans="3:52" ht="18" customHeight="1">
      <c r="D26" s="204" t="s">
        <v>626</v>
      </c>
      <c r="X26" s="152"/>
      <c r="AD26" s="204" t="str">
        <f t="shared" si="0"/>
        <v>（注）本様式の他に、変更内容が確認できる書類を必ず添付すること。（登記簿謄本、定款等）</v>
      </c>
      <c r="AX26" s="152"/>
    </row>
    <row r="27" spans="3:52" ht="6" customHeight="1">
      <c r="D27" s="204"/>
      <c r="X27" s="152"/>
      <c r="AD27" s="204"/>
      <c r="AX27" s="152"/>
    </row>
    <row r="28" spans="3:52" ht="13.5" customHeight="1">
      <c r="T28" s="150"/>
      <c r="X28" s="181"/>
      <c r="AT28" s="150"/>
      <c r="AX28" s="181"/>
    </row>
  </sheetData>
  <sheetProtection sheet="1" formatCells="0" selectLockedCells="1"/>
  <mergeCells count="73">
    <mergeCell ref="C15:X15"/>
    <mergeCell ref="AC15:AX15"/>
    <mergeCell ref="C16:X16"/>
    <mergeCell ref="AC16:AX16"/>
    <mergeCell ref="D17:J17"/>
    <mergeCell ref="AD17:AJ17"/>
    <mergeCell ref="K17:Q17"/>
    <mergeCell ref="R17:X17"/>
    <mergeCell ref="AK17:AQ17"/>
    <mergeCell ref="AR17:AX17"/>
    <mergeCell ref="AN8:AO8"/>
    <mergeCell ref="P9:X9"/>
    <mergeCell ref="Q3:R3"/>
    <mergeCell ref="AR3:AS3"/>
    <mergeCell ref="N6:O6"/>
    <mergeCell ref="P6:X6"/>
    <mergeCell ref="AN6:AO6"/>
    <mergeCell ref="P7:X7"/>
    <mergeCell ref="N8:O8"/>
    <mergeCell ref="P8:X8"/>
    <mergeCell ref="AQ6:AY6"/>
    <mergeCell ref="AN10:AO10"/>
    <mergeCell ref="C12:X12"/>
    <mergeCell ref="AC12:AX12"/>
    <mergeCell ref="AK14:AL14"/>
    <mergeCell ref="AM14:AO14"/>
    <mergeCell ref="AP14:AQ14"/>
    <mergeCell ref="AR14:AX14"/>
    <mergeCell ref="M14:O14"/>
    <mergeCell ref="R14:X14"/>
    <mergeCell ref="AD14:AE14"/>
    <mergeCell ref="P10:S10"/>
    <mergeCell ref="T10:X10"/>
    <mergeCell ref="N10:O10"/>
    <mergeCell ref="AT10:AY10"/>
    <mergeCell ref="K14:L14"/>
    <mergeCell ref="P14:Q14"/>
    <mergeCell ref="C19:J19"/>
    <mergeCell ref="K19:Q19"/>
    <mergeCell ref="R19:X19"/>
    <mergeCell ref="AC19:AJ19"/>
    <mergeCell ref="AK19:AQ19"/>
    <mergeCell ref="AR19:AX19"/>
    <mergeCell ref="AC20:AJ20"/>
    <mergeCell ref="AK20:AQ20"/>
    <mergeCell ref="AR20:AX20"/>
    <mergeCell ref="K22:Q22"/>
    <mergeCell ref="R22:X22"/>
    <mergeCell ref="K21:Q21"/>
    <mergeCell ref="R21:X21"/>
    <mergeCell ref="AK21:AQ21"/>
    <mergeCell ref="AR21:AX21"/>
    <mergeCell ref="AE22:AJ22"/>
    <mergeCell ref="C20:J20"/>
    <mergeCell ref="K20:Q20"/>
    <mergeCell ref="R20:X20"/>
    <mergeCell ref="K25:Q25"/>
    <mergeCell ref="R25:X25"/>
    <mergeCell ref="E24:J24"/>
    <mergeCell ref="E23:J23"/>
    <mergeCell ref="E22:J22"/>
    <mergeCell ref="AK25:AQ25"/>
    <mergeCell ref="AR25:AX25"/>
    <mergeCell ref="K23:Q23"/>
    <mergeCell ref="R23:X23"/>
    <mergeCell ref="AK23:AQ23"/>
    <mergeCell ref="AR23:AX23"/>
    <mergeCell ref="K24:Q24"/>
    <mergeCell ref="R24:X24"/>
    <mergeCell ref="AK24:AQ24"/>
    <mergeCell ref="AR24:AX24"/>
    <mergeCell ref="AE23:AJ23"/>
    <mergeCell ref="AE24:AJ24"/>
  </mergeCells>
  <phoneticPr fontId="6"/>
  <conditionalFormatting sqref="D21:D25">
    <cfRule type="cellIs" dxfId="32" priority="5" operator="equal">
      <formula>"□"</formula>
    </cfRule>
  </conditionalFormatting>
  <conditionalFormatting sqref="E14:K14 M14:P14">
    <cfRule type="cellIs" dxfId="31" priority="2" operator="equal">
      <formula>""</formula>
    </cfRule>
  </conditionalFormatting>
  <conditionalFormatting sqref="K17 R17">
    <cfRule type="cellIs" dxfId="30" priority="6" operator="equal">
      <formula>""</formula>
    </cfRule>
  </conditionalFormatting>
  <conditionalFormatting sqref="K21:X21 K22 R22 K23:X25">
    <cfRule type="cellIs" dxfId="29" priority="4" operator="equal">
      <formula>""</formula>
    </cfRule>
  </conditionalFormatting>
  <conditionalFormatting sqref="P6:X6 P8:X8 P10 T10">
    <cfRule type="cellIs" dxfId="28" priority="9" operator="equal">
      <formula>""</formula>
    </cfRule>
  </conditionalFormatting>
  <conditionalFormatting sqref="S3:W3">
    <cfRule type="cellIs" dxfId="27" priority="10" operator="equal">
      <formula>""</formula>
    </cfRule>
  </conditionalFormatting>
  <conditionalFormatting sqref="AK17 AR17">
    <cfRule type="cellIs" dxfId="26" priority="1" operator="equal">
      <formula>""</formula>
    </cfRule>
  </conditionalFormatting>
  <conditionalFormatting sqref="AQ6:AY6">
    <cfRule type="cellIs" dxfId="25" priority="3" operator="equal">
      <formula>""</formula>
    </cfRule>
  </conditionalFormatting>
  <dataValidations count="1">
    <dataValidation type="list" allowBlank="1" showInputMessage="1" showErrorMessage="1" sqref="D21:D25" xr:uid="{00000000-0002-0000-1300-000000000000}">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theme="0"/>
  </sheetPr>
  <dimension ref="B1:AZ25"/>
  <sheetViews>
    <sheetView showGridLines="0" showZeros="0" view="pageBreakPreview" zoomScaleNormal="90" zoomScaleSheetLayoutView="100" workbookViewId="0">
      <selection activeCell="K19" sqref="K19:X19"/>
    </sheetView>
  </sheetViews>
  <sheetFormatPr defaultRowHeight="13.2"/>
  <cols>
    <col min="1" max="1" width="1.8984375" style="148" customWidth="1"/>
    <col min="2" max="2" width="2.09765625" style="148" customWidth="1"/>
    <col min="3" max="3" width="1" style="148" customWidth="1"/>
    <col min="4" max="4" width="5.09765625" style="148" customWidth="1"/>
    <col min="5" max="5" width="3.19921875" style="148" customWidth="1"/>
    <col min="6" max="6" width="2.3984375" style="148" customWidth="1"/>
    <col min="7" max="7" width="3.19921875" style="148" customWidth="1"/>
    <col min="8" max="8" width="2.3984375" style="148" customWidth="1"/>
    <col min="9" max="9" width="3.19921875" style="148" customWidth="1"/>
    <col min="10" max="10" width="4.19921875" style="148" customWidth="1"/>
    <col min="11" max="11" width="1.09765625" style="148" customWidth="1"/>
    <col min="12" max="12" width="2.69921875" style="148" customWidth="1"/>
    <col min="13" max="13" width="4" style="148" customWidth="1"/>
    <col min="14" max="14" width="3.19921875" style="148" customWidth="1"/>
    <col min="15" max="15" width="5.09765625" style="148" customWidth="1"/>
    <col min="16" max="16" width="3.19921875" style="148" customWidth="1"/>
    <col min="17" max="17" width="4.19921875" style="148" customWidth="1"/>
    <col min="18" max="20" width="3.19921875" style="148" customWidth="1"/>
    <col min="21" max="24" width="3.19921875" style="149" customWidth="1"/>
    <col min="25" max="25" width="2" style="149" customWidth="1"/>
    <col min="26" max="26" width="1.8984375" style="149" customWidth="1"/>
    <col min="27" max="27" width="1.8984375" style="148" customWidth="1"/>
    <col min="28" max="28" width="2.09765625" style="148" customWidth="1"/>
    <col min="29" max="29" width="1" style="148" customWidth="1"/>
    <col min="30" max="30" width="5.09765625" style="148" customWidth="1"/>
    <col min="31" max="31" width="3.19921875" style="148" customWidth="1"/>
    <col min="32" max="32" width="2.3984375" style="148" customWidth="1"/>
    <col min="33" max="33" width="3.19921875" style="148" customWidth="1"/>
    <col min="34" max="34" width="2.3984375" style="148" customWidth="1"/>
    <col min="35" max="35" width="3.19921875" style="148" customWidth="1"/>
    <col min="36" max="36" width="4.19921875" style="148" customWidth="1"/>
    <col min="37" max="37" width="1.09765625" style="148" customWidth="1"/>
    <col min="38" max="38" width="2.69921875" style="148" customWidth="1"/>
    <col min="39" max="39" width="4" style="148" customWidth="1"/>
    <col min="40" max="40" width="3.19921875" style="148" customWidth="1"/>
    <col min="41" max="41" width="5.09765625" style="148" customWidth="1"/>
    <col min="42" max="42" width="3.19921875" style="148" customWidth="1"/>
    <col min="43" max="43" width="4.19921875" style="148" customWidth="1"/>
    <col min="44" max="46" width="3.19921875" style="148" customWidth="1"/>
    <col min="47" max="50" width="3.19921875" style="149" customWidth="1"/>
    <col min="51" max="51" width="2" style="149" customWidth="1"/>
    <col min="52" max="52" width="1.8984375" style="149" customWidth="1"/>
    <col min="53" max="263" width="8.69921875" style="148"/>
    <col min="264" max="264" width="2.19921875" style="148" customWidth="1"/>
    <col min="265" max="265" width="2.09765625" style="148" customWidth="1"/>
    <col min="266" max="266" width="1" style="148" customWidth="1"/>
    <col min="267" max="267" width="20.3984375" style="148" customWidth="1"/>
    <col min="268" max="268" width="1.09765625" style="148" customWidth="1"/>
    <col min="269" max="270" width="10.59765625" style="148" customWidth="1"/>
    <col min="271" max="271" width="1.59765625" style="148" customWidth="1"/>
    <col min="272" max="272" width="6.19921875" style="148" customWidth="1"/>
    <col min="273" max="273" width="4" style="148" customWidth="1"/>
    <col min="274" max="274" width="3.19921875" style="148" customWidth="1"/>
    <col min="275" max="275" width="0.69921875" style="148" customWidth="1"/>
    <col min="276" max="276" width="3" style="148" customWidth="1"/>
    <col min="277" max="277" width="3.19921875" style="148" customWidth="1"/>
    <col min="278" max="278" width="2.69921875" style="148" customWidth="1"/>
    <col min="279" max="279" width="3.19921875" style="148" customWidth="1"/>
    <col min="280" max="280" width="2.69921875" style="148" customWidth="1"/>
    <col min="281" max="281" width="1.69921875" style="148" customWidth="1"/>
    <col min="282" max="283" width="2" style="148" customWidth="1"/>
    <col min="284" max="284" width="6.5" style="148" customWidth="1"/>
    <col min="285" max="519" width="8.69921875" style="148"/>
    <col min="520" max="520" width="2.19921875" style="148" customWidth="1"/>
    <col min="521" max="521" width="2.09765625" style="148" customWidth="1"/>
    <col min="522" max="522" width="1" style="148" customWidth="1"/>
    <col min="523" max="523" width="20.3984375" style="148" customWidth="1"/>
    <col min="524" max="524" width="1.09765625" style="148" customWidth="1"/>
    <col min="525" max="526" width="10.59765625" style="148" customWidth="1"/>
    <col min="527" max="527" width="1.59765625" style="148" customWidth="1"/>
    <col min="528" max="528" width="6.19921875" style="148" customWidth="1"/>
    <col min="529" max="529" width="4" style="148" customWidth="1"/>
    <col min="530" max="530" width="3.19921875" style="148" customWidth="1"/>
    <col min="531" max="531" width="0.69921875" style="148" customWidth="1"/>
    <col min="532" max="532" width="3" style="148" customWidth="1"/>
    <col min="533" max="533" width="3.19921875" style="148" customWidth="1"/>
    <col min="534" max="534" width="2.69921875" style="148" customWidth="1"/>
    <col min="535" max="535" width="3.19921875" style="148" customWidth="1"/>
    <col min="536" max="536" width="2.69921875" style="148" customWidth="1"/>
    <col min="537" max="537" width="1.69921875" style="148" customWidth="1"/>
    <col min="538" max="539" width="2" style="148" customWidth="1"/>
    <col min="540" max="540" width="6.5" style="148" customWidth="1"/>
    <col min="541" max="775" width="8.69921875" style="148"/>
    <col min="776" max="776" width="2.19921875" style="148" customWidth="1"/>
    <col min="777" max="777" width="2.09765625" style="148" customWidth="1"/>
    <col min="778" max="778" width="1" style="148" customWidth="1"/>
    <col min="779" max="779" width="20.3984375" style="148" customWidth="1"/>
    <col min="780" max="780" width="1.09765625" style="148" customWidth="1"/>
    <col min="781" max="782" width="10.59765625" style="148" customWidth="1"/>
    <col min="783" max="783" width="1.59765625" style="148" customWidth="1"/>
    <col min="784" max="784" width="6.19921875" style="148" customWidth="1"/>
    <col min="785" max="785" width="4" style="148" customWidth="1"/>
    <col min="786" max="786" width="3.19921875" style="148" customWidth="1"/>
    <col min="787" max="787" width="0.69921875" style="148" customWidth="1"/>
    <col min="788" max="788" width="3" style="148" customWidth="1"/>
    <col min="789" max="789" width="3.19921875" style="148" customWidth="1"/>
    <col min="790" max="790" width="2.69921875" style="148" customWidth="1"/>
    <col min="791" max="791" width="3.19921875" style="148" customWidth="1"/>
    <col min="792" max="792" width="2.69921875" style="148" customWidth="1"/>
    <col min="793" max="793" width="1.69921875" style="148" customWidth="1"/>
    <col min="794" max="795" width="2" style="148" customWidth="1"/>
    <col min="796" max="796" width="6.5" style="148" customWidth="1"/>
    <col min="797" max="1031" width="8.69921875" style="148"/>
    <col min="1032" max="1032" width="2.19921875" style="148" customWidth="1"/>
    <col min="1033" max="1033" width="2.09765625" style="148" customWidth="1"/>
    <col min="1034" max="1034" width="1" style="148" customWidth="1"/>
    <col min="1035" max="1035" width="20.3984375" style="148" customWidth="1"/>
    <col min="1036" max="1036" width="1.09765625" style="148" customWidth="1"/>
    <col min="1037" max="1038" width="10.59765625" style="148" customWidth="1"/>
    <col min="1039" max="1039" width="1.59765625" style="148" customWidth="1"/>
    <col min="1040" max="1040" width="6.19921875" style="148" customWidth="1"/>
    <col min="1041" max="1041" width="4" style="148" customWidth="1"/>
    <col min="1042" max="1042" width="3.19921875" style="148" customWidth="1"/>
    <col min="1043" max="1043" width="0.69921875" style="148" customWidth="1"/>
    <col min="1044" max="1044" width="3" style="148" customWidth="1"/>
    <col min="1045" max="1045" width="3.19921875" style="148" customWidth="1"/>
    <col min="1046" max="1046" width="2.69921875" style="148" customWidth="1"/>
    <col min="1047" max="1047" width="3.19921875" style="148" customWidth="1"/>
    <col min="1048" max="1048" width="2.69921875" style="148" customWidth="1"/>
    <col min="1049" max="1049" width="1.69921875" style="148" customWidth="1"/>
    <col min="1050" max="1051" width="2" style="148" customWidth="1"/>
    <col min="1052" max="1052" width="6.5" style="148" customWidth="1"/>
    <col min="1053" max="1287" width="8.69921875" style="148"/>
    <col min="1288" max="1288" width="2.19921875" style="148" customWidth="1"/>
    <col min="1289" max="1289" width="2.09765625" style="148" customWidth="1"/>
    <col min="1290" max="1290" width="1" style="148" customWidth="1"/>
    <col min="1291" max="1291" width="20.3984375" style="148" customWidth="1"/>
    <col min="1292" max="1292" width="1.09765625" style="148" customWidth="1"/>
    <col min="1293" max="1294" width="10.59765625" style="148" customWidth="1"/>
    <col min="1295" max="1295" width="1.59765625" style="148" customWidth="1"/>
    <col min="1296" max="1296" width="6.19921875" style="148" customWidth="1"/>
    <col min="1297" max="1297" width="4" style="148" customWidth="1"/>
    <col min="1298" max="1298" width="3.19921875" style="148" customWidth="1"/>
    <col min="1299" max="1299" width="0.69921875" style="148" customWidth="1"/>
    <col min="1300" max="1300" width="3" style="148" customWidth="1"/>
    <col min="1301" max="1301" width="3.19921875" style="148" customWidth="1"/>
    <col min="1302" max="1302" width="2.69921875" style="148" customWidth="1"/>
    <col min="1303" max="1303" width="3.19921875" style="148" customWidth="1"/>
    <col min="1304" max="1304" width="2.69921875" style="148" customWidth="1"/>
    <col min="1305" max="1305" width="1.69921875" style="148" customWidth="1"/>
    <col min="1306" max="1307" width="2" style="148" customWidth="1"/>
    <col min="1308" max="1308" width="6.5" style="148" customWidth="1"/>
    <col min="1309" max="1543" width="8.69921875" style="148"/>
    <col min="1544" max="1544" width="2.19921875" style="148" customWidth="1"/>
    <col min="1545" max="1545" width="2.09765625" style="148" customWidth="1"/>
    <col min="1546" max="1546" width="1" style="148" customWidth="1"/>
    <col min="1547" max="1547" width="20.3984375" style="148" customWidth="1"/>
    <col min="1548" max="1548" width="1.09765625" style="148" customWidth="1"/>
    <col min="1549" max="1550" width="10.59765625" style="148" customWidth="1"/>
    <col min="1551" max="1551" width="1.59765625" style="148" customWidth="1"/>
    <col min="1552" max="1552" width="6.19921875" style="148" customWidth="1"/>
    <col min="1553" max="1553" width="4" style="148" customWidth="1"/>
    <col min="1554" max="1554" width="3.19921875" style="148" customWidth="1"/>
    <col min="1555" max="1555" width="0.69921875" style="148" customWidth="1"/>
    <col min="1556" max="1556" width="3" style="148" customWidth="1"/>
    <col min="1557" max="1557" width="3.19921875" style="148" customWidth="1"/>
    <col min="1558" max="1558" width="2.69921875" style="148" customWidth="1"/>
    <col min="1559" max="1559" width="3.19921875" style="148" customWidth="1"/>
    <col min="1560" max="1560" width="2.69921875" style="148" customWidth="1"/>
    <col min="1561" max="1561" width="1.69921875" style="148" customWidth="1"/>
    <col min="1562" max="1563" width="2" style="148" customWidth="1"/>
    <col min="1564" max="1564" width="6.5" style="148" customWidth="1"/>
    <col min="1565" max="1799" width="8.69921875" style="148"/>
    <col min="1800" max="1800" width="2.19921875" style="148" customWidth="1"/>
    <col min="1801" max="1801" width="2.09765625" style="148" customWidth="1"/>
    <col min="1802" max="1802" width="1" style="148" customWidth="1"/>
    <col min="1803" max="1803" width="20.3984375" style="148" customWidth="1"/>
    <col min="1804" max="1804" width="1.09765625" style="148" customWidth="1"/>
    <col min="1805" max="1806" width="10.59765625" style="148" customWidth="1"/>
    <col min="1807" max="1807" width="1.59765625" style="148" customWidth="1"/>
    <col min="1808" max="1808" width="6.19921875" style="148" customWidth="1"/>
    <col min="1809" max="1809" width="4" style="148" customWidth="1"/>
    <col min="1810" max="1810" width="3.19921875" style="148" customWidth="1"/>
    <col min="1811" max="1811" width="0.69921875" style="148" customWidth="1"/>
    <col min="1812" max="1812" width="3" style="148" customWidth="1"/>
    <col min="1813" max="1813" width="3.19921875" style="148" customWidth="1"/>
    <col min="1814" max="1814" width="2.69921875" style="148" customWidth="1"/>
    <col min="1815" max="1815" width="3.19921875" style="148" customWidth="1"/>
    <col min="1816" max="1816" width="2.69921875" style="148" customWidth="1"/>
    <col min="1817" max="1817" width="1.69921875" style="148" customWidth="1"/>
    <col min="1818" max="1819" width="2" style="148" customWidth="1"/>
    <col min="1820" max="1820" width="6.5" style="148" customWidth="1"/>
    <col min="1821" max="2055" width="8.69921875" style="148"/>
    <col min="2056" max="2056" width="2.19921875" style="148" customWidth="1"/>
    <col min="2057" max="2057" width="2.09765625" style="148" customWidth="1"/>
    <col min="2058" max="2058" width="1" style="148" customWidth="1"/>
    <col min="2059" max="2059" width="20.3984375" style="148" customWidth="1"/>
    <col min="2060" max="2060" width="1.09765625" style="148" customWidth="1"/>
    <col min="2061" max="2062" width="10.59765625" style="148" customWidth="1"/>
    <col min="2063" max="2063" width="1.59765625" style="148" customWidth="1"/>
    <col min="2064" max="2064" width="6.19921875" style="148" customWidth="1"/>
    <col min="2065" max="2065" width="4" style="148" customWidth="1"/>
    <col min="2066" max="2066" width="3.19921875" style="148" customWidth="1"/>
    <col min="2067" max="2067" width="0.69921875" style="148" customWidth="1"/>
    <col min="2068" max="2068" width="3" style="148" customWidth="1"/>
    <col min="2069" max="2069" width="3.19921875" style="148" customWidth="1"/>
    <col min="2070" max="2070" width="2.69921875" style="148" customWidth="1"/>
    <col min="2071" max="2071" width="3.19921875" style="148" customWidth="1"/>
    <col min="2072" max="2072" width="2.69921875" style="148" customWidth="1"/>
    <col min="2073" max="2073" width="1.69921875" style="148" customWidth="1"/>
    <col min="2074" max="2075" width="2" style="148" customWidth="1"/>
    <col min="2076" max="2076" width="6.5" style="148" customWidth="1"/>
    <col min="2077" max="2311" width="8.69921875" style="148"/>
    <col min="2312" max="2312" width="2.19921875" style="148" customWidth="1"/>
    <col min="2313" max="2313" width="2.09765625" style="148" customWidth="1"/>
    <col min="2314" max="2314" width="1" style="148" customWidth="1"/>
    <col min="2315" max="2315" width="20.3984375" style="148" customWidth="1"/>
    <col min="2316" max="2316" width="1.09765625" style="148" customWidth="1"/>
    <col min="2317" max="2318" width="10.59765625" style="148" customWidth="1"/>
    <col min="2319" max="2319" width="1.59765625" style="148" customWidth="1"/>
    <col min="2320" max="2320" width="6.19921875" style="148" customWidth="1"/>
    <col min="2321" max="2321" width="4" style="148" customWidth="1"/>
    <col min="2322" max="2322" width="3.19921875" style="148" customWidth="1"/>
    <col min="2323" max="2323" width="0.69921875" style="148" customWidth="1"/>
    <col min="2324" max="2324" width="3" style="148" customWidth="1"/>
    <col min="2325" max="2325" width="3.19921875" style="148" customWidth="1"/>
    <col min="2326" max="2326" width="2.69921875" style="148" customWidth="1"/>
    <col min="2327" max="2327" width="3.19921875" style="148" customWidth="1"/>
    <col min="2328" max="2328" width="2.69921875" style="148" customWidth="1"/>
    <col min="2329" max="2329" width="1.69921875" style="148" customWidth="1"/>
    <col min="2330" max="2331" width="2" style="148" customWidth="1"/>
    <col min="2332" max="2332" width="6.5" style="148" customWidth="1"/>
    <col min="2333" max="2567" width="8.69921875" style="148"/>
    <col min="2568" max="2568" width="2.19921875" style="148" customWidth="1"/>
    <col min="2569" max="2569" width="2.09765625" style="148" customWidth="1"/>
    <col min="2570" max="2570" width="1" style="148" customWidth="1"/>
    <col min="2571" max="2571" width="20.3984375" style="148" customWidth="1"/>
    <col min="2572" max="2572" width="1.09765625" style="148" customWidth="1"/>
    <col min="2573" max="2574" width="10.59765625" style="148" customWidth="1"/>
    <col min="2575" max="2575" width="1.59765625" style="148" customWidth="1"/>
    <col min="2576" max="2576" width="6.19921875" style="148" customWidth="1"/>
    <col min="2577" max="2577" width="4" style="148" customWidth="1"/>
    <col min="2578" max="2578" width="3.19921875" style="148" customWidth="1"/>
    <col min="2579" max="2579" width="0.69921875" style="148" customWidth="1"/>
    <col min="2580" max="2580" width="3" style="148" customWidth="1"/>
    <col min="2581" max="2581" width="3.19921875" style="148" customWidth="1"/>
    <col min="2582" max="2582" width="2.69921875" style="148" customWidth="1"/>
    <col min="2583" max="2583" width="3.19921875" style="148" customWidth="1"/>
    <col min="2584" max="2584" width="2.69921875" style="148" customWidth="1"/>
    <col min="2585" max="2585" width="1.69921875" style="148" customWidth="1"/>
    <col min="2586" max="2587" width="2" style="148" customWidth="1"/>
    <col min="2588" max="2588" width="6.5" style="148" customWidth="1"/>
    <col min="2589" max="2823" width="8.69921875" style="148"/>
    <col min="2824" max="2824" width="2.19921875" style="148" customWidth="1"/>
    <col min="2825" max="2825" width="2.09765625" style="148" customWidth="1"/>
    <col min="2826" max="2826" width="1" style="148" customWidth="1"/>
    <col min="2827" max="2827" width="20.3984375" style="148" customWidth="1"/>
    <col min="2828" max="2828" width="1.09765625" style="148" customWidth="1"/>
    <col min="2829" max="2830" width="10.59765625" style="148" customWidth="1"/>
    <col min="2831" max="2831" width="1.59765625" style="148" customWidth="1"/>
    <col min="2832" max="2832" width="6.19921875" style="148" customWidth="1"/>
    <col min="2833" max="2833" width="4" style="148" customWidth="1"/>
    <col min="2834" max="2834" width="3.19921875" style="148" customWidth="1"/>
    <col min="2835" max="2835" width="0.69921875" style="148" customWidth="1"/>
    <col min="2836" max="2836" width="3" style="148" customWidth="1"/>
    <col min="2837" max="2837" width="3.19921875" style="148" customWidth="1"/>
    <col min="2838" max="2838" width="2.69921875" style="148" customWidth="1"/>
    <col min="2839" max="2839" width="3.19921875" style="148" customWidth="1"/>
    <col min="2840" max="2840" width="2.69921875" style="148" customWidth="1"/>
    <col min="2841" max="2841" width="1.69921875" style="148" customWidth="1"/>
    <col min="2842" max="2843" width="2" style="148" customWidth="1"/>
    <col min="2844" max="2844" width="6.5" style="148" customWidth="1"/>
    <col min="2845" max="3079" width="8.69921875" style="148"/>
    <col min="3080" max="3080" width="2.19921875" style="148" customWidth="1"/>
    <col min="3081" max="3081" width="2.09765625" style="148" customWidth="1"/>
    <col min="3082" max="3082" width="1" style="148" customWidth="1"/>
    <col min="3083" max="3083" width="20.3984375" style="148" customWidth="1"/>
    <col min="3084" max="3084" width="1.09765625" style="148" customWidth="1"/>
    <col min="3085" max="3086" width="10.59765625" style="148" customWidth="1"/>
    <col min="3087" max="3087" width="1.59765625" style="148" customWidth="1"/>
    <col min="3088" max="3088" width="6.19921875" style="148" customWidth="1"/>
    <col min="3089" max="3089" width="4" style="148" customWidth="1"/>
    <col min="3090" max="3090" width="3.19921875" style="148" customWidth="1"/>
    <col min="3091" max="3091" width="0.69921875" style="148" customWidth="1"/>
    <col min="3092" max="3092" width="3" style="148" customWidth="1"/>
    <col min="3093" max="3093" width="3.19921875" style="148" customWidth="1"/>
    <col min="3094" max="3094" width="2.69921875" style="148" customWidth="1"/>
    <col min="3095" max="3095" width="3.19921875" style="148" customWidth="1"/>
    <col min="3096" max="3096" width="2.69921875" style="148" customWidth="1"/>
    <col min="3097" max="3097" width="1.69921875" style="148" customWidth="1"/>
    <col min="3098" max="3099" width="2" style="148" customWidth="1"/>
    <col min="3100" max="3100" width="6.5" style="148" customWidth="1"/>
    <col min="3101" max="3335" width="8.69921875" style="148"/>
    <col min="3336" max="3336" width="2.19921875" style="148" customWidth="1"/>
    <col min="3337" max="3337" width="2.09765625" style="148" customWidth="1"/>
    <col min="3338" max="3338" width="1" style="148" customWidth="1"/>
    <col min="3339" max="3339" width="20.3984375" style="148" customWidth="1"/>
    <col min="3340" max="3340" width="1.09765625" style="148" customWidth="1"/>
    <col min="3341" max="3342" width="10.59765625" style="148" customWidth="1"/>
    <col min="3343" max="3343" width="1.59765625" style="148" customWidth="1"/>
    <col min="3344" max="3344" width="6.19921875" style="148" customWidth="1"/>
    <col min="3345" max="3345" width="4" style="148" customWidth="1"/>
    <col min="3346" max="3346" width="3.19921875" style="148" customWidth="1"/>
    <col min="3347" max="3347" width="0.69921875" style="148" customWidth="1"/>
    <col min="3348" max="3348" width="3" style="148" customWidth="1"/>
    <col min="3349" max="3349" width="3.19921875" style="148" customWidth="1"/>
    <col min="3350" max="3350" width="2.69921875" style="148" customWidth="1"/>
    <col min="3351" max="3351" width="3.19921875" style="148" customWidth="1"/>
    <col min="3352" max="3352" width="2.69921875" style="148" customWidth="1"/>
    <col min="3353" max="3353" width="1.69921875" style="148" customWidth="1"/>
    <col min="3354" max="3355" width="2" style="148" customWidth="1"/>
    <col min="3356" max="3356" width="6.5" style="148" customWidth="1"/>
    <col min="3357" max="3591" width="8.69921875" style="148"/>
    <col min="3592" max="3592" width="2.19921875" style="148" customWidth="1"/>
    <col min="3593" max="3593" width="2.09765625" style="148" customWidth="1"/>
    <col min="3594" max="3594" width="1" style="148" customWidth="1"/>
    <col min="3595" max="3595" width="20.3984375" style="148" customWidth="1"/>
    <col min="3596" max="3596" width="1.09765625" style="148" customWidth="1"/>
    <col min="3597" max="3598" width="10.59765625" style="148" customWidth="1"/>
    <col min="3599" max="3599" width="1.59765625" style="148" customWidth="1"/>
    <col min="3600" max="3600" width="6.19921875" style="148" customWidth="1"/>
    <col min="3601" max="3601" width="4" style="148" customWidth="1"/>
    <col min="3602" max="3602" width="3.19921875" style="148" customWidth="1"/>
    <col min="3603" max="3603" width="0.69921875" style="148" customWidth="1"/>
    <col min="3604" max="3604" width="3" style="148" customWidth="1"/>
    <col min="3605" max="3605" width="3.19921875" style="148" customWidth="1"/>
    <col min="3606" max="3606" width="2.69921875" style="148" customWidth="1"/>
    <col min="3607" max="3607" width="3.19921875" style="148" customWidth="1"/>
    <col min="3608" max="3608" width="2.69921875" style="148" customWidth="1"/>
    <col min="3609" max="3609" width="1.69921875" style="148" customWidth="1"/>
    <col min="3610" max="3611" width="2" style="148" customWidth="1"/>
    <col min="3612" max="3612" width="6.5" style="148" customWidth="1"/>
    <col min="3613" max="3847" width="8.69921875" style="148"/>
    <col min="3848" max="3848" width="2.19921875" style="148" customWidth="1"/>
    <col min="3849" max="3849" width="2.09765625" style="148" customWidth="1"/>
    <col min="3850" max="3850" width="1" style="148" customWidth="1"/>
    <col min="3851" max="3851" width="20.3984375" style="148" customWidth="1"/>
    <col min="3852" max="3852" width="1.09765625" style="148" customWidth="1"/>
    <col min="3853" max="3854" width="10.59765625" style="148" customWidth="1"/>
    <col min="3855" max="3855" width="1.59765625" style="148" customWidth="1"/>
    <col min="3856" max="3856" width="6.19921875" style="148" customWidth="1"/>
    <col min="3857" max="3857" width="4" style="148" customWidth="1"/>
    <col min="3858" max="3858" width="3.19921875" style="148" customWidth="1"/>
    <col min="3859" max="3859" width="0.69921875" style="148" customWidth="1"/>
    <col min="3860" max="3860" width="3" style="148" customWidth="1"/>
    <col min="3861" max="3861" width="3.19921875" style="148" customWidth="1"/>
    <col min="3862" max="3862" width="2.69921875" style="148" customWidth="1"/>
    <col min="3863" max="3863" width="3.19921875" style="148" customWidth="1"/>
    <col min="3864" max="3864" width="2.69921875" style="148" customWidth="1"/>
    <col min="3865" max="3865" width="1.69921875" style="148" customWidth="1"/>
    <col min="3866" max="3867" width="2" style="148" customWidth="1"/>
    <col min="3868" max="3868" width="6.5" style="148" customWidth="1"/>
    <col min="3869" max="4103" width="8.69921875" style="148"/>
    <col min="4104" max="4104" width="2.19921875" style="148" customWidth="1"/>
    <col min="4105" max="4105" width="2.09765625" style="148" customWidth="1"/>
    <col min="4106" max="4106" width="1" style="148" customWidth="1"/>
    <col min="4107" max="4107" width="20.3984375" style="148" customWidth="1"/>
    <col min="4108" max="4108" width="1.09765625" style="148" customWidth="1"/>
    <col min="4109" max="4110" width="10.59765625" style="148" customWidth="1"/>
    <col min="4111" max="4111" width="1.59765625" style="148" customWidth="1"/>
    <col min="4112" max="4112" width="6.19921875" style="148" customWidth="1"/>
    <col min="4113" max="4113" width="4" style="148" customWidth="1"/>
    <col min="4114" max="4114" width="3.19921875" style="148" customWidth="1"/>
    <col min="4115" max="4115" width="0.69921875" style="148" customWidth="1"/>
    <col min="4116" max="4116" width="3" style="148" customWidth="1"/>
    <col min="4117" max="4117" width="3.19921875" style="148" customWidth="1"/>
    <col min="4118" max="4118" width="2.69921875" style="148" customWidth="1"/>
    <col min="4119" max="4119" width="3.19921875" style="148" customWidth="1"/>
    <col min="4120" max="4120" width="2.69921875" style="148" customWidth="1"/>
    <col min="4121" max="4121" width="1.69921875" style="148" customWidth="1"/>
    <col min="4122" max="4123" width="2" style="148" customWidth="1"/>
    <col min="4124" max="4124" width="6.5" style="148" customWidth="1"/>
    <col min="4125" max="4359" width="8.69921875" style="148"/>
    <col min="4360" max="4360" width="2.19921875" style="148" customWidth="1"/>
    <col min="4361" max="4361" width="2.09765625" style="148" customWidth="1"/>
    <col min="4362" max="4362" width="1" style="148" customWidth="1"/>
    <col min="4363" max="4363" width="20.3984375" style="148" customWidth="1"/>
    <col min="4364" max="4364" width="1.09765625" style="148" customWidth="1"/>
    <col min="4365" max="4366" width="10.59765625" style="148" customWidth="1"/>
    <col min="4367" max="4367" width="1.59765625" style="148" customWidth="1"/>
    <col min="4368" max="4368" width="6.19921875" style="148" customWidth="1"/>
    <col min="4369" max="4369" width="4" style="148" customWidth="1"/>
    <col min="4370" max="4370" width="3.19921875" style="148" customWidth="1"/>
    <col min="4371" max="4371" width="0.69921875" style="148" customWidth="1"/>
    <col min="4372" max="4372" width="3" style="148" customWidth="1"/>
    <col min="4373" max="4373" width="3.19921875" style="148" customWidth="1"/>
    <col min="4374" max="4374" width="2.69921875" style="148" customWidth="1"/>
    <col min="4375" max="4375" width="3.19921875" style="148" customWidth="1"/>
    <col min="4376" max="4376" width="2.69921875" style="148" customWidth="1"/>
    <col min="4377" max="4377" width="1.69921875" style="148" customWidth="1"/>
    <col min="4378" max="4379" width="2" style="148" customWidth="1"/>
    <col min="4380" max="4380" width="6.5" style="148" customWidth="1"/>
    <col min="4381" max="4615" width="8.69921875" style="148"/>
    <col min="4616" max="4616" width="2.19921875" style="148" customWidth="1"/>
    <col min="4617" max="4617" width="2.09765625" style="148" customWidth="1"/>
    <col min="4618" max="4618" width="1" style="148" customWidth="1"/>
    <col min="4619" max="4619" width="20.3984375" style="148" customWidth="1"/>
    <col min="4620" max="4620" width="1.09765625" style="148" customWidth="1"/>
    <col min="4621" max="4622" width="10.59765625" style="148" customWidth="1"/>
    <col min="4623" max="4623" width="1.59765625" style="148" customWidth="1"/>
    <col min="4624" max="4624" width="6.19921875" style="148" customWidth="1"/>
    <col min="4625" max="4625" width="4" style="148" customWidth="1"/>
    <col min="4626" max="4626" width="3.19921875" style="148" customWidth="1"/>
    <col min="4627" max="4627" width="0.69921875" style="148" customWidth="1"/>
    <col min="4628" max="4628" width="3" style="148" customWidth="1"/>
    <col min="4629" max="4629" width="3.19921875" style="148" customWidth="1"/>
    <col min="4630" max="4630" width="2.69921875" style="148" customWidth="1"/>
    <col min="4631" max="4631" width="3.19921875" style="148" customWidth="1"/>
    <col min="4632" max="4632" width="2.69921875" style="148" customWidth="1"/>
    <col min="4633" max="4633" width="1.69921875" style="148" customWidth="1"/>
    <col min="4634" max="4635" width="2" style="148" customWidth="1"/>
    <col min="4636" max="4636" width="6.5" style="148" customWidth="1"/>
    <col min="4637" max="4871" width="8.69921875" style="148"/>
    <col min="4872" max="4872" width="2.19921875" style="148" customWidth="1"/>
    <col min="4873" max="4873" width="2.09765625" style="148" customWidth="1"/>
    <col min="4874" max="4874" width="1" style="148" customWidth="1"/>
    <col min="4875" max="4875" width="20.3984375" style="148" customWidth="1"/>
    <col min="4876" max="4876" width="1.09765625" style="148" customWidth="1"/>
    <col min="4877" max="4878" width="10.59765625" style="148" customWidth="1"/>
    <col min="4879" max="4879" width="1.59765625" style="148" customWidth="1"/>
    <col min="4880" max="4880" width="6.19921875" style="148" customWidth="1"/>
    <col min="4881" max="4881" width="4" style="148" customWidth="1"/>
    <col min="4882" max="4882" width="3.19921875" style="148" customWidth="1"/>
    <col min="4883" max="4883" width="0.69921875" style="148" customWidth="1"/>
    <col min="4884" max="4884" width="3" style="148" customWidth="1"/>
    <col min="4885" max="4885" width="3.19921875" style="148" customWidth="1"/>
    <col min="4886" max="4886" width="2.69921875" style="148" customWidth="1"/>
    <col min="4887" max="4887" width="3.19921875" style="148" customWidth="1"/>
    <col min="4888" max="4888" width="2.69921875" style="148" customWidth="1"/>
    <col min="4889" max="4889" width="1.69921875" style="148" customWidth="1"/>
    <col min="4890" max="4891" width="2" style="148" customWidth="1"/>
    <col min="4892" max="4892" width="6.5" style="148" customWidth="1"/>
    <col min="4893" max="5127" width="8.69921875" style="148"/>
    <col min="5128" max="5128" width="2.19921875" style="148" customWidth="1"/>
    <col min="5129" max="5129" width="2.09765625" style="148" customWidth="1"/>
    <col min="5130" max="5130" width="1" style="148" customWidth="1"/>
    <col min="5131" max="5131" width="20.3984375" style="148" customWidth="1"/>
    <col min="5132" max="5132" width="1.09765625" style="148" customWidth="1"/>
    <col min="5133" max="5134" width="10.59765625" style="148" customWidth="1"/>
    <col min="5135" max="5135" width="1.59765625" style="148" customWidth="1"/>
    <col min="5136" max="5136" width="6.19921875" style="148" customWidth="1"/>
    <col min="5137" max="5137" width="4" style="148" customWidth="1"/>
    <col min="5138" max="5138" width="3.19921875" style="148" customWidth="1"/>
    <col min="5139" max="5139" width="0.69921875" style="148" customWidth="1"/>
    <col min="5140" max="5140" width="3" style="148" customWidth="1"/>
    <col min="5141" max="5141" width="3.19921875" style="148" customWidth="1"/>
    <col min="5142" max="5142" width="2.69921875" style="148" customWidth="1"/>
    <col min="5143" max="5143" width="3.19921875" style="148" customWidth="1"/>
    <col min="5144" max="5144" width="2.69921875" style="148" customWidth="1"/>
    <col min="5145" max="5145" width="1.69921875" style="148" customWidth="1"/>
    <col min="5146" max="5147" width="2" style="148" customWidth="1"/>
    <col min="5148" max="5148" width="6.5" style="148" customWidth="1"/>
    <col min="5149" max="5383" width="8.69921875" style="148"/>
    <col min="5384" max="5384" width="2.19921875" style="148" customWidth="1"/>
    <col min="5385" max="5385" width="2.09765625" style="148" customWidth="1"/>
    <col min="5386" max="5386" width="1" style="148" customWidth="1"/>
    <col min="5387" max="5387" width="20.3984375" style="148" customWidth="1"/>
    <col min="5388" max="5388" width="1.09765625" style="148" customWidth="1"/>
    <col min="5389" max="5390" width="10.59765625" style="148" customWidth="1"/>
    <col min="5391" max="5391" width="1.59765625" style="148" customWidth="1"/>
    <col min="5392" max="5392" width="6.19921875" style="148" customWidth="1"/>
    <col min="5393" max="5393" width="4" style="148" customWidth="1"/>
    <col min="5394" max="5394" width="3.19921875" style="148" customWidth="1"/>
    <col min="5395" max="5395" width="0.69921875" style="148" customWidth="1"/>
    <col min="5396" max="5396" width="3" style="148" customWidth="1"/>
    <col min="5397" max="5397" width="3.19921875" style="148" customWidth="1"/>
    <col min="5398" max="5398" width="2.69921875" style="148" customWidth="1"/>
    <col min="5399" max="5399" width="3.19921875" style="148" customWidth="1"/>
    <col min="5400" max="5400" width="2.69921875" style="148" customWidth="1"/>
    <col min="5401" max="5401" width="1.69921875" style="148" customWidth="1"/>
    <col min="5402" max="5403" width="2" style="148" customWidth="1"/>
    <col min="5404" max="5404" width="6.5" style="148" customWidth="1"/>
    <col min="5405" max="5639" width="8.69921875" style="148"/>
    <col min="5640" max="5640" width="2.19921875" style="148" customWidth="1"/>
    <col min="5641" max="5641" width="2.09765625" style="148" customWidth="1"/>
    <col min="5642" max="5642" width="1" style="148" customWidth="1"/>
    <col min="5643" max="5643" width="20.3984375" style="148" customWidth="1"/>
    <col min="5644" max="5644" width="1.09765625" style="148" customWidth="1"/>
    <col min="5645" max="5646" width="10.59765625" style="148" customWidth="1"/>
    <col min="5647" max="5647" width="1.59765625" style="148" customWidth="1"/>
    <col min="5648" max="5648" width="6.19921875" style="148" customWidth="1"/>
    <col min="5649" max="5649" width="4" style="148" customWidth="1"/>
    <col min="5650" max="5650" width="3.19921875" style="148" customWidth="1"/>
    <col min="5651" max="5651" width="0.69921875" style="148" customWidth="1"/>
    <col min="5652" max="5652" width="3" style="148" customWidth="1"/>
    <col min="5653" max="5653" width="3.19921875" style="148" customWidth="1"/>
    <col min="5654" max="5654" width="2.69921875" style="148" customWidth="1"/>
    <col min="5655" max="5655" width="3.19921875" style="148" customWidth="1"/>
    <col min="5656" max="5656" width="2.69921875" style="148" customWidth="1"/>
    <col min="5657" max="5657" width="1.69921875" style="148" customWidth="1"/>
    <col min="5658" max="5659" width="2" style="148" customWidth="1"/>
    <col min="5660" max="5660" width="6.5" style="148" customWidth="1"/>
    <col min="5661" max="5895" width="8.69921875" style="148"/>
    <col min="5896" max="5896" width="2.19921875" style="148" customWidth="1"/>
    <col min="5897" max="5897" width="2.09765625" style="148" customWidth="1"/>
    <col min="5898" max="5898" width="1" style="148" customWidth="1"/>
    <col min="5899" max="5899" width="20.3984375" style="148" customWidth="1"/>
    <col min="5900" max="5900" width="1.09765625" style="148" customWidth="1"/>
    <col min="5901" max="5902" width="10.59765625" style="148" customWidth="1"/>
    <col min="5903" max="5903" width="1.59765625" style="148" customWidth="1"/>
    <col min="5904" max="5904" width="6.19921875" style="148" customWidth="1"/>
    <col min="5905" max="5905" width="4" style="148" customWidth="1"/>
    <col min="5906" max="5906" width="3.19921875" style="148" customWidth="1"/>
    <col min="5907" max="5907" width="0.69921875" style="148" customWidth="1"/>
    <col min="5908" max="5908" width="3" style="148" customWidth="1"/>
    <col min="5909" max="5909" width="3.19921875" style="148" customWidth="1"/>
    <col min="5910" max="5910" width="2.69921875" style="148" customWidth="1"/>
    <col min="5911" max="5911" width="3.19921875" style="148" customWidth="1"/>
    <col min="5912" max="5912" width="2.69921875" style="148" customWidth="1"/>
    <col min="5913" max="5913" width="1.69921875" style="148" customWidth="1"/>
    <col min="5914" max="5915" width="2" style="148" customWidth="1"/>
    <col min="5916" max="5916" width="6.5" style="148" customWidth="1"/>
    <col min="5917" max="6151" width="8.69921875" style="148"/>
    <col min="6152" max="6152" width="2.19921875" style="148" customWidth="1"/>
    <col min="6153" max="6153" width="2.09765625" style="148" customWidth="1"/>
    <col min="6154" max="6154" width="1" style="148" customWidth="1"/>
    <col min="6155" max="6155" width="20.3984375" style="148" customWidth="1"/>
    <col min="6156" max="6156" width="1.09765625" style="148" customWidth="1"/>
    <col min="6157" max="6158" width="10.59765625" style="148" customWidth="1"/>
    <col min="6159" max="6159" width="1.59765625" style="148" customWidth="1"/>
    <col min="6160" max="6160" width="6.19921875" style="148" customWidth="1"/>
    <col min="6161" max="6161" width="4" style="148" customWidth="1"/>
    <col min="6162" max="6162" width="3.19921875" style="148" customWidth="1"/>
    <col min="6163" max="6163" width="0.69921875" style="148" customWidth="1"/>
    <col min="6164" max="6164" width="3" style="148" customWidth="1"/>
    <col min="6165" max="6165" width="3.19921875" style="148" customWidth="1"/>
    <col min="6166" max="6166" width="2.69921875" style="148" customWidth="1"/>
    <col min="6167" max="6167" width="3.19921875" style="148" customWidth="1"/>
    <col min="6168" max="6168" width="2.69921875" style="148" customWidth="1"/>
    <col min="6169" max="6169" width="1.69921875" style="148" customWidth="1"/>
    <col min="6170" max="6171" width="2" style="148" customWidth="1"/>
    <col min="6172" max="6172" width="6.5" style="148" customWidth="1"/>
    <col min="6173" max="6407" width="8.69921875" style="148"/>
    <col min="6408" max="6408" width="2.19921875" style="148" customWidth="1"/>
    <col min="6409" max="6409" width="2.09765625" style="148" customWidth="1"/>
    <col min="6410" max="6410" width="1" style="148" customWidth="1"/>
    <col min="6411" max="6411" width="20.3984375" style="148" customWidth="1"/>
    <col min="6412" max="6412" width="1.09765625" style="148" customWidth="1"/>
    <col min="6413" max="6414" width="10.59765625" style="148" customWidth="1"/>
    <col min="6415" max="6415" width="1.59765625" style="148" customWidth="1"/>
    <col min="6416" max="6416" width="6.19921875" style="148" customWidth="1"/>
    <col min="6417" max="6417" width="4" style="148" customWidth="1"/>
    <col min="6418" max="6418" width="3.19921875" style="148" customWidth="1"/>
    <col min="6419" max="6419" width="0.69921875" style="148" customWidth="1"/>
    <col min="6420" max="6420" width="3" style="148" customWidth="1"/>
    <col min="6421" max="6421" width="3.19921875" style="148" customWidth="1"/>
    <col min="6422" max="6422" width="2.69921875" style="148" customWidth="1"/>
    <col min="6423" max="6423" width="3.19921875" style="148" customWidth="1"/>
    <col min="6424" max="6424" width="2.69921875" style="148" customWidth="1"/>
    <col min="6425" max="6425" width="1.69921875" style="148" customWidth="1"/>
    <col min="6426" max="6427" width="2" style="148" customWidth="1"/>
    <col min="6428" max="6428" width="6.5" style="148" customWidth="1"/>
    <col min="6429" max="6663" width="8.69921875" style="148"/>
    <col min="6664" max="6664" width="2.19921875" style="148" customWidth="1"/>
    <col min="6665" max="6665" width="2.09765625" style="148" customWidth="1"/>
    <col min="6666" max="6666" width="1" style="148" customWidth="1"/>
    <col min="6667" max="6667" width="20.3984375" style="148" customWidth="1"/>
    <col min="6668" max="6668" width="1.09765625" style="148" customWidth="1"/>
    <col min="6669" max="6670" width="10.59765625" style="148" customWidth="1"/>
    <col min="6671" max="6671" width="1.59765625" style="148" customWidth="1"/>
    <col min="6672" max="6672" width="6.19921875" style="148" customWidth="1"/>
    <col min="6673" max="6673" width="4" style="148" customWidth="1"/>
    <col min="6674" max="6674" width="3.19921875" style="148" customWidth="1"/>
    <col min="6675" max="6675" width="0.69921875" style="148" customWidth="1"/>
    <col min="6676" max="6676" width="3" style="148" customWidth="1"/>
    <col min="6677" max="6677" width="3.19921875" style="148" customWidth="1"/>
    <col min="6678" max="6678" width="2.69921875" style="148" customWidth="1"/>
    <col min="6679" max="6679" width="3.19921875" style="148" customWidth="1"/>
    <col min="6680" max="6680" width="2.69921875" style="148" customWidth="1"/>
    <col min="6681" max="6681" width="1.69921875" style="148" customWidth="1"/>
    <col min="6682" max="6683" width="2" style="148" customWidth="1"/>
    <col min="6684" max="6684" width="6.5" style="148" customWidth="1"/>
    <col min="6685" max="6919" width="8.69921875" style="148"/>
    <col min="6920" max="6920" width="2.19921875" style="148" customWidth="1"/>
    <col min="6921" max="6921" width="2.09765625" style="148" customWidth="1"/>
    <col min="6922" max="6922" width="1" style="148" customWidth="1"/>
    <col min="6923" max="6923" width="20.3984375" style="148" customWidth="1"/>
    <col min="6924" max="6924" width="1.09765625" style="148" customWidth="1"/>
    <col min="6925" max="6926" width="10.59765625" style="148" customWidth="1"/>
    <col min="6927" max="6927" width="1.59765625" style="148" customWidth="1"/>
    <col min="6928" max="6928" width="6.19921875" style="148" customWidth="1"/>
    <col min="6929" max="6929" width="4" style="148" customWidth="1"/>
    <col min="6930" max="6930" width="3.19921875" style="148" customWidth="1"/>
    <col min="6931" max="6931" width="0.69921875" style="148" customWidth="1"/>
    <col min="6932" max="6932" width="3" style="148" customWidth="1"/>
    <col min="6933" max="6933" width="3.19921875" style="148" customWidth="1"/>
    <col min="6934" max="6934" width="2.69921875" style="148" customWidth="1"/>
    <col min="6935" max="6935" width="3.19921875" style="148" customWidth="1"/>
    <col min="6936" max="6936" width="2.69921875" style="148" customWidth="1"/>
    <col min="6937" max="6937" width="1.69921875" style="148" customWidth="1"/>
    <col min="6938" max="6939" width="2" style="148" customWidth="1"/>
    <col min="6940" max="6940" width="6.5" style="148" customWidth="1"/>
    <col min="6941" max="7175" width="8.69921875" style="148"/>
    <col min="7176" max="7176" width="2.19921875" style="148" customWidth="1"/>
    <col min="7177" max="7177" width="2.09765625" style="148" customWidth="1"/>
    <col min="7178" max="7178" width="1" style="148" customWidth="1"/>
    <col min="7179" max="7179" width="20.3984375" style="148" customWidth="1"/>
    <col min="7180" max="7180" width="1.09765625" style="148" customWidth="1"/>
    <col min="7181" max="7182" width="10.59765625" style="148" customWidth="1"/>
    <col min="7183" max="7183" width="1.59765625" style="148" customWidth="1"/>
    <col min="7184" max="7184" width="6.19921875" style="148" customWidth="1"/>
    <col min="7185" max="7185" width="4" style="148" customWidth="1"/>
    <col min="7186" max="7186" width="3.19921875" style="148" customWidth="1"/>
    <col min="7187" max="7187" width="0.69921875" style="148" customWidth="1"/>
    <col min="7188" max="7188" width="3" style="148" customWidth="1"/>
    <col min="7189" max="7189" width="3.19921875" style="148" customWidth="1"/>
    <col min="7190" max="7190" width="2.69921875" style="148" customWidth="1"/>
    <col min="7191" max="7191" width="3.19921875" style="148" customWidth="1"/>
    <col min="7192" max="7192" width="2.69921875" style="148" customWidth="1"/>
    <col min="7193" max="7193" width="1.69921875" style="148" customWidth="1"/>
    <col min="7194" max="7195" width="2" style="148" customWidth="1"/>
    <col min="7196" max="7196" width="6.5" style="148" customWidth="1"/>
    <col min="7197" max="7431" width="8.69921875" style="148"/>
    <col min="7432" max="7432" width="2.19921875" style="148" customWidth="1"/>
    <col min="7433" max="7433" width="2.09765625" style="148" customWidth="1"/>
    <col min="7434" max="7434" width="1" style="148" customWidth="1"/>
    <col min="7435" max="7435" width="20.3984375" style="148" customWidth="1"/>
    <col min="7436" max="7436" width="1.09765625" style="148" customWidth="1"/>
    <col min="7437" max="7438" width="10.59765625" style="148" customWidth="1"/>
    <col min="7439" max="7439" width="1.59765625" style="148" customWidth="1"/>
    <col min="7440" max="7440" width="6.19921875" style="148" customWidth="1"/>
    <col min="7441" max="7441" width="4" style="148" customWidth="1"/>
    <col min="7442" max="7442" width="3.19921875" style="148" customWidth="1"/>
    <col min="7443" max="7443" width="0.69921875" style="148" customWidth="1"/>
    <col min="7444" max="7444" width="3" style="148" customWidth="1"/>
    <col min="7445" max="7445" width="3.19921875" style="148" customWidth="1"/>
    <col min="7446" max="7446" width="2.69921875" style="148" customWidth="1"/>
    <col min="7447" max="7447" width="3.19921875" style="148" customWidth="1"/>
    <col min="7448" max="7448" width="2.69921875" style="148" customWidth="1"/>
    <col min="7449" max="7449" width="1.69921875" style="148" customWidth="1"/>
    <col min="7450" max="7451" width="2" style="148" customWidth="1"/>
    <col min="7452" max="7452" width="6.5" style="148" customWidth="1"/>
    <col min="7453" max="7687" width="8.69921875" style="148"/>
    <col min="7688" max="7688" width="2.19921875" style="148" customWidth="1"/>
    <col min="7689" max="7689" width="2.09765625" style="148" customWidth="1"/>
    <col min="7690" max="7690" width="1" style="148" customWidth="1"/>
    <col min="7691" max="7691" width="20.3984375" style="148" customWidth="1"/>
    <col min="7692" max="7692" width="1.09765625" style="148" customWidth="1"/>
    <col min="7693" max="7694" width="10.59765625" style="148" customWidth="1"/>
    <col min="7695" max="7695" width="1.59765625" style="148" customWidth="1"/>
    <col min="7696" max="7696" width="6.19921875" style="148" customWidth="1"/>
    <col min="7697" max="7697" width="4" style="148" customWidth="1"/>
    <col min="7698" max="7698" width="3.19921875" style="148" customWidth="1"/>
    <col min="7699" max="7699" width="0.69921875" style="148" customWidth="1"/>
    <col min="7700" max="7700" width="3" style="148" customWidth="1"/>
    <col min="7701" max="7701" width="3.19921875" style="148" customWidth="1"/>
    <col min="7702" max="7702" width="2.69921875" style="148" customWidth="1"/>
    <col min="7703" max="7703" width="3.19921875" style="148" customWidth="1"/>
    <col min="7704" max="7704" width="2.69921875" style="148" customWidth="1"/>
    <col min="7705" max="7705" width="1.69921875" style="148" customWidth="1"/>
    <col min="7706" max="7707" width="2" style="148" customWidth="1"/>
    <col min="7708" max="7708" width="6.5" style="148" customWidth="1"/>
    <col min="7709" max="7943" width="8.69921875" style="148"/>
    <col min="7944" max="7944" width="2.19921875" style="148" customWidth="1"/>
    <col min="7945" max="7945" width="2.09765625" style="148" customWidth="1"/>
    <col min="7946" max="7946" width="1" style="148" customWidth="1"/>
    <col min="7947" max="7947" width="20.3984375" style="148" customWidth="1"/>
    <col min="7948" max="7948" width="1.09765625" style="148" customWidth="1"/>
    <col min="7949" max="7950" width="10.59765625" style="148" customWidth="1"/>
    <col min="7951" max="7951" width="1.59765625" style="148" customWidth="1"/>
    <col min="7952" max="7952" width="6.19921875" style="148" customWidth="1"/>
    <col min="7953" max="7953" width="4" style="148" customWidth="1"/>
    <col min="7954" max="7954" width="3.19921875" style="148" customWidth="1"/>
    <col min="7955" max="7955" width="0.69921875" style="148" customWidth="1"/>
    <col min="7956" max="7956" width="3" style="148" customWidth="1"/>
    <col min="7957" max="7957" width="3.19921875" style="148" customWidth="1"/>
    <col min="7958" max="7958" width="2.69921875" style="148" customWidth="1"/>
    <col min="7959" max="7959" width="3.19921875" style="148" customWidth="1"/>
    <col min="7960" max="7960" width="2.69921875" style="148" customWidth="1"/>
    <col min="7961" max="7961" width="1.69921875" style="148" customWidth="1"/>
    <col min="7962" max="7963" width="2" style="148" customWidth="1"/>
    <col min="7964" max="7964" width="6.5" style="148" customWidth="1"/>
    <col min="7965" max="8199" width="8.69921875" style="148"/>
    <col min="8200" max="8200" width="2.19921875" style="148" customWidth="1"/>
    <col min="8201" max="8201" width="2.09765625" style="148" customWidth="1"/>
    <col min="8202" max="8202" width="1" style="148" customWidth="1"/>
    <col min="8203" max="8203" width="20.3984375" style="148" customWidth="1"/>
    <col min="8204" max="8204" width="1.09765625" style="148" customWidth="1"/>
    <col min="8205" max="8206" width="10.59765625" style="148" customWidth="1"/>
    <col min="8207" max="8207" width="1.59765625" style="148" customWidth="1"/>
    <col min="8208" max="8208" width="6.19921875" style="148" customWidth="1"/>
    <col min="8209" max="8209" width="4" style="148" customWidth="1"/>
    <col min="8210" max="8210" width="3.19921875" style="148" customWidth="1"/>
    <col min="8211" max="8211" width="0.69921875" style="148" customWidth="1"/>
    <col min="8212" max="8212" width="3" style="148" customWidth="1"/>
    <col min="8213" max="8213" width="3.19921875" style="148" customWidth="1"/>
    <col min="8214" max="8214" width="2.69921875" style="148" customWidth="1"/>
    <col min="8215" max="8215" width="3.19921875" style="148" customWidth="1"/>
    <col min="8216" max="8216" width="2.69921875" style="148" customWidth="1"/>
    <col min="8217" max="8217" width="1.69921875" style="148" customWidth="1"/>
    <col min="8218" max="8219" width="2" style="148" customWidth="1"/>
    <col min="8220" max="8220" width="6.5" style="148" customWidth="1"/>
    <col min="8221" max="8455" width="8.69921875" style="148"/>
    <col min="8456" max="8456" width="2.19921875" style="148" customWidth="1"/>
    <col min="8457" max="8457" width="2.09765625" style="148" customWidth="1"/>
    <col min="8458" max="8458" width="1" style="148" customWidth="1"/>
    <col min="8459" max="8459" width="20.3984375" style="148" customWidth="1"/>
    <col min="8460" max="8460" width="1.09765625" style="148" customWidth="1"/>
    <col min="8461" max="8462" width="10.59765625" style="148" customWidth="1"/>
    <col min="8463" max="8463" width="1.59765625" style="148" customWidth="1"/>
    <col min="8464" max="8464" width="6.19921875" style="148" customWidth="1"/>
    <col min="8465" max="8465" width="4" style="148" customWidth="1"/>
    <col min="8466" max="8466" width="3.19921875" style="148" customWidth="1"/>
    <col min="8467" max="8467" width="0.69921875" style="148" customWidth="1"/>
    <col min="8468" max="8468" width="3" style="148" customWidth="1"/>
    <col min="8469" max="8469" width="3.19921875" style="148" customWidth="1"/>
    <col min="8470" max="8470" width="2.69921875" style="148" customWidth="1"/>
    <col min="8471" max="8471" width="3.19921875" style="148" customWidth="1"/>
    <col min="8472" max="8472" width="2.69921875" style="148" customWidth="1"/>
    <col min="8473" max="8473" width="1.69921875" style="148" customWidth="1"/>
    <col min="8474" max="8475" width="2" style="148" customWidth="1"/>
    <col min="8476" max="8476" width="6.5" style="148" customWidth="1"/>
    <col min="8477" max="8711" width="8.69921875" style="148"/>
    <col min="8712" max="8712" width="2.19921875" style="148" customWidth="1"/>
    <col min="8713" max="8713" width="2.09765625" style="148" customWidth="1"/>
    <col min="8714" max="8714" width="1" style="148" customWidth="1"/>
    <col min="8715" max="8715" width="20.3984375" style="148" customWidth="1"/>
    <col min="8716" max="8716" width="1.09765625" style="148" customWidth="1"/>
    <col min="8717" max="8718" width="10.59765625" style="148" customWidth="1"/>
    <col min="8719" max="8719" width="1.59765625" style="148" customWidth="1"/>
    <col min="8720" max="8720" width="6.19921875" style="148" customWidth="1"/>
    <col min="8721" max="8721" width="4" style="148" customWidth="1"/>
    <col min="8722" max="8722" width="3.19921875" style="148" customWidth="1"/>
    <col min="8723" max="8723" width="0.69921875" style="148" customWidth="1"/>
    <col min="8724" max="8724" width="3" style="148" customWidth="1"/>
    <col min="8725" max="8725" width="3.19921875" style="148" customWidth="1"/>
    <col min="8726" max="8726" width="2.69921875" style="148" customWidth="1"/>
    <col min="8727" max="8727" width="3.19921875" style="148" customWidth="1"/>
    <col min="8728" max="8728" width="2.69921875" style="148" customWidth="1"/>
    <col min="8729" max="8729" width="1.69921875" style="148" customWidth="1"/>
    <col min="8730" max="8731" width="2" style="148" customWidth="1"/>
    <col min="8732" max="8732" width="6.5" style="148" customWidth="1"/>
    <col min="8733" max="8967" width="8.69921875" style="148"/>
    <col min="8968" max="8968" width="2.19921875" style="148" customWidth="1"/>
    <col min="8969" max="8969" width="2.09765625" style="148" customWidth="1"/>
    <col min="8970" max="8970" width="1" style="148" customWidth="1"/>
    <col min="8971" max="8971" width="20.3984375" style="148" customWidth="1"/>
    <col min="8972" max="8972" width="1.09765625" style="148" customWidth="1"/>
    <col min="8973" max="8974" width="10.59765625" style="148" customWidth="1"/>
    <col min="8975" max="8975" width="1.59765625" style="148" customWidth="1"/>
    <col min="8976" max="8976" width="6.19921875" style="148" customWidth="1"/>
    <col min="8977" max="8977" width="4" style="148" customWidth="1"/>
    <col min="8978" max="8978" width="3.19921875" style="148" customWidth="1"/>
    <col min="8979" max="8979" width="0.69921875" style="148" customWidth="1"/>
    <col min="8980" max="8980" width="3" style="148" customWidth="1"/>
    <col min="8981" max="8981" width="3.19921875" style="148" customWidth="1"/>
    <col min="8982" max="8982" width="2.69921875" style="148" customWidth="1"/>
    <col min="8983" max="8983" width="3.19921875" style="148" customWidth="1"/>
    <col min="8984" max="8984" width="2.69921875" style="148" customWidth="1"/>
    <col min="8985" max="8985" width="1.69921875" style="148" customWidth="1"/>
    <col min="8986" max="8987" width="2" style="148" customWidth="1"/>
    <col min="8988" max="8988" width="6.5" style="148" customWidth="1"/>
    <col min="8989" max="9223" width="8.69921875" style="148"/>
    <col min="9224" max="9224" width="2.19921875" style="148" customWidth="1"/>
    <col min="9225" max="9225" width="2.09765625" style="148" customWidth="1"/>
    <col min="9226" max="9226" width="1" style="148" customWidth="1"/>
    <col min="9227" max="9227" width="20.3984375" style="148" customWidth="1"/>
    <col min="9228" max="9228" width="1.09765625" style="148" customWidth="1"/>
    <col min="9229" max="9230" width="10.59765625" style="148" customWidth="1"/>
    <col min="9231" max="9231" width="1.59765625" style="148" customWidth="1"/>
    <col min="9232" max="9232" width="6.19921875" style="148" customWidth="1"/>
    <col min="9233" max="9233" width="4" style="148" customWidth="1"/>
    <col min="9234" max="9234" width="3.19921875" style="148" customWidth="1"/>
    <col min="9235" max="9235" width="0.69921875" style="148" customWidth="1"/>
    <col min="9236" max="9236" width="3" style="148" customWidth="1"/>
    <col min="9237" max="9237" width="3.19921875" style="148" customWidth="1"/>
    <col min="9238" max="9238" width="2.69921875" style="148" customWidth="1"/>
    <col min="9239" max="9239" width="3.19921875" style="148" customWidth="1"/>
    <col min="9240" max="9240" width="2.69921875" style="148" customWidth="1"/>
    <col min="9241" max="9241" width="1.69921875" style="148" customWidth="1"/>
    <col min="9242" max="9243" width="2" style="148" customWidth="1"/>
    <col min="9244" max="9244" width="6.5" style="148" customWidth="1"/>
    <col min="9245" max="9479" width="8.69921875" style="148"/>
    <col min="9480" max="9480" width="2.19921875" style="148" customWidth="1"/>
    <col min="9481" max="9481" width="2.09765625" style="148" customWidth="1"/>
    <col min="9482" max="9482" width="1" style="148" customWidth="1"/>
    <col min="9483" max="9483" width="20.3984375" style="148" customWidth="1"/>
    <col min="9484" max="9484" width="1.09765625" style="148" customWidth="1"/>
    <col min="9485" max="9486" width="10.59765625" style="148" customWidth="1"/>
    <col min="9487" max="9487" width="1.59765625" style="148" customWidth="1"/>
    <col min="9488" max="9488" width="6.19921875" style="148" customWidth="1"/>
    <col min="9489" max="9489" width="4" style="148" customWidth="1"/>
    <col min="9490" max="9490" width="3.19921875" style="148" customWidth="1"/>
    <col min="9491" max="9491" width="0.69921875" style="148" customWidth="1"/>
    <col min="9492" max="9492" width="3" style="148" customWidth="1"/>
    <col min="9493" max="9493" width="3.19921875" style="148" customWidth="1"/>
    <col min="9494" max="9494" width="2.69921875" style="148" customWidth="1"/>
    <col min="9495" max="9495" width="3.19921875" style="148" customWidth="1"/>
    <col min="9496" max="9496" width="2.69921875" style="148" customWidth="1"/>
    <col min="9497" max="9497" width="1.69921875" style="148" customWidth="1"/>
    <col min="9498" max="9499" width="2" style="148" customWidth="1"/>
    <col min="9500" max="9500" width="6.5" style="148" customWidth="1"/>
    <col min="9501" max="9735" width="8.69921875" style="148"/>
    <col min="9736" max="9736" width="2.19921875" style="148" customWidth="1"/>
    <col min="9737" max="9737" width="2.09765625" style="148" customWidth="1"/>
    <col min="9738" max="9738" width="1" style="148" customWidth="1"/>
    <col min="9739" max="9739" width="20.3984375" style="148" customWidth="1"/>
    <col min="9740" max="9740" width="1.09765625" style="148" customWidth="1"/>
    <col min="9741" max="9742" width="10.59765625" style="148" customWidth="1"/>
    <col min="9743" max="9743" width="1.59765625" style="148" customWidth="1"/>
    <col min="9744" max="9744" width="6.19921875" style="148" customWidth="1"/>
    <col min="9745" max="9745" width="4" style="148" customWidth="1"/>
    <col min="9746" max="9746" width="3.19921875" style="148" customWidth="1"/>
    <col min="9747" max="9747" width="0.69921875" style="148" customWidth="1"/>
    <col min="9748" max="9748" width="3" style="148" customWidth="1"/>
    <col min="9749" max="9749" width="3.19921875" style="148" customWidth="1"/>
    <col min="9750" max="9750" width="2.69921875" style="148" customWidth="1"/>
    <col min="9751" max="9751" width="3.19921875" style="148" customWidth="1"/>
    <col min="9752" max="9752" width="2.69921875" style="148" customWidth="1"/>
    <col min="9753" max="9753" width="1.69921875" style="148" customWidth="1"/>
    <col min="9754" max="9755" width="2" style="148" customWidth="1"/>
    <col min="9756" max="9756" width="6.5" style="148" customWidth="1"/>
    <col min="9757" max="9991" width="8.69921875" style="148"/>
    <col min="9992" max="9992" width="2.19921875" style="148" customWidth="1"/>
    <col min="9993" max="9993" width="2.09765625" style="148" customWidth="1"/>
    <col min="9994" max="9994" width="1" style="148" customWidth="1"/>
    <col min="9995" max="9995" width="20.3984375" style="148" customWidth="1"/>
    <col min="9996" max="9996" width="1.09765625" style="148" customWidth="1"/>
    <col min="9997" max="9998" width="10.59765625" style="148" customWidth="1"/>
    <col min="9999" max="9999" width="1.59765625" style="148" customWidth="1"/>
    <col min="10000" max="10000" width="6.19921875" style="148" customWidth="1"/>
    <col min="10001" max="10001" width="4" style="148" customWidth="1"/>
    <col min="10002" max="10002" width="3.19921875" style="148" customWidth="1"/>
    <col min="10003" max="10003" width="0.69921875" style="148" customWidth="1"/>
    <col min="10004" max="10004" width="3" style="148" customWidth="1"/>
    <col min="10005" max="10005" width="3.19921875" style="148" customWidth="1"/>
    <col min="10006" max="10006" width="2.69921875" style="148" customWidth="1"/>
    <col min="10007" max="10007" width="3.19921875" style="148" customWidth="1"/>
    <col min="10008" max="10008" width="2.69921875" style="148" customWidth="1"/>
    <col min="10009" max="10009" width="1.69921875" style="148" customWidth="1"/>
    <col min="10010" max="10011" width="2" style="148" customWidth="1"/>
    <col min="10012" max="10012" width="6.5" style="148" customWidth="1"/>
    <col min="10013" max="10247" width="8.69921875" style="148"/>
    <col min="10248" max="10248" width="2.19921875" style="148" customWidth="1"/>
    <col min="10249" max="10249" width="2.09765625" style="148" customWidth="1"/>
    <col min="10250" max="10250" width="1" style="148" customWidth="1"/>
    <col min="10251" max="10251" width="20.3984375" style="148" customWidth="1"/>
    <col min="10252" max="10252" width="1.09765625" style="148" customWidth="1"/>
    <col min="10253" max="10254" width="10.59765625" style="148" customWidth="1"/>
    <col min="10255" max="10255" width="1.59765625" style="148" customWidth="1"/>
    <col min="10256" max="10256" width="6.19921875" style="148" customWidth="1"/>
    <col min="10257" max="10257" width="4" style="148" customWidth="1"/>
    <col min="10258" max="10258" width="3.19921875" style="148" customWidth="1"/>
    <col min="10259" max="10259" width="0.69921875" style="148" customWidth="1"/>
    <col min="10260" max="10260" width="3" style="148" customWidth="1"/>
    <col min="10261" max="10261" width="3.19921875" style="148" customWidth="1"/>
    <col min="10262" max="10262" width="2.69921875" style="148" customWidth="1"/>
    <col min="10263" max="10263" width="3.19921875" style="148" customWidth="1"/>
    <col min="10264" max="10264" width="2.69921875" style="148" customWidth="1"/>
    <col min="10265" max="10265" width="1.69921875" style="148" customWidth="1"/>
    <col min="10266" max="10267" width="2" style="148" customWidth="1"/>
    <col min="10268" max="10268" width="6.5" style="148" customWidth="1"/>
    <col min="10269" max="10503" width="8.69921875" style="148"/>
    <col min="10504" max="10504" width="2.19921875" style="148" customWidth="1"/>
    <col min="10505" max="10505" width="2.09765625" style="148" customWidth="1"/>
    <col min="10506" max="10506" width="1" style="148" customWidth="1"/>
    <col min="10507" max="10507" width="20.3984375" style="148" customWidth="1"/>
    <col min="10508" max="10508" width="1.09765625" style="148" customWidth="1"/>
    <col min="10509" max="10510" width="10.59765625" style="148" customWidth="1"/>
    <col min="10511" max="10511" width="1.59765625" style="148" customWidth="1"/>
    <col min="10512" max="10512" width="6.19921875" style="148" customWidth="1"/>
    <col min="10513" max="10513" width="4" style="148" customWidth="1"/>
    <col min="10514" max="10514" width="3.19921875" style="148" customWidth="1"/>
    <col min="10515" max="10515" width="0.69921875" style="148" customWidth="1"/>
    <col min="10516" max="10516" width="3" style="148" customWidth="1"/>
    <col min="10517" max="10517" width="3.19921875" style="148" customWidth="1"/>
    <col min="10518" max="10518" width="2.69921875" style="148" customWidth="1"/>
    <col min="10519" max="10519" width="3.19921875" style="148" customWidth="1"/>
    <col min="10520" max="10520" width="2.69921875" style="148" customWidth="1"/>
    <col min="10521" max="10521" width="1.69921875" style="148" customWidth="1"/>
    <col min="10522" max="10523" width="2" style="148" customWidth="1"/>
    <col min="10524" max="10524" width="6.5" style="148" customWidth="1"/>
    <col min="10525" max="10759" width="8.69921875" style="148"/>
    <col min="10760" max="10760" width="2.19921875" style="148" customWidth="1"/>
    <col min="10761" max="10761" width="2.09765625" style="148" customWidth="1"/>
    <col min="10762" max="10762" width="1" style="148" customWidth="1"/>
    <col min="10763" max="10763" width="20.3984375" style="148" customWidth="1"/>
    <col min="10764" max="10764" width="1.09765625" style="148" customWidth="1"/>
    <col min="10765" max="10766" width="10.59765625" style="148" customWidth="1"/>
    <col min="10767" max="10767" width="1.59765625" style="148" customWidth="1"/>
    <col min="10768" max="10768" width="6.19921875" style="148" customWidth="1"/>
    <col min="10769" max="10769" width="4" style="148" customWidth="1"/>
    <col min="10770" max="10770" width="3.19921875" style="148" customWidth="1"/>
    <col min="10771" max="10771" width="0.69921875" style="148" customWidth="1"/>
    <col min="10772" max="10772" width="3" style="148" customWidth="1"/>
    <col min="10773" max="10773" width="3.19921875" style="148" customWidth="1"/>
    <col min="10774" max="10774" width="2.69921875" style="148" customWidth="1"/>
    <col min="10775" max="10775" width="3.19921875" style="148" customWidth="1"/>
    <col min="10776" max="10776" width="2.69921875" style="148" customWidth="1"/>
    <col min="10777" max="10777" width="1.69921875" style="148" customWidth="1"/>
    <col min="10778" max="10779" width="2" style="148" customWidth="1"/>
    <col min="10780" max="10780" width="6.5" style="148" customWidth="1"/>
    <col min="10781" max="11015" width="8.69921875" style="148"/>
    <col min="11016" max="11016" width="2.19921875" style="148" customWidth="1"/>
    <col min="11017" max="11017" width="2.09765625" style="148" customWidth="1"/>
    <col min="11018" max="11018" width="1" style="148" customWidth="1"/>
    <col min="11019" max="11019" width="20.3984375" style="148" customWidth="1"/>
    <col min="11020" max="11020" width="1.09765625" style="148" customWidth="1"/>
    <col min="11021" max="11022" width="10.59765625" style="148" customWidth="1"/>
    <col min="11023" max="11023" width="1.59765625" style="148" customWidth="1"/>
    <col min="11024" max="11024" width="6.19921875" style="148" customWidth="1"/>
    <col min="11025" max="11025" width="4" style="148" customWidth="1"/>
    <col min="11026" max="11026" width="3.19921875" style="148" customWidth="1"/>
    <col min="11027" max="11027" width="0.69921875" style="148" customWidth="1"/>
    <col min="11028" max="11028" width="3" style="148" customWidth="1"/>
    <col min="11029" max="11029" width="3.19921875" style="148" customWidth="1"/>
    <col min="11030" max="11030" width="2.69921875" style="148" customWidth="1"/>
    <col min="11031" max="11031" width="3.19921875" style="148" customWidth="1"/>
    <col min="11032" max="11032" width="2.69921875" style="148" customWidth="1"/>
    <col min="11033" max="11033" width="1.69921875" style="148" customWidth="1"/>
    <col min="11034" max="11035" width="2" style="148" customWidth="1"/>
    <col min="11036" max="11036" width="6.5" style="148" customWidth="1"/>
    <col min="11037" max="11271" width="8.69921875" style="148"/>
    <col min="11272" max="11272" width="2.19921875" style="148" customWidth="1"/>
    <col min="11273" max="11273" width="2.09765625" style="148" customWidth="1"/>
    <col min="11274" max="11274" width="1" style="148" customWidth="1"/>
    <col min="11275" max="11275" width="20.3984375" style="148" customWidth="1"/>
    <col min="11276" max="11276" width="1.09765625" style="148" customWidth="1"/>
    <col min="11277" max="11278" width="10.59765625" style="148" customWidth="1"/>
    <col min="11279" max="11279" width="1.59765625" style="148" customWidth="1"/>
    <col min="11280" max="11280" width="6.19921875" style="148" customWidth="1"/>
    <col min="11281" max="11281" width="4" style="148" customWidth="1"/>
    <col min="11282" max="11282" width="3.19921875" style="148" customWidth="1"/>
    <col min="11283" max="11283" width="0.69921875" style="148" customWidth="1"/>
    <col min="11284" max="11284" width="3" style="148" customWidth="1"/>
    <col min="11285" max="11285" width="3.19921875" style="148" customWidth="1"/>
    <col min="11286" max="11286" width="2.69921875" style="148" customWidth="1"/>
    <col min="11287" max="11287" width="3.19921875" style="148" customWidth="1"/>
    <col min="11288" max="11288" width="2.69921875" style="148" customWidth="1"/>
    <col min="11289" max="11289" width="1.69921875" style="148" customWidth="1"/>
    <col min="11290" max="11291" width="2" style="148" customWidth="1"/>
    <col min="11292" max="11292" width="6.5" style="148" customWidth="1"/>
    <col min="11293" max="11527" width="8.69921875" style="148"/>
    <col min="11528" max="11528" width="2.19921875" style="148" customWidth="1"/>
    <col min="11529" max="11529" width="2.09765625" style="148" customWidth="1"/>
    <col min="11530" max="11530" width="1" style="148" customWidth="1"/>
    <col min="11531" max="11531" width="20.3984375" style="148" customWidth="1"/>
    <col min="11532" max="11532" width="1.09765625" style="148" customWidth="1"/>
    <col min="11533" max="11534" width="10.59765625" style="148" customWidth="1"/>
    <col min="11535" max="11535" width="1.59765625" style="148" customWidth="1"/>
    <col min="11536" max="11536" width="6.19921875" style="148" customWidth="1"/>
    <col min="11537" max="11537" width="4" style="148" customWidth="1"/>
    <col min="11538" max="11538" width="3.19921875" style="148" customWidth="1"/>
    <col min="11539" max="11539" width="0.69921875" style="148" customWidth="1"/>
    <col min="11540" max="11540" width="3" style="148" customWidth="1"/>
    <col min="11541" max="11541" width="3.19921875" style="148" customWidth="1"/>
    <col min="11542" max="11542" width="2.69921875" style="148" customWidth="1"/>
    <col min="11543" max="11543" width="3.19921875" style="148" customWidth="1"/>
    <col min="11544" max="11544" width="2.69921875" style="148" customWidth="1"/>
    <col min="11545" max="11545" width="1.69921875" style="148" customWidth="1"/>
    <col min="11546" max="11547" width="2" style="148" customWidth="1"/>
    <col min="11548" max="11548" width="6.5" style="148" customWidth="1"/>
    <col min="11549" max="11783" width="8.69921875" style="148"/>
    <col min="11784" max="11784" width="2.19921875" style="148" customWidth="1"/>
    <col min="11785" max="11785" width="2.09765625" style="148" customWidth="1"/>
    <col min="11786" max="11786" width="1" style="148" customWidth="1"/>
    <col min="11787" max="11787" width="20.3984375" style="148" customWidth="1"/>
    <col min="11788" max="11788" width="1.09765625" style="148" customWidth="1"/>
    <col min="11789" max="11790" width="10.59765625" style="148" customWidth="1"/>
    <col min="11791" max="11791" width="1.59765625" style="148" customWidth="1"/>
    <col min="11792" max="11792" width="6.19921875" style="148" customWidth="1"/>
    <col min="11793" max="11793" width="4" style="148" customWidth="1"/>
    <col min="11794" max="11794" width="3.19921875" style="148" customWidth="1"/>
    <col min="11795" max="11795" width="0.69921875" style="148" customWidth="1"/>
    <col min="11796" max="11796" width="3" style="148" customWidth="1"/>
    <col min="11797" max="11797" width="3.19921875" style="148" customWidth="1"/>
    <col min="11798" max="11798" width="2.69921875" style="148" customWidth="1"/>
    <col min="11799" max="11799" width="3.19921875" style="148" customWidth="1"/>
    <col min="11800" max="11800" width="2.69921875" style="148" customWidth="1"/>
    <col min="11801" max="11801" width="1.69921875" style="148" customWidth="1"/>
    <col min="11802" max="11803" width="2" style="148" customWidth="1"/>
    <col min="11804" max="11804" width="6.5" style="148" customWidth="1"/>
    <col min="11805" max="12039" width="8.69921875" style="148"/>
    <col min="12040" max="12040" width="2.19921875" style="148" customWidth="1"/>
    <col min="12041" max="12041" width="2.09765625" style="148" customWidth="1"/>
    <col min="12042" max="12042" width="1" style="148" customWidth="1"/>
    <col min="12043" max="12043" width="20.3984375" style="148" customWidth="1"/>
    <col min="12044" max="12044" width="1.09765625" style="148" customWidth="1"/>
    <col min="12045" max="12046" width="10.59765625" style="148" customWidth="1"/>
    <col min="12047" max="12047" width="1.59765625" style="148" customWidth="1"/>
    <col min="12048" max="12048" width="6.19921875" style="148" customWidth="1"/>
    <col min="12049" max="12049" width="4" style="148" customWidth="1"/>
    <col min="12050" max="12050" width="3.19921875" style="148" customWidth="1"/>
    <col min="12051" max="12051" width="0.69921875" style="148" customWidth="1"/>
    <col min="12052" max="12052" width="3" style="148" customWidth="1"/>
    <col min="12053" max="12053" width="3.19921875" style="148" customWidth="1"/>
    <col min="12054" max="12054" width="2.69921875" style="148" customWidth="1"/>
    <col min="12055" max="12055" width="3.19921875" style="148" customWidth="1"/>
    <col min="12056" max="12056" width="2.69921875" style="148" customWidth="1"/>
    <col min="12057" max="12057" width="1.69921875" style="148" customWidth="1"/>
    <col min="12058" max="12059" width="2" style="148" customWidth="1"/>
    <col min="12060" max="12060" width="6.5" style="148" customWidth="1"/>
    <col min="12061" max="12295" width="8.69921875" style="148"/>
    <col min="12296" max="12296" width="2.19921875" style="148" customWidth="1"/>
    <col min="12297" max="12297" width="2.09765625" style="148" customWidth="1"/>
    <col min="12298" max="12298" width="1" style="148" customWidth="1"/>
    <col min="12299" max="12299" width="20.3984375" style="148" customWidth="1"/>
    <col min="12300" max="12300" width="1.09765625" style="148" customWidth="1"/>
    <col min="12301" max="12302" width="10.59765625" style="148" customWidth="1"/>
    <col min="12303" max="12303" width="1.59765625" style="148" customWidth="1"/>
    <col min="12304" max="12304" width="6.19921875" style="148" customWidth="1"/>
    <col min="12305" max="12305" width="4" style="148" customWidth="1"/>
    <col min="12306" max="12306" width="3.19921875" style="148" customWidth="1"/>
    <col min="12307" max="12307" width="0.69921875" style="148" customWidth="1"/>
    <col min="12308" max="12308" width="3" style="148" customWidth="1"/>
    <col min="12309" max="12309" width="3.19921875" style="148" customWidth="1"/>
    <col min="12310" max="12310" width="2.69921875" style="148" customWidth="1"/>
    <col min="12311" max="12311" width="3.19921875" style="148" customWidth="1"/>
    <col min="12312" max="12312" width="2.69921875" style="148" customWidth="1"/>
    <col min="12313" max="12313" width="1.69921875" style="148" customWidth="1"/>
    <col min="12314" max="12315" width="2" style="148" customWidth="1"/>
    <col min="12316" max="12316" width="6.5" style="148" customWidth="1"/>
    <col min="12317" max="12551" width="8.69921875" style="148"/>
    <col min="12552" max="12552" width="2.19921875" style="148" customWidth="1"/>
    <col min="12553" max="12553" width="2.09765625" style="148" customWidth="1"/>
    <col min="12554" max="12554" width="1" style="148" customWidth="1"/>
    <col min="12555" max="12555" width="20.3984375" style="148" customWidth="1"/>
    <col min="12556" max="12556" width="1.09765625" style="148" customWidth="1"/>
    <col min="12557" max="12558" width="10.59765625" style="148" customWidth="1"/>
    <col min="12559" max="12559" width="1.59765625" style="148" customWidth="1"/>
    <col min="12560" max="12560" width="6.19921875" style="148" customWidth="1"/>
    <col min="12561" max="12561" width="4" style="148" customWidth="1"/>
    <col min="12562" max="12562" width="3.19921875" style="148" customWidth="1"/>
    <col min="12563" max="12563" width="0.69921875" style="148" customWidth="1"/>
    <col min="12564" max="12564" width="3" style="148" customWidth="1"/>
    <col min="12565" max="12565" width="3.19921875" style="148" customWidth="1"/>
    <col min="12566" max="12566" width="2.69921875" style="148" customWidth="1"/>
    <col min="12567" max="12567" width="3.19921875" style="148" customWidth="1"/>
    <col min="12568" max="12568" width="2.69921875" style="148" customWidth="1"/>
    <col min="12569" max="12569" width="1.69921875" style="148" customWidth="1"/>
    <col min="12570" max="12571" width="2" style="148" customWidth="1"/>
    <col min="12572" max="12572" width="6.5" style="148" customWidth="1"/>
    <col min="12573" max="12807" width="8.69921875" style="148"/>
    <col min="12808" max="12808" width="2.19921875" style="148" customWidth="1"/>
    <col min="12809" max="12809" width="2.09765625" style="148" customWidth="1"/>
    <col min="12810" max="12810" width="1" style="148" customWidth="1"/>
    <col min="12811" max="12811" width="20.3984375" style="148" customWidth="1"/>
    <col min="12812" max="12812" width="1.09765625" style="148" customWidth="1"/>
    <col min="12813" max="12814" width="10.59765625" style="148" customWidth="1"/>
    <col min="12815" max="12815" width="1.59765625" style="148" customWidth="1"/>
    <col min="12816" max="12816" width="6.19921875" style="148" customWidth="1"/>
    <col min="12817" max="12817" width="4" style="148" customWidth="1"/>
    <col min="12818" max="12818" width="3.19921875" style="148" customWidth="1"/>
    <col min="12819" max="12819" width="0.69921875" style="148" customWidth="1"/>
    <col min="12820" max="12820" width="3" style="148" customWidth="1"/>
    <col min="12821" max="12821" width="3.19921875" style="148" customWidth="1"/>
    <col min="12822" max="12822" width="2.69921875" style="148" customWidth="1"/>
    <col min="12823" max="12823" width="3.19921875" style="148" customWidth="1"/>
    <col min="12824" max="12824" width="2.69921875" style="148" customWidth="1"/>
    <col min="12825" max="12825" width="1.69921875" style="148" customWidth="1"/>
    <col min="12826" max="12827" width="2" style="148" customWidth="1"/>
    <col min="12828" max="12828" width="6.5" style="148" customWidth="1"/>
    <col min="12829" max="13063" width="8.69921875" style="148"/>
    <col min="13064" max="13064" width="2.19921875" style="148" customWidth="1"/>
    <col min="13065" max="13065" width="2.09765625" style="148" customWidth="1"/>
    <col min="13066" max="13066" width="1" style="148" customWidth="1"/>
    <col min="13067" max="13067" width="20.3984375" style="148" customWidth="1"/>
    <col min="13068" max="13068" width="1.09765625" style="148" customWidth="1"/>
    <col min="13069" max="13070" width="10.59765625" style="148" customWidth="1"/>
    <col min="13071" max="13071" width="1.59765625" style="148" customWidth="1"/>
    <col min="13072" max="13072" width="6.19921875" style="148" customWidth="1"/>
    <col min="13073" max="13073" width="4" style="148" customWidth="1"/>
    <col min="13074" max="13074" width="3.19921875" style="148" customWidth="1"/>
    <col min="13075" max="13075" width="0.69921875" style="148" customWidth="1"/>
    <col min="13076" max="13076" width="3" style="148" customWidth="1"/>
    <col min="13077" max="13077" width="3.19921875" style="148" customWidth="1"/>
    <col min="13078" max="13078" width="2.69921875" style="148" customWidth="1"/>
    <col min="13079" max="13079" width="3.19921875" style="148" customWidth="1"/>
    <col min="13080" max="13080" width="2.69921875" style="148" customWidth="1"/>
    <col min="13081" max="13081" width="1.69921875" style="148" customWidth="1"/>
    <col min="13082" max="13083" width="2" style="148" customWidth="1"/>
    <col min="13084" max="13084" width="6.5" style="148" customWidth="1"/>
    <col min="13085" max="13319" width="8.69921875" style="148"/>
    <col min="13320" max="13320" width="2.19921875" style="148" customWidth="1"/>
    <col min="13321" max="13321" width="2.09765625" style="148" customWidth="1"/>
    <col min="13322" max="13322" width="1" style="148" customWidth="1"/>
    <col min="13323" max="13323" width="20.3984375" style="148" customWidth="1"/>
    <col min="13324" max="13324" width="1.09765625" style="148" customWidth="1"/>
    <col min="13325" max="13326" width="10.59765625" style="148" customWidth="1"/>
    <col min="13327" max="13327" width="1.59765625" style="148" customWidth="1"/>
    <col min="13328" max="13328" width="6.19921875" style="148" customWidth="1"/>
    <col min="13329" max="13329" width="4" style="148" customWidth="1"/>
    <col min="13330" max="13330" width="3.19921875" style="148" customWidth="1"/>
    <col min="13331" max="13331" width="0.69921875" style="148" customWidth="1"/>
    <col min="13332" max="13332" width="3" style="148" customWidth="1"/>
    <col min="13333" max="13333" width="3.19921875" style="148" customWidth="1"/>
    <col min="13334" max="13334" width="2.69921875" style="148" customWidth="1"/>
    <col min="13335" max="13335" width="3.19921875" style="148" customWidth="1"/>
    <col min="13336" max="13336" width="2.69921875" style="148" customWidth="1"/>
    <col min="13337" max="13337" width="1.69921875" style="148" customWidth="1"/>
    <col min="13338" max="13339" width="2" style="148" customWidth="1"/>
    <col min="13340" max="13340" width="6.5" style="148" customWidth="1"/>
    <col min="13341" max="13575" width="8.69921875" style="148"/>
    <col min="13576" max="13576" width="2.19921875" style="148" customWidth="1"/>
    <col min="13577" max="13577" width="2.09765625" style="148" customWidth="1"/>
    <col min="13578" max="13578" width="1" style="148" customWidth="1"/>
    <col min="13579" max="13579" width="20.3984375" style="148" customWidth="1"/>
    <col min="13580" max="13580" width="1.09765625" style="148" customWidth="1"/>
    <col min="13581" max="13582" width="10.59765625" style="148" customWidth="1"/>
    <col min="13583" max="13583" width="1.59765625" style="148" customWidth="1"/>
    <col min="13584" max="13584" width="6.19921875" style="148" customWidth="1"/>
    <col min="13585" max="13585" width="4" style="148" customWidth="1"/>
    <col min="13586" max="13586" width="3.19921875" style="148" customWidth="1"/>
    <col min="13587" max="13587" width="0.69921875" style="148" customWidth="1"/>
    <col min="13588" max="13588" width="3" style="148" customWidth="1"/>
    <col min="13589" max="13589" width="3.19921875" style="148" customWidth="1"/>
    <col min="13590" max="13590" width="2.69921875" style="148" customWidth="1"/>
    <col min="13591" max="13591" width="3.19921875" style="148" customWidth="1"/>
    <col min="13592" max="13592" width="2.69921875" style="148" customWidth="1"/>
    <col min="13593" max="13593" width="1.69921875" style="148" customWidth="1"/>
    <col min="13594" max="13595" width="2" style="148" customWidth="1"/>
    <col min="13596" max="13596" width="6.5" style="148" customWidth="1"/>
    <col min="13597" max="13831" width="8.69921875" style="148"/>
    <col min="13832" max="13832" width="2.19921875" style="148" customWidth="1"/>
    <col min="13833" max="13833" width="2.09765625" style="148" customWidth="1"/>
    <col min="13834" max="13834" width="1" style="148" customWidth="1"/>
    <col min="13835" max="13835" width="20.3984375" style="148" customWidth="1"/>
    <col min="13836" max="13836" width="1.09765625" style="148" customWidth="1"/>
    <col min="13837" max="13838" width="10.59765625" style="148" customWidth="1"/>
    <col min="13839" max="13839" width="1.59765625" style="148" customWidth="1"/>
    <col min="13840" max="13840" width="6.19921875" style="148" customWidth="1"/>
    <col min="13841" max="13841" width="4" style="148" customWidth="1"/>
    <col min="13842" max="13842" width="3.19921875" style="148" customWidth="1"/>
    <col min="13843" max="13843" width="0.69921875" style="148" customWidth="1"/>
    <col min="13844" max="13844" width="3" style="148" customWidth="1"/>
    <col min="13845" max="13845" width="3.19921875" style="148" customWidth="1"/>
    <col min="13846" max="13846" width="2.69921875" style="148" customWidth="1"/>
    <col min="13847" max="13847" width="3.19921875" style="148" customWidth="1"/>
    <col min="13848" max="13848" width="2.69921875" style="148" customWidth="1"/>
    <col min="13849" max="13849" width="1.69921875" style="148" customWidth="1"/>
    <col min="13850" max="13851" width="2" style="148" customWidth="1"/>
    <col min="13852" max="13852" width="6.5" style="148" customWidth="1"/>
    <col min="13853" max="14087" width="8.69921875" style="148"/>
    <col min="14088" max="14088" width="2.19921875" style="148" customWidth="1"/>
    <col min="14089" max="14089" width="2.09765625" style="148" customWidth="1"/>
    <col min="14090" max="14090" width="1" style="148" customWidth="1"/>
    <col min="14091" max="14091" width="20.3984375" style="148" customWidth="1"/>
    <col min="14092" max="14092" width="1.09765625" style="148" customWidth="1"/>
    <col min="14093" max="14094" width="10.59765625" style="148" customWidth="1"/>
    <col min="14095" max="14095" width="1.59765625" style="148" customWidth="1"/>
    <col min="14096" max="14096" width="6.19921875" style="148" customWidth="1"/>
    <col min="14097" max="14097" width="4" style="148" customWidth="1"/>
    <col min="14098" max="14098" width="3.19921875" style="148" customWidth="1"/>
    <col min="14099" max="14099" width="0.69921875" style="148" customWidth="1"/>
    <col min="14100" max="14100" width="3" style="148" customWidth="1"/>
    <col min="14101" max="14101" width="3.19921875" style="148" customWidth="1"/>
    <col min="14102" max="14102" width="2.69921875" style="148" customWidth="1"/>
    <col min="14103" max="14103" width="3.19921875" style="148" customWidth="1"/>
    <col min="14104" max="14104" width="2.69921875" style="148" customWidth="1"/>
    <col min="14105" max="14105" width="1.69921875" style="148" customWidth="1"/>
    <col min="14106" max="14107" width="2" style="148" customWidth="1"/>
    <col min="14108" max="14108" width="6.5" style="148" customWidth="1"/>
    <col min="14109" max="14343" width="8.69921875" style="148"/>
    <col min="14344" max="14344" width="2.19921875" style="148" customWidth="1"/>
    <col min="14345" max="14345" width="2.09765625" style="148" customWidth="1"/>
    <col min="14346" max="14346" width="1" style="148" customWidth="1"/>
    <col min="14347" max="14347" width="20.3984375" style="148" customWidth="1"/>
    <col min="14348" max="14348" width="1.09765625" style="148" customWidth="1"/>
    <col min="14349" max="14350" width="10.59765625" style="148" customWidth="1"/>
    <col min="14351" max="14351" width="1.59765625" style="148" customWidth="1"/>
    <col min="14352" max="14352" width="6.19921875" style="148" customWidth="1"/>
    <col min="14353" max="14353" width="4" style="148" customWidth="1"/>
    <col min="14354" max="14354" width="3.19921875" style="148" customWidth="1"/>
    <col min="14355" max="14355" width="0.69921875" style="148" customWidth="1"/>
    <col min="14356" max="14356" width="3" style="148" customWidth="1"/>
    <col min="14357" max="14357" width="3.19921875" style="148" customWidth="1"/>
    <col min="14358" max="14358" width="2.69921875" style="148" customWidth="1"/>
    <col min="14359" max="14359" width="3.19921875" style="148" customWidth="1"/>
    <col min="14360" max="14360" width="2.69921875" style="148" customWidth="1"/>
    <col min="14361" max="14361" width="1.69921875" style="148" customWidth="1"/>
    <col min="14362" max="14363" width="2" style="148" customWidth="1"/>
    <col min="14364" max="14364" width="6.5" style="148" customWidth="1"/>
    <col min="14365" max="14599" width="8.69921875" style="148"/>
    <col min="14600" max="14600" width="2.19921875" style="148" customWidth="1"/>
    <col min="14601" max="14601" width="2.09765625" style="148" customWidth="1"/>
    <col min="14602" max="14602" width="1" style="148" customWidth="1"/>
    <col min="14603" max="14603" width="20.3984375" style="148" customWidth="1"/>
    <col min="14604" max="14604" width="1.09765625" style="148" customWidth="1"/>
    <col min="14605" max="14606" width="10.59765625" style="148" customWidth="1"/>
    <col min="14607" max="14607" width="1.59765625" style="148" customWidth="1"/>
    <col min="14608" max="14608" width="6.19921875" style="148" customWidth="1"/>
    <col min="14609" max="14609" width="4" style="148" customWidth="1"/>
    <col min="14610" max="14610" width="3.19921875" style="148" customWidth="1"/>
    <col min="14611" max="14611" width="0.69921875" style="148" customWidth="1"/>
    <col min="14612" max="14612" width="3" style="148" customWidth="1"/>
    <col min="14613" max="14613" width="3.19921875" style="148" customWidth="1"/>
    <col min="14614" max="14614" width="2.69921875" style="148" customWidth="1"/>
    <col min="14615" max="14615" width="3.19921875" style="148" customWidth="1"/>
    <col min="14616" max="14616" width="2.69921875" style="148" customWidth="1"/>
    <col min="14617" max="14617" width="1.69921875" style="148" customWidth="1"/>
    <col min="14618" max="14619" width="2" style="148" customWidth="1"/>
    <col min="14620" max="14620" width="6.5" style="148" customWidth="1"/>
    <col min="14621" max="14855" width="8.69921875" style="148"/>
    <col min="14856" max="14856" width="2.19921875" style="148" customWidth="1"/>
    <col min="14857" max="14857" width="2.09765625" style="148" customWidth="1"/>
    <col min="14858" max="14858" width="1" style="148" customWidth="1"/>
    <col min="14859" max="14859" width="20.3984375" style="148" customWidth="1"/>
    <col min="14860" max="14860" width="1.09765625" style="148" customWidth="1"/>
    <col min="14861" max="14862" width="10.59765625" style="148" customWidth="1"/>
    <col min="14863" max="14863" width="1.59765625" style="148" customWidth="1"/>
    <col min="14864" max="14864" width="6.19921875" style="148" customWidth="1"/>
    <col min="14865" max="14865" width="4" style="148" customWidth="1"/>
    <col min="14866" max="14866" width="3.19921875" style="148" customWidth="1"/>
    <col min="14867" max="14867" width="0.69921875" style="148" customWidth="1"/>
    <col min="14868" max="14868" width="3" style="148" customWidth="1"/>
    <col min="14869" max="14869" width="3.19921875" style="148" customWidth="1"/>
    <col min="14870" max="14870" width="2.69921875" style="148" customWidth="1"/>
    <col min="14871" max="14871" width="3.19921875" style="148" customWidth="1"/>
    <col min="14872" max="14872" width="2.69921875" style="148" customWidth="1"/>
    <col min="14873" max="14873" width="1.69921875" style="148" customWidth="1"/>
    <col min="14874" max="14875" width="2" style="148" customWidth="1"/>
    <col min="14876" max="14876" width="6.5" style="148" customWidth="1"/>
    <col min="14877" max="15111" width="8.69921875" style="148"/>
    <col min="15112" max="15112" width="2.19921875" style="148" customWidth="1"/>
    <col min="15113" max="15113" width="2.09765625" style="148" customWidth="1"/>
    <col min="15114" max="15114" width="1" style="148" customWidth="1"/>
    <col min="15115" max="15115" width="20.3984375" style="148" customWidth="1"/>
    <col min="15116" max="15116" width="1.09765625" style="148" customWidth="1"/>
    <col min="15117" max="15118" width="10.59765625" style="148" customWidth="1"/>
    <col min="15119" max="15119" width="1.59765625" style="148" customWidth="1"/>
    <col min="15120" max="15120" width="6.19921875" style="148" customWidth="1"/>
    <col min="15121" max="15121" width="4" style="148" customWidth="1"/>
    <col min="15122" max="15122" width="3.19921875" style="148" customWidth="1"/>
    <col min="15123" max="15123" width="0.69921875" style="148" customWidth="1"/>
    <col min="15124" max="15124" width="3" style="148" customWidth="1"/>
    <col min="15125" max="15125" width="3.19921875" style="148" customWidth="1"/>
    <col min="15126" max="15126" width="2.69921875" style="148" customWidth="1"/>
    <col min="15127" max="15127" width="3.19921875" style="148" customWidth="1"/>
    <col min="15128" max="15128" width="2.69921875" style="148" customWidth="1"/>
    <col min="15129" max="15129" width="1.69921875" style="148" customWidth="1"/>
    <col min="15130" max="15131" width="2" style="148" customWidth="1"/>
    <col min="15132" max="15132" width="6.5" style="148" customWidth="1"/>
    <col min="15133" max="15367" width="8.69921875" style="148"/>
    <col min="15368" max="15368" width="2.19921875" style="148" customWidth="1"/>
    <col min="15369" max="15369" width="2.09765625" style="148" customWidth="1"/>
    <col min="15370" max="15370" width="1" style="148" customWidth="1"/>
    <col min="15371" max="15371" width="20.3984375" style="148" customWidth="1"/>
    <col min="15372" max="15372" width="1.09765625" style="148" customWidth="1"/>
    <col min="15373" max="15374" width="10.59765625" style="148" customWidth="1"/>
    <col min="15375" max="15375" width="1.59765625" style="148" customWidth="1"/>
    <col min="15376" max="15376" width="6.19921875" style="148" customWidth="1"/>
    <col min="15377" max="15377" width="4" style="148" customWidth="1"/>
    <col min="15378" max="15378" width="3.19921875" style="148" customWidth="1"/>
    <col min="15379" max="15379" width="0.69921875" style="148" customWidth="1"/>
    <col min="15380" max="15380" width="3" style="148" customWidth="1"/>
    <col min="15381" max="15381" width="3.19921875" style="148" customWidth="1"/>
    <col min="15382" max="15382" width="2.69921875" style="148" customWidth="1"/>
    <col min="15383" max="15383" width="3.19921875" style="148" customWidth="1"/>
    <col min="15384" max="15384" width="2.69921875" style="148" customWidth="1"/>
    <col min="15385" max="15385" width="1.69921875" style="148" customWidth="1"/>
    <col min="15386" max="15387" width="2" style="148" customWidth="1"/>
    <col min="15388" max="15388" width="6.5" style="148" customWidth="1"/>
    <col min="15389" max="15623" width="8.69921875" style="148"/>
    <col min="15624" max="15624" width="2.19921875" style="148" customWidth="1"/>
    <col min="15625" max="15625" width="2.09765625" style="148" customWidth="1"/>
    <col min="15626" max="15626" width="1" style="148" customWidth="1"/>
    <col min="15627" max="15627" width="20.3984375" style="148" customWidth="1"/>
    <col min="15628" max="15628" width="1.09765625" style="148" customWidth="1"/>
    <col min="15629" max="15630" width="10.59765625" style="148" customWidth="1"/>
    <col min="15631" max="15631" width="1.59765625" style="148" customWidth="1"/>
    <col min="15632" max="15632" width="6.19921875" style="148" customWidth="1"/>
    <col min="15633" max="15633" width="4" style="148" customWidth="1"/>
    <col min="15634" max="15634" width="3.19921875" style="148" customWidth="1"/>
    <col min="15635" max="15635" width="0.69921875" style="148" customWidth="1"/>
    <col min="15636" max="15636" width="3" style="148" customWidth="1"/>
    <col min="15637" max="15637" width="3.19921875" style="148" customWidth="1"/>
    <col min="15638" max="15638" width="2.69921875" style="148" customWidth="1"/>
    <col min="15639" max="15639" width="3.19921875" style="148" customWidth="1"/>
    <col min="15640" max="15640" width="2.69921875" style="148" customWidth="1"/>
    <col min="15641" max="15641" width="1.69921875" style="148" customWidth="1"/>
    <col min="15642" max="15643" width="2" style="148" customWidth="1"/>
    <col min="15644" max="15644" width="6.5" style="148" customWidth="1"/>
    <col min="15645" max="15879" width="8.69921875" style="148"/>
    <col min="15880" max="15880" width="2.19921875" style="148" customWidth="1"/>
    <col min="15881" max="15881" width="2.09765625" style="148" customWidth="1"/>
    <col min="15882" max="15882" width="1" style="148" customWidth="1"/>
    <col min="15883" max="15883" width="20.3984375" style="148" customWidth="1"/>
    <col min="15884" max="15884" width="1.09765625" style="148" customWidth="1"/>
    <col min="15885" max="15886" width="10.59765625" style="148" customWidth="1"/>
    <col min="15887" max="15887" width="1.59765625" style="148" customWidth="1"/>
    <col min="15888" max="15888" width="6.19921875" style="148" customWidth="1"/>
    <col min="15889" max="15889" width="4" style="148" customWidth="1"/>
    <col min="15890" max="15890" width="3.19921875" style="148" customWidth="1"/>
    <col min="15891" max="15891" width="0.69921875" style="148" customWidth="1"/>
    <col min="15892" max="15892" width="3" style="148" customWidth="1"/>
    <col min="15893" max="15893" width="3.19921875" style="148" customWidth="1"/>
    <col min="15894" max="15894" width="2.69921875" style="148" customWidth="1"/>
    <col min="15895" max="15895" width="3.19921875" style="148" customWidth="1"/>
    <col min="15896" max="15896" width="2.69921875" style="148" customWidth="1"/>
    <col min="15897" max="15897" width="1.69921875" style="148" customWidth="1"/>
    <col min="15898" max="15899" width="2" style="148" customWidth="1"/>
    <col min="15900" max="15900" width="6.5" style="148" customWidth="1"/>
    <col min="15901" max="16135" width="8.69921875" style="148"/>
    <col min="16136" max="16136" width="2.19921875" style="148" customWidth="1"/>
    <col min="16137" max="16137" width="2.09765625" style="148" customWidth="1"/>
    <col min="16138" max="16138" width="1" style="148" customWidth="1"/>
    <col min="16139" max="16139" width="20.3984375" style="148" customWidth="1"/>
    <col min="16140" max="16140" width="1.09765625" style="148" customWidth="1"/>
    <col min="16141" max="16142" width="10.59765625" style="148" customWidth="1"/>
    <col min="16143" max="16143" width="1.59765625" style="148" customWidth="1"/>
    <col min="16144" max="16144" width="6.19921875" style="148" customWidth="1"/>
    <col min="16145" max="16145" width="4" style="148" customWidth="1"/>
    <col min="16146" max="16146" width="3.19921875" style="148" customWidth="1"/>
    <col min="16147" max="16147" width="0.69921875" style="148" customWidth="1"/>
    <col min="16148" max="16148" width="3" style="148" customWidth="1"/>
    <col min="16149" max="16149" width="3.19921875" style="148" customWidth="1"/>
    <col min="16150" max="16150" width="2.69921875" style="148" customWidth="1"/>
    <col min="16151" max="16151" width="3.19921875" style="148" customWidth="1"/>
    <col min="16152" max="16152" width="2.69921875" style="148" customWidth="1"/>
    <col min="16153" max="16153" width="1.69921875" style="148" customWidth="1"/>
    <col min="16154" max="16155" width="2" style="148" customWidth="1"/>
    <col min="16156" max="16156" width="6.5" style="148" customWidth="1"/>
    <col min="16157" max="16384" width="8.69921875" style="148"/>
  </cols>
  <sheetData>
    <row r="1" spans="2:50" ht="20.25" customHeight="1">
      <c r="B1" s="147" t="s">
        <v>627</v>
      </c>
      <c r="AB1" s="147" t="str">
        <f>B1</f>
        <v>第8号様式（第18条関係）</v>
      </c>
    </row>
    <row r="2" spans="2:50" ht="12" customHeight="1">
      <c r="S2" s="150"/>
      <c r="T2" s="150"/>
      <c r="X2" s="150"/>
      <c r="AS2" s="150"/>
      <c r="AT2" s="150"/>
      <c r="AX2" s="150"/>
    </row>
    <row r="3" spans="2:50" ht="13.2" customHeight="1">
      <c r="Q3" s="1415" t="s">
        <v>246</v>
      </c>
      <c r="R3" s="1415"/>
      <c r="S3" s="64"/>
      <c r="T3" s="206" t="s">
        <v>575</v>
      </c>
      <c r="U3" s="65"/>
      <c r="V3" s="206" t="s">
        <v>576</v>
      </c>
      <c r="W3" s="65"/>
      <c r="X3" s="206" t="s">
        <v>577</v>
      </c>
      <c r="AQ3" s="152"/>
      <c r="AR3" s="1415"/>
      <c r="AS3" s="1465"/>
      <c r="AT3" s="1415" t="str">
        <f>T3</f>
        <v>年</v>
      </c>
      <c r="AU3" s="1415"/>
      <c r="AV3" s="1415" t="str">
        <f>V3</f>
        <v>月</v>
      </c>
      <c r="AW3" s="1415"/>
      <c r="AX3" s="1415" t="str">
        <f>X3</f>
        <v>日</v>
      </c>
    </row>
    <row r="4" spans="2:50" ht="13.2" customHeight="1">
      <c r="Q4" s="152"/>
      <c r="R4" s="193"/>
      <c r="S4" s="193"/>
      <c r="T4" s="193"/>
      <c r="U4" s="193"/>
      <c r="V4" s="193"/>
      <c r="W4" s="193"/>
      <c r="X4" s="193"/>
      <c r="AQ4" s="152"/>
      <c r="AR4" s="1465"/>
      <c r="AS4" s="1465"/>
      <c r="AT4" s="1465"/>
      <c r="AU4" s="1465"/>
      <c r="AV4" s="1465"/>
      <c r="AW4" s="1465"/>
      <c r="AX4" s="1465"/>
    </row>
    <row r="5" spans="2:50" ht="17.399999999999999" customHeight="1">
      <c r="N5" s="148" t="s">
        <v>578</v>
      </c>
      <c r="T5" s="154"/>
      <c r="U5" s="154"/>
      <c r="V5" s="154"/>
      <c r="W5" s="154"/>
      <c r="X5" s="154"/>
      <c r="AN5" s="148" t="str">
        <f>N5</f>
        <v>（助成事業者）</v>
      </c>
      <c r="AT5" s="154"/>
      <c r="AU5" s="154"/>
      <c r="AV5" s="154"/>
      <c r="AW5" s="154"/>
      <c r="AX5" s="154"/>
    </row>
    <row r="6" spans="2:50" ht="18.600000000000001" customHeight="1">
      <c r="C6" s="148" t="s">
        <v>579</v>
      </c>
      <c r="N6" s="1331" t="s">
        <v>580</v>
      </c>
      <c r="O6" s="1380"/>
      <c r="P6" s="1381" t="str">
        <f>IF(①基本情報入力シート!E16="","",①基本情報入力シート!E16)</f>
        <v/>
      </c>
      <c r="Q6" s="1298"/>
      <c r="R6" s="1298"/>
      <c r="S6" s="1298"/>
      <c r="T6" s="1298"/>
      <c r="U6" s="1298"/>
      <c r="V6" s="1298"/>
      <c r="W6" s="1298"/>
      <c r="X6" s="1298"/>
      <c r="AC6" s="148" t="str">
        <f>C6</f>
        <v>公益財団法人 東京都環境公社</v>
      </c>
      <c r="AN6" s="1331" t="str">
        <f>N6</f>
        <v>住　　所</v>
      </c>
      <c r="AO6" s="1380"/>
      <c r="AP6" s="1387" t="s">
        <v>748</v>
      </c>
      <c r="AQ6" s="987"/>
      <c r="AR6" s="987"/>
      <c r="AS6" s="987"/>
      <c r="AT6" s="987"/>
      <c r="AU6" s="987"/>
      <c r="AV6" s="987"/>
      <c r="AW6" s="987"/>
      <c r="AX6" s="987"/>
    </row>
    <row r="7" spans="2:50" ht="2.4" customHeight="1">
      <c r="O7" s="147"/>
      <c r="P7" s="1374"/>
      <c r="Q7" s="1374"/>
      <c r="R7" s="1374"/>
      <c r="S7" s="1374"/>
      <c r="T7" s="1374"/>
      <c r="U7" s="1374"/>
      <c r="V7" s="1374"/>
      <c r="W7" s="1374"/>
      <c r="X7" s="1374"/>
      <c r="AO7" s="147"/>
      <c r="AP7" s="156"/>
      <c r="AQ7" s="158"/>
      <c r="AR7" s="158"/>
      <c r="AS7" s="158"/>
      <c r="AT7" s="158"/>
      <c r="AU7" s="158"/>
      <c r="AV7" s="158"/>
      <c r="AW7" s="158"/>
      <c r="AX7" s="158"/>
    </row>
    <row r="8" spans="2:50" ht="18.600000000000001" customHeight="1">
      <c r="C8" s="148" t="s">
        <v>628</v>
      </c>
      <c r="E8" s="147"/>
      <c r="F8" s="147"/>
      <c r="G8" s="147"/>
      <c r="H8" s="147"/>
      <c r="I8" s="147"/>
      <c r="J8" s="147"/>
      <c r="N8" s="1331" t="s">
        <v>584</v>
      </c>
      <c r="O8" s="1380"/>
      <c r="P8" s="1381" t="str">
        <f>IF(①基本情報入力シート!E14="","",①基本情報入力シート!E14)</f>
        <v/>
      </c>
      <c r="Q8" s="1298"/>
      <c r="R8" s="1298"/>
      <c r="S8" s="1298"/>
      <c r="T8" s="1298"/>
      <c r="U8" s="1298"/>
      <c r="V8" s="1298"/>
      <c r="W8" s="1298"/>
      <c r="X8" s="1298"/>
      <c r="AC8" s="148" t="str">
        <f>C8</f>
        <v>　理事長 殿</v>
      </c>
      <c r="AE8" s="147"/>
      <c r="AF8" s="147"/>
      <c r="AG8" s="147"/>
      <c r="AH8" s="147"/>
      <c r="AI8" s="147"/>
      <c r="AJ8" s="147"/>
      <c r="AN8" s="1331" t="str">
        <f>N8</f>
        <v>名　　称</v>
      </c>
      <c r="AO8" s="1380"/>
      <c r="AP8" s="147" t="s">
        <v>745</v>
      </c>
      <c r="AQ8" s="78"/>
      <c r="AR8" s="78"/>
      <c r="AS8" s="78"/>
      <c r="AT8" s="78"/>
      <c r="AU8" s="78"/>
      <c r="AV8" s="78"/>
      <c r="AW8" s="78"/>
      <c r="AX8" s="78"/>
    </row>
    <row r="9" spans="2:50" ht="2.4" customHeight="1">
      <c r="D9" s="147"/>
      <c r="E9" s="147"/>
      <c r="F9" s="147"/>
      <c r="G9" s="147"/>
      <c r="H9" s="147"/>
      <c r="I9" s="147"/>
      <c r="J9" s="147"/>
      <c r="O9" s="147"/>
      <c r="P9" s="1374"/>
      <c r="Q9" s="1374"/>
      <c r="R9" s="1374"/>
      <c r="S9" s="1374"/>
      <c r="T9" s="1374"/>
      <c r="U9" s="1374"/>
      <c r="V9" s="1374"/>
      <c r="W9" s="1374"/>
      <c r="X9" s="1374"/>
      <c r="AD9" s="147"/>
      <c r="AE9" s="147"/>
      <c r="AF9" s="147"/>
      <c r="AG9" s="147"/>
      <c r="AH9" s="147"/>
      <c r="AI9" s="147"/>
      <c r="AJ9" s="147"/>
      <c r="AO9" s="147"/>
      <c r="AP9" s="156"/>
      <c r="AQ9" s="158"/>
      <c r="AR9" s="158"/>
      <c r="AS9" s="158"/>
      <c r="AT9" s="158"/>
      <c r="AU9" s="158"/>
      <c r="AV9" s="158"/>
      <c r="AW9" s="158"/>
      <c r="AX9" s="158"/>
    </row>
    <row r="10" spans="2:50" ht="24" customHeight="1">
      <c r="N10" s="1378" t="s">
        <v>585</v>
      </c>
      <c r="O10" s="1492"/>
      <c r="P10" s="1383" t="str">
        <f>IF(①基本情報入力シート!E22="","",①基本情報入力シート!E22)</f>
        <v/>
      </c>
      <c r="Q10" s="1383"/>
      <c r="R10" s="1383"/>
      <c r="S10" s="1383" t="str">
        <f>IF(①基本情報入力シート!E24="","",①基本情報入力シート!E24)</f>
        <v/>
      </c>
      <c r="T10" s="1383"/>
      <c r="U10" s="1383"/>
      <c r="V10" s="1383"/>
      <c r="W10" s="1383"/>
      <c r="X10" s="1383"/>
      <c r="AN10" s="1378" t="str">
        <f>N10</f>
        <v>代表者の職・氏名</v>
      </c>
      <c r="AO10" s="1492"/>
      <c r="AP10" s="147" t="s">
        <v>722</v>
      </c>
      <c r="AQ10" s="78"/>
      <c r="AR10" s="78"/>
      <c r="AS10" s="980" t="s">
        <v>753</v>
      </c>
      <c r="AT10" s="980"/>
      <c r="AU10" s="980"/>
      <c r="AV10" s="980"/>
      <c r="AW10" s="980"/>
      <c r="AX10" s="78"/>
    </row>
    <row r="11" spans="2:50" ht="6" customHeight="1">
      <c r="O11" s="147"/>
      <c r="P11" s="156"/>
      <c r="Q11" s="156"/>
      <c r="R11" s="156"/>
      <c r="S11" s="156"/>
      <c r="T11" s="156"/>
      <c r="U11" s="156"/>
      <c r="V11" s="156"/>
      <c r="W11" s="156"/>
      <c r="X11" s="156"/>
      <c r="AO11" s="147"/>
      <c r="AP11" s="156"/>
      <c r="AQ11" s="156"/>
      <c r="AR11" s="156"/>
      <c r="AS11" s="156"/>
      <c r="AT11" s="156"/>
      <c r="AU11" s="156"/>
      <c r="AV11" s="156"/>
      <c r="AW11" s="156"/>
      <c r="AX11" s="156"/>
    </row>
    <row r="12" spans="2:50" ht="99.9" customHeight="1">
      <c r="O12" s="184"/>
      <c r="P12" s="147"/>
      <c r="Q12" s="147"/>
      <c r="R12" s="156"/>
      <c r="S12" s="156"/>
      <c r="T12" s="156"/>
      <c r="U12" s="156"/>
      <c r="V12" s="156"/>
      <c r="W12" s="156"/>
      <c r="X12" s="156"/>
      <c r="AO12" s="184"/>
      <c r="AP12" s="147"/>
      <c r="AQ12" s="147"/>
      <c r="AR12" s="156"/>
      <c r="AS12" s="156"/>
      <c r="AT12" s="156"/>
      <c r="AU12" s="156"/>
      <c r="AV12" s="156"/>
      <c r="AW12" s="156"/>
      <c r="AX12" s="156"/>
    </row>
    <row r="13" spans="2:50" ht="25.8">
      <c r="C13" s="1372" t="s">
        <v>629</v>
      </c>
      <c r="D13" s="1372"/>
      <c r="E13" s="1372"/>
      <c r="F13" s="1372"/>
      <c r="G13" s="1372"/>
      <c r="H13" s="1372"/>
      <c r="I13" s="1372"/>
      <c r="J13" s="1372"/>
      <c r="K13" s="1372"/>
      <c r="L13" s="1372"/>
      <c r="M13" s="1372"/>
      <c r="N13" s="1372"/>
      <c r="O13" s="1372"/>
      <c r="P13" s="1372"/>
      <c r="Q13" s="1372"/>
      <c r="R13" s="1372"/>
      <c r="S13" s="1372"/>
      <c r="T13" s="1372"/>
      <c r="U13" s="1372"/>
      <c r="V13" s="1372"/>
      <c r="W13" s="1372"/>
      <c r="X13" s="1372"/>
      <c r="AC13" s="1372" t="s">
        <v>629</v>
      </c>
      <c r="AD13" s="1372"/>
      <c r="AE13" s="1372"/>
      <c r="AF13" s="1372"/>
      <c r="AG13" s="1372"/>
      <c r="AH13" s="1372"/>
      <c r="AI13" s="1372"/>
      <c r="AJ13" s="1372"/>
      <c r="AK13" s="1372"/>
      <c r="AL13" s="1372"/>
      <c r="AM13" s="1372"/>
      <c r="AN13" s="1372"/>
      <c r="AO13" s="1372"/>
      <c r="AP13" s="1372"/>
      <c r="AQ13" s="1372"/>
      <c r="AR13" s="1372"/>
      <c r="AS13" s="1372"/>
      <c r="AT13" s="1372"/>
      <c r="AU13" s="1372"/>
      <c r="AV13" s="1372"/>
      <c r="AW13" s="1372"/>
      <c r="AX13" s="1372"/>
    </row>
    <row r="14" spans="2:50" ht="21" customHeight="1"/>
    <row r="15" spans="2:50" ht="18" customHeight="1">
      <c r="D15" s="163" t="s">
        <v>246</v>
      </c>
      <c r="E15" s="64" t="str">
        <f>IF(①2基本情報入力シート!R10="","",①2基本情報入力シート!R10)</f>
        <v/>
      </c>
      <c r="F15" s="158" t="s">
        <v>575</v>
      </c>
      <c r="G15" s="64" t="str">
        <f>IF(①2基本情報入力シート!T10="","",①2基本情報入力シート!T10)</f>
        <v/>
      </c>
      <c r="H15" s="158" t="s">
        <v>576</v>
      </c>
      <c r="I15" s="64" t="str">
        <f>IF(①2基本情報入力シート!V10="","",①2基本情報入力シート!V10)</f>
        <v/>
      </c>
      <c r="J15" s="153" t="s">
        <v>588</v>
      </c>
      <c r="K15" s="1462" t="str">
        <f>IF(①2基本情報入力シート!Q9="","",①2基本情報入力シート!Q9)</f>
        <v/>
      </c>
      <c r="L15" s="1462"/>
      <c r="M15" s="1415" t="s">
        <v>589</v>
      </c>
      <c r="N15" s="1415"/>
      <c r="O15" s="1415"/>
      <c r="P15" s="1462" t="str">
        <f>IF(①2基本情報入力シート!U9="","",①2基本情報入力シート!U9)</f>
        <v/>
      </c>
      <c r="Q15" s="1462"/>
      <c r="R15" s="1416" t="s">
        <v>590</v>
      </c>
      <c r="S15" s="1416"/>
      <c r="T15" s="1416"/>
      <c r="U15" s="1416"/>
      <c r="V15" s="1416"/>
      <c r="W15" s="1416"/>
      <c r="X15" s="1416"/>
      <c r="AD15" s="163" t="s">
        <v>246</v>
      </c>
      <c r="AE15" s="78">
        <v>5</v>
      </c>
      <c r="AF15" s="158" t="s">
        <v>575</v>
      </c>
      <c r="AG15" s="158">
        <v>1</v>
      </c>
      <c r="AH15" s="158" t="s">
        <v>576</v>
      </c>
      <c r="AI15" s="158">
        <v>5</v>
      </c>
      <c r="AJ15" s="153" t="s">
        <v>588</v>
      </c>
      <c r="AK15" s="1374">
        <v>4</v>
      </c>
      <c r="AL15" s="1374"/>
      <c r="AM15" s="1415" t="s">
        <v>589</v>
      </c>
      <c r="AN15" s="1415"/>
      <c r="AO15" s="1415"/>
      <c r="AP15" s="1374">
        <v>627</v>
      </c>
      <c r="AQ15" s="1374"/>
      <c r="AR15" s="1416" t="s">
        <v>590</v>
      </c>
      <c r="AS15" s="1416"/>
      <c r="AT15" s="1416"/>
      <c r="AU15" s="1416"/>
      <c r="AV15" s="1416"/>
      <c r="AW15" s="1416"/>
      <c r="AX15" s="1416"/>
    </row>
    <row r="16" spans="2:50" ht="40.5" customHeight="1">
      <c r="C16" s="1354" t="s">
        <v>777</v>
      </c>
      <c r="D16" s="1354"/>
      <c r="E16" s="1354"/>
      <c r="F16" s="1354"/>
      <c r="G16" s="1354"/>
      <c r="H16" s="1354"/>
      <c r="I16" s="1354"/>
      <c r="J16" s="1354"/>
      <c r="K16" s="1354"/>
      <c r="L16" s="1354"/>
      <c r="M16" s="1354"/>
      <c r="N16" s="1354"/>
      <c r="O16" s="1354"/>
      <c r="P16" s="1354"/>
      <c r="Q16" s="1354"/>
      <c r="R16" s="1354"/>
      <c r="S16" s="1354"/>
      <c r="T16" s="1354"/>
      <c r="U16" s="1354"/>
      <c r="V16" s="1354"/>
      <c r="W16" s="1354"/>
      <c r="X16" s="1354"/>
      <c r="AC16" s="1354" t="s">
        <v>777</v>
      </c>
      <c r="AD16" s="1354"/>
      <c r="AE16" s="1354"/>
      <c r="AF16" s="1354"/>
      <c r="AG16" s="1354"/>
      <c r="AH16" s="1354"/>
      <c r="AI16" s="1354"/>
      <c r="AJ16" s="1354"/>
      <c r="AK16" s="1354"/>
      <c r="AL16" s="1354"/>
      <c r="AM16" s="1354"/>
      <c r="AN16" s="1354"/>
      <c r="AO16" s="1354"/>
      <c r="AP16" s="1354"/>
      <c r="AQ16" s="1354"/>
      <c r="AR16" s="1354"/>
      <c r="AS16" s="1354"/>
      <c r="AT16" s="1354"/>
      <c r="AU16" s="1354"/>
      <c r="AV16" s="1354"/>
      <c r="AW16" s="1354"/>
      <c r="AX16" s="1354"/>
    </row>
    <row r="17" spans="3:50" ht="21" customHeight="1">
      <c r="C17" s="1356" t="s">
        <v>592</v>
      </c>
      <c r="D17" s="1356"/>
      <c r="E17" s="1356"/>
      <c r="F17" s="1356"/>
      <c r="G17" s="1356"/>
      <c r="H17" s="1356"/>
      <c r="I17" s="1356"/>
      <c r="J17" s="1356"/>
      <c r="K17" s="1356"/>
      <c r="L17" s="1356"/>
      <c r="M17" s="1356"/>
      <c r="N17" s="1356"/>
      <c r="O17" s="1356"/>
      <c r="P17" s="1356"/>
      <c r="Q17" s="1356"/>
      <c r="R17" s="1356"/>
      <c r="S17" s="1356"/>
      <c r="T17" s="1356"/>
      <c r="U17" s="1356"/>
      <c r="V17" s="1356"/>
      <c r="W17" s="1356"/>
      <c r="X17" s="1356"/>
      <c r="AC17" s="1356" t="s">
        <v>592</v>
      </c>
      <c r="AD17" s="1356"/>
      <c r="AE17" s="1356"/>
      <c r="AF17" s="1356"/>
      <c r="AG17" s="1356"/>
      <c r="AH17" s="1356"/>
      <c r="AI17" s="1356"/>
      <c r="AJ17" s="1356"/>
      <c r="AK17" s="1356"/>
      <c r="AL17" s="1356"/>
      <c r="AM17" s="1356"/>
      <c r="AN17" s="1356"/>
      <c r="AO17" s="1356"/>
      <c r="AP17" s="1356"/>
      <c r="AQ17" s="1356"/>
      <c r="AR17" s="1356"/>
      <c r="AS17" s="1356"/>
      <c r="AT17" s="1356"/>
      <c r="AU17" s="1356"/>
      <c r="AV17" s="1356"/>
      <c r="AW17" s="1356"/>
      <c r="AX17" s="1356"/>
    </row>
    <row r="18" spans="3:50" ht="30" customHeight="1">
      <c r="C18" s="164"/>
      <c r="D18" s="1336" t="s">
        <v>593</v>
      </c>
      <c r="E18" s="1336"/>
      <c r="F18" s="1336"/>
      <c r="G18" s="1336"/>
      <c r="H18" s="1336"/>
      <c r="I18" s="1336"/>
      <c r="J18" s="1337"/>
      <c r="K18" s="1187" t="s">
        <v>829</v>
      </c>
      <c r="L18" s="1188"/>
      <c r="M18" s="1188"/>
      <c r="N18" s="1188"/>
      <c r="O18" s="1188"/>
      <c r="P18" s="1188"/>
      <c r="Q18" s="1490" t="str">
        <f>IF(①2基本情報入力シート!E26="","",①2基本情報入力シート!E26)</f>
        <v/>
      </c>
      <c r="R18" s="1490"/>
      <c r="S18" s="1490"/>
      <c r="T18" s="1490"/>
      <c r="U18" s="1490"/>
      <c r="V18" s="1490"/>
      <c r="W18" s="1490"/>
      <c r="X18" s="1491"/>
      <c r="AC18" s="164"/>
      <c r="AD18" s="1336" t="s">
        <v>593</v>
      </c>
      <c r="AE18" s="1336"/>
      <c r="AF18" s="1336"/>
      <c r="AG18" s="1336"/>
      <c r="AH18" s="1336"/>
      <c r="AI18" s="1336"/>
      <c r="AJ18" s="1337"/>
      <c r="AK18" s="1187" t="s">
        <v>829</v>
      </c>
      <c r="AL18" s="1188"/>
      <c r="AM18" s="1188"/>
      <c r="AN18" s="1188"/>
      <c r="AO18" s="1188"/>
      <c r="AP18" s="1188"/>
      <c r="AQ18" s="1189" t="str">
        <f>IF(①2基本情報入力シート!AE26="","",①2基本情報入力シート!AE26)</f>
        <v/>
      </c>
      <c r="AR18" s="1189"/>
      <c r="AS18" s="1189"/>
      <c r="AT18" s="1189"/>
      <c r="AU18" s="1189"/>
      <c r="AV18" s="1189"/>
      <c r="AW18" s="1189"/>
      <c r="AX18" s="1190"/>
    </row>
    <row r="19" spans="3:50" ht="60" customHeight="1">
      <c r="C19" s="188"/>
      <c r="D19" s="1388" t="s">
        <v>630</v>
      </c>
      <c r="E19" s="1388"/>
      <c r="F19" s="1388"/>
      <c r="G19" s="1388"/>
      <c r="H19" s="1388"/>
      <c r="I19" s="1388"/>
      <c r="J19" s="1389"/>
      <c r="K19" s="1487"/>
      <c r="L19" s="1488"/>
      <c r="M19" s="1488"/>
      <c r="N19" s="1488"/>
      <c r="O19" s="1488"/>
      <c r="P19" s="1488"/>
      <c r="Q19" s="1488"/>
      <c r="R19" s="1488"/>
      <c r="S19" s="1488"/>
      <c r="T19" s="1488"/>
      <c r="U19" s="1488"/>
      <c r="V19" s="1488"/>
      <c r="W19" s="1488"/>
      <c r="X19" s="1489"/>
      <c r="AC19" s="188"/>
      <c r="AD19" s="1388" t="s">
        <v>630</v>
      </c>
      <c r="AE19" s="1388"/>
      <c r="AF19" s="1388"/>
      <c r="AG19" s="1388"/>
      <c r="AH19" s="1388"/>
      <c r="AI19" s="1388"/>
      <c r="AJ19" s="1389"/>
      <c r="AK19" s="1470"/>
      <c r="AL19" s="1471"/>
      <c r="AM19" s="1471"/>
      <c r="AN19" s="1471"/>
      <c r="AO19" s="1471"/>
      <c r="AP19" s="1471"/>
      <c r="AQ19" s="1471"/>
      <c r="AR19" s="1471"/>
      <c r="AS19" s="1471"/>
      <c r="AT19" s="1471"/>
      <c r="AU19" s="1471"/>
      <c r="AV19" s="1471"/>
      <c r="AW19" s="1471"/>
      <c r="AX19" s="1472"/>
    </row>
    <row r="20" spans="3:50" ht="36" customHeight="1">
      <c r="C20" s="188"/>
      <c r="D20" s="1479" t="s">
        <v>631</v>
      </c>
      <c r="E20" s="1479"/>
      <c r="F20" s="1479"/>
      <c r="G20" s="1479"/>
      <c r="H20" s="1479"/>
      <c r="I20" s="1479"/>
      <c r="J20" s="1480"/>
      <c r="K20" s="189"/>
      <c r="L20" s="189"/>
      <c r="M20" s="207"/>
      <c r="N20" s="208" t="s">
        <v>246</v>
      </c>
      <c r="O20" s="66"/>
      <c r="P20" s="191" t="s">
        <v>575</v>
      </c>
      <c r="Q20" s="67"/>
      <c r="R20" s="211" t="s">
        <v>632</v>
      </c>
      <c r="S20" s="67"/>
      <c r="T20" s="191" t="s">
        <v>577</v>
      </c>
      <c r="U20" s="189"/>
      <c r="V20" s="189"/>
      <c r="W20" s="189"/>
      <c r="X20" s="190"/>
      <c r="AC20" s="188"/>
      <c r="AD20" s="1479" t="s">
        <v>631</v>
      </c>
      <c r="AE20" s="1479"/>
      <c r="AF20" s="1479"/>
      <c r="AG20" s="1479"/>
      <c r="AH20" s="1479"/>
      <c r="AI20" s="1479"/>
      <c r="AJ20" s="1480"/>
      <c r="AK20" s="189"/>
      <c r="AL20" s="189"/>
      <c r="AM20" s="207"/>
      <c r="AN20" s="208" t="s">
        <v>246</v>
      </c>
      <c r="AO20" s="209"/>
      <c r="AP20" s="191" t="s">
        <v>575</v>
      </c>
      <c r="AQ20" s="210"/>
      <c r="AR20" s="211" t="s">
        <v>632</v>
      </c>
      <c r="AS20" s="210"/>
      <c r="AT20" s="191" t="s">
        <v>577</v>
      </c>
      <c r="AU20" s="189"/>
      <c r="AV20" s="189"/>
      <c r="AW20" s="189"/>
      <c r="AX20" s="190"/>
    </row>
    <row r="21" spans="3:50" ht="36" customHeight="1">
      <c r="C21" s="188"/>
      <c r="D21" s="1479" t="s">
        <v>633</v>
      </c>
      <c r="E21" s="1479"/>
      <c r="F21" s="1479"/>
      <c r="G21" s="1479"/>
      <c r="H21" s="1479"/>
      <c r="I21" s="1479"/>
      <c r="J21" s="1480"/>
      <c r="K21" s="189"/>
      <c r="L21" s="189"/>
      <c r="M21" s="189"/>
      <c r="N21" s="208" t="s">
        <v>246</v>
      </c>
      <c r="O21" s="66"/>
      <c r="P21" s="191" t="s">
        <v>575</v>
      </c>
      <c r="Q21" s="67"/>
      <c r="R21" s="211" t="s">
        <v>632</v>
      </c>
      <c r="S21" s="67"/>
      <c r="T21" s="191" t="s">
        <v>577</v>
      </c>
      <c r="U21" s="189"/>
      <c r="V21" s="189"/>
      <c r="W21" s="189"/>
      <c r="X21" s="190"/>
      <c r="AC21" s="188"/>
      <c r="AD21" s="1479" t="s">
        <v>633</v>
      </c>
      <c r="AE21" s="1479"/>
      <c r="AF21" s="1479"/>
      <c r="AG21" s="1479"/>
      <c r="AH21" s="1479"/>
      <c r="AI21" s="1479"/>
      <c r="AJ21" s="1480"/>
      <c r="AK21" s="189"/>
      <c r="AL21" s="189"/>
      <c r="AM21" s="189"/>
      <c r="AN21" s="208" t="s">
        <v>246</v>
      </c>
      <c r="AO21" s="209"/>
      <c r="AP21" s="191" t="s">
        <v>575</v>
      </c>
      <c r="AQ21" s="210"/>
      <c r="AR21" s="211" t="s">
        <v>632</v>
      </c>
      <c r="AS21" s="210"/>
      <c r="AT21" s="191" t="s">
        <v>577</v>
      </c>
      <c r="AU21" s="189"/>
      <c r="AV21" s="189"/>
      <c r="AW21" s="189"/>
      <c r="AX21" s="190"/>
    </row>
    <row r="22" spans="3:50" ht="36" customHeight="1">
      <c r="C22" s="1473" t="s">
        <v>634</v>
      </c>
      <c r="D22" s="1474"/>
      <c r="E22" s="1474"/>
      <c r="F22" s="1474"/>
      <c r="G22" s="1474"/>
      <c r="H22" s="1474"/>
      <c r="I22" s="1474"/>
      <c r="J22" s="1474"/>
      <c r="K22" s="1474"/>
      <c r="L22" s="1474"/>
      <c r="M22" s="1474"/>
      <c r="N22" s="1474"/>
      <c r="O22" s="1474"/>
      <c r="P22" s="1474"/>
      <c r="Q22" s="1474"/>
      <c r="R22" s="1474"/>
      <c r="S22" s="1474"/>
      <c r="T22" s="1474"/>
      <c r="U22" s="1474"/>
      <c r="V22" s="1474"/>
      <c r="W22" s="1474"/>
      <c r="X22" s="1475"/>
      <c r="AC22" s="1481" t="s">
        <v>634</v>
      </c>
      <c r="AD22" s="1482"/>
      <c r="AE22" s="1482"/>
      <c r="AF22" s="1482"/>
      <c r="AG22" s="1482"/>
      <c r="AH22" s="1482"/>
      <c r="AI22" s="1482"/>
      <c r="AJ22" s="1482"/>
      <c r="AK22" s="1482"/>
      <c r="AL22" s="1482"/>
      <c r="AM22" s="1482"/>
      <c r="AN22" s="1482"/>
      <c r="AO22" s="1482"/>
      <c r="AP22" s="1482"/>
      <c r="AQ22" s="1482"/>
      <c r="AR22" s="1482"/>
      <c r="AS22" s="1482"/>
      <c r="AT22" s="1482"/>
      <c r="AU22" s="1482"/>
      <c r="AV22" s="1482"/>
      <c r="AW22" s="1482"/>
      <c r="AX22" s="1483"/>
    </row>
    <row r="23" spans="3:50" ht="36" customHeight="1">
      <c r="C23" s="1476"/>
      <c r="D23" s="1477"/>
      <c r="E23" s="1477"/>
      <c r="F23" s="1477"/>
      <c r="G23" s="1477"/>
      <c r="H23" s="1477"/>
      <c r="I23" s="1477"/>
      <c r="J23" s="1477"/>
      <c r="K23" s="1477"/>
      <c r="L23" s="1477"/>
      <c r="M23" s="1477"/>
      <c r="N23" s="1477"/>
      <c r="O23" s="1477"/>
      <c r="P23" s="1477"/>
      <c r="Q23" s="1477"/>
      <c r="R23" s="1477"/>
      <c r="S23" s="1477"/>
      <c r="T23" s="1477"/>
      <c r="U23" s="1477"/>
      <c r="V23" s="1477"/>
      <c r="W23" s="1477"/>
      <c r="X23" s="1478"/>
      <c r="AC23" s="1484"/>
      <c r="AD23" s="1485"/>
      <c r="AE23" s="1485"/>
      <c r="AF23" s="1485"/>
      <c r="AG23" s="1485"/>
      <c r="AH23" s="1485"/>
      <c r="AI23" s="1485"/>
      <c r="AJ23" s="1485"/>
      <c r="AK23" s="1485"/>
      <c r="AL23" s="1485"/>
      <c r="AM23" s="1485"/>
      <c r="AN23" s="1485"/>
      <c r="AO23" s="1485"/>
      <c r="AP23" s="1485"/>
      <c r="AQ23" s="1485"/>
      <c r="AR23" s="1485"/>
      <c r="AS23" s="1485"/>
      <c r="AT23" s="1485"/>
      <c r="AU23" s="1485"/>
      <c r="AV23" s="1485"/>
      <c r="AW23" s="1485"/>
      <c r="AX23" s="1486"/>
    </row>
    <row r="24" spans="3:50" ht="4.5" customHeight="1">
      <c r="X24" s="152"/>
      <c r="AX24" s="152"/>
    </row>
    <row r="25" spans="3:50" ht="12" customHeight="1">
      <c r="T25" s="150"/>
      <c r="X25" s="181"/>
      <c r="AT25" s="150"/>
      <c r="AX25" s="181"/>
    </row>
  </sheetData>
  <sheetProtection sheet="1" formatCells="0" selectLockedCells="1"/>
  <mergeCells count="51">
    <mergeCell ref="P7:X7"/>
    <mergeCell ref="Q3:R3"/>
    <mergeCell ref="AR3:AS4"/>
    <mergeCell ref="AT3:AT4"/>
    <mergeCell ref="AU3:AU4"/>
    <mergeCell ref="AX3:AX4"/>
    <mergeCell ref="N6:O6"/>
    <mergeCell ref="P6:X6"/>
    <mergeCell ref="AN6:AO6"/>
    <mergeCell ref="AV3:AV4"/>
    <mergeCell ref="AW3:AW4"/>
    <mergeCell ref="AP6:AX6"/>
    <mergeCell ref="N10:O10"/>
    <mergeCell ref="AN10:AO10"/>
    <mergeCell ref="N8:O8"/>
    <mergeCell ref="P8:X8"/>
    <mergeCell ref="AN8:AO8"/>
    <mergeCell ref="P9:X9"/>
    <mergeCell ref="P10:R10"/>
    <mergeCell ref="S10:X10"/>
    <mergeCell ref="AD18:AJ18"/>
    <mergeCell ref="C13:X13"/>
    <mergeCell ref="AC13:AX13"/>
    <mergeCell ref="M15:O15"/>
    <mergeCell ref="R15:X15"/>
    <mergeCell ref="AK15:AL15"/>
    <mergeCell ref="AM15:AO15"/>
    <mergeCell ref="AP15:AQ15"/>
    <mergeCell ref="AR15:AX15"/>
    <mergeCell ref="K15:L15"/>
    <mergeCell ref="P15:Q15"/>
    <mergeCell ref="K18:P18"/>
    <mergeCell ref="Q18:X18"/>
    <mergeCell ref="AK18:AP18"/>
    <mergeCell ref="AQ18:AX18"/>
    <mergeCell ref="AS10:AW10"/>
    <mergeCell ref="AK19:AX19"/>
    <mergeCell ref="C22:X23"/>
    <mergeCell ref="D20:J20"/>
    <mergeCell ref="AD20:AJ20"/>
    <mergeCell ref="D21:J21"/>
    <mergeCell ref="AD21:AJ21"/>
    <mergeCell ref="AC22:AX23"/>
    <mergeCell ref="D19:J19"/>
    <mergeCell ref="K19:X19"/>
    <mergeCell ref="AD19:AJ19"/>
    <mergeCell ref="D18:J18"/>
    <mergeCell ref="C16:X16"/>
    <mergeCell ref="AC16:AX16"/>
    <mergeCell ref="C17:X17"/>
    <mergeCell ref="AC17:AX17"/>
  </mergeCells>
  <phoneticPr fontId="6"/>
  <conditionalFormatting sqref="C22:X23">
    <cfRule type="cellIs" dxfId="24" priority="8" operator="equal">
      <formula>"　備考"</formula>
    </cfRule>
  </conditionalFormatting>
  <conditionalFormatting sqref="D15:K15 M15:P15">
    <cfRule type="cellIs" dxfId="23" priority="1" operator="equal">
      <formula>""</formula>
    </cfRule>
  </conditionalFormatting>
  <conditionalFormatting sqref="O20:S21">
    <cfRule type="cellIs" dxfId="22" priority="10" operator="equal">
      <formula>""</formula>
    </cfRule>
  </conditionalFormatting>
  <conditionalFormatting sqref="P6:X6 P8:X8 P10">
    <cfRule type="cellIs" dxfId="21" priority="12" operator="equal">
      <formula>""</formula>
    </cfRule>
  </conditionalFormatting>
  <conditionalFormatting sqref="S3:W3 K18 Q18 AK18 AQ18 K19:X19 AK19:AX19">
    <cfRule type="cellIs" dxfId="20" priority="13" operator="equal">
      <formula>""</formula>
    </cfRule>
  </conditionalFormatting>
  <conditionalFormatting sqref="S10:X10">
    <cfRule type="containsBlanks" dxfId="19" priority="3">
      <formula>LEN(TRIM(S10))=0</formula>
    </cfRule>
  </conditionalFormatting>
  <conditionalFormatting sqref="AC22:AX23">
    <cfRule type="cellIs" dxfId="18" priority="4" operator="equal">
      <formula>"　備考"</formula>
    </cfRule>
  </conditionalFormatting>
  <conditionalFormatting sqref="AD15:AQ15">
    <cfRule type="cellIs" dxfId="17" priority="7" operator="equal">
      <formula>""</formula>
    </cfRule>
  </conditionalFormatting>
  <conditionalFormatting sqref="AO20:AS21">
    <cfRule type="cellIs" dxfId="16" priority="6" operator="equal">
      <formula>""</formula>
    </cfRule>
  </conditionalFormatting>
  <conditionalFormatting sqref="AP6:AX6">
    <cfRule type="cellIs" dxfId="15" priority="2"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theme="0"/>
  </sheetPr>
  <dimension ref="B1:BA29"/>
  <sheetViews>
    <sheetView showGridLines="0" showZeros="0" view="pageBreakPreview" topLeftCell="A11" zoomScaleNormal="100" zoomScaleSheetLayoutView="100" workbookViewId="0">
      <selection activeCell="R17" sqref="R17:Y17"/>
    </sheetView>
  </sheetViews>
  <sheetFormatPr defaultRowHeight="13.2"/>
  <cols>
    <col min="1" max="2" width="1.5" style="213" customWidth="1"/>
    <col min="3" max="3" width="1" style="213" customWidth="1"/>
    <col min="4" max="4" width="5.09765625" style="213" customWidth="1"/>
    <col min="5" max="5" width="3.19921875" style="213" customWidth="1"/>
    <col min="6" max="6" width="2.3984375" style="213" customWidth="1"/>
    <col min="7" max="7" width="3.19921875" style="213" customWidth="1"/>
    <col min="8" max="8" width="2.3984375" style="213" customWidth="1"/>
    <col min="9" max="10" width="3.19921875" style="213" customWidth="1"/>
    <col min="11" max="11" width="1.09765625" style="213" customWidth="1"/>
    <col min="12" max="12" width="2.59765625" style="213" customWidth="1"/>
    <col min="13" max="13" width="3.69921875" style="213" customWidth="1"/>
    <col min="14" max="14" width="3.19921875" style="213" customWidth="1"/>
    <col min="15" max="15" width="4.59765625" style="213" customWidth="1"/>
    <col min="16" max="17" width="3.5" style="213" customWidth="1"/>
    <col min="18" max="19" width="2.69921875" style="213" customWidth="1"/>
    <col min="20" max="20" width="3.59765625" style="213" customWidth="1"/>
    <col min="21" max="21" width="3.19921875" style="213" customWidth="1"/>
    <col min="22" max="22" width="5.59765625" style="214" customWidth="1"/>
    <col min="23" max="23" width="3.19921875" style="214" customWidth="1"/>
    <col min="24" max="24" width="5.59765625" style="214" customWidth="1"/>
    <col min="25" max="25" width="3.19921875" style="214" customWidth="1"/>
    <col min="26" max="26" width="1.5" style="214" customWidth="1"/>
    <col min="27" max="29" width="1.5" style="213" customWidth="1"/>
    <col min="30" max="30" width="1" style="213" customWidth="1"/>
    <col min="31" max="31" width="5.09765625" style="213" customWidth="1"/>
    <col min="32" max="32" width="3.19921875" style="213" customWidth="1"/>
    <col min="33" max="33" width="2.3984375" style="213" customWidth="1"/>
    <col min="34" max="34" width="3.19921875" style="213" customWidth="1"/>
    <col min="35" max="35" width="2.3984375" style="213" customWidth="1"/>
    <col min="36" max="37" width="3.19921875" style="213" customWidth="1"/>
    <col min="38" max="38" width="1.09765625" style="213" customWidth="1"/>
    <col min="39" max="39" width="2.59765625" style="213" customWidth="1"/>
    <col min="40" max="40" width="3.69921875" style="213" customWidth="1"/>
    <col min="41" max="41" width="3.19921875" style="213" customWidth="1"/>
    <col min="42" max="42" width="4.59765625" style="213" customWidth="1"/>
    <col min="43" max="44" width="3.5" style="213" customWidth="1"/>
    <col min="45" max="46" width="2.69921875" style="213" customWidth="1"/>
    <col min="47" max="47" width="3.59765625" style="213" customWidth="1"/>
    <col min="48" max="48" width="3.19921875" style="214" customWidth="1"/>
    <col min="49" max="49" width="5.59765625" style="214" customWidth="1"/>
    <col min="50" max="50" width="3.19921875" style="214" customWidth="1"/>
    <col min="51" max="51" width="5.59765625" style="214" customWidth="1"/>
    <col min="52" max="52" width="3.19921875" style="214" customWidth="1"/>
    <col min="53" max="53" width="1.5" style="213" customWidth="1"/>
    <col min="54" max="264" width="8.69921875" style="213"/>
    <col min="265" max="265" width="2.19921875" style="213" customWidth="1"/>
    <col min="266" max="266" width="2.09765625" style="213" customWidth="1"/>
    <col min="267" max="267" width="1" style="213" customWidth="1"/>
    <col min="268" max="268" width="20.3984375" style="213" customWidth="1"/>
    <col min="269" max="269" width="1.09765625" style="213" customWidth="1"/>
    <col min="270" max="271" width="10.59765625" style="213" customWidth="1"/>
    <col min="272" max="272" width="1.59765625" style="213" customWidth="1"/>
    <col min="273" max="273" width="6.19921875" style="213" customWidth="1"/>
    <col min="274" max="274" width="4" style="213" customWidth="1"/>
    <col min="275" max="275" width="3.19921875" style="213" customWidth="1"/>
    <col min="276" max="276" width="0.69921875" style="213" customWidth="1"/>
    <col min="277" max="277" width="3" style="213" customWidth="1"/>
    <col min="278" max="278" width="3.19921875" style="213" customWidth="1"/>
    <col min="279" max="279" width="2.69921875" style="213" customWidth="1"/>
    <col min="280" max="280" width="3.19921875" style="213" customWidth="1"/>
    <col min="281" max="281" width="2.69921875" style="213" customWidth="1"/>
    <col min="282" max="282" width="1.69921875" style="213" customWidth="1"/>
    <col min="283" max="284" width="2" style="213" customWidth="1"/>
    <col min="285" max="285" width="6.5" style="213" customWidth="1"/>
    <col min="286" max="520" width="8.69921875" style="213"/>
    <col min="521" max="521" width="2.19921875" style="213" customWidth="1"/>
    <col min="522" max="522" width="2.09765625" style="213" customWidth="1"/>
    <col min="523" max="523" width="1" style="213" customWidth="1"/>
    <col min="524" max="524" width="20.3984375" style="213" customWidth="1"/>
    <col min="525" max="525" width="1.09765625" style="213" customWidth="1"/>
    <col min="526" max="527" width="10.59765625" style="213" customWidth="1"/>
    <col min="528" max="528" width="1.59765625" style="213" customWidth="1"/>
    <col min="529" max="529" width="6.19921875" style="213" customWidth="1"/>
    <col min="530" max="530" width="4" style="213" customWidth="1"/>
    <col min="531" max="531" width="3.19921875" style="213" customWidth="1"/>
    <col min="532" max="532" width="0.69921875" style="213" customWidth="1"/>
    <col min="533" max="533" width="3" style="213" customWidth="1"/>
    <col min="534" max="534" width="3.19921875" style="213" customWidth="1"/>
    <col min="535" max="535" width="2.69921875" style="213" customWidth="1"/>
    <col min="536" max="536" width="3.19921875" style="213" customWidth="1"/>
    <col min="537" max="537" width="2.69921875" style="213" customWidth="1"/>
    <col min="538" max="538" width="1.69921875" style="213" customWidth="1"/>
    <col min="539" max="540" width="2" style="213" customWidth="1"/>
    <col min="541" max="541" width="6.5" style="213" customWidth="1"/>
    <col min="542" max="776" width="8.69921875" style="213"/>
    <col min="777" max="777" width="2.19921875" style="213" customWidth="1"/>
    <col min="778" max="778" width="2.09765625" style="213" customWidth="1"/>
    <col min="779" max="779" width="1" style="213" customWidth="1"/>
    <col min="780" max="780" width="20.3984375" style="213" customWidth="1"/>
    <col min="781" max="781" width="1.09765625" style="213" customWidth="1"/>
    <col min="782" max="783" width="10.59765625" style="213" customWidth="1"/>
    <col min="784" max="784" width="1.59765625" style="213" customWidth="1"/>
    <col min="785" max="785" width="6.19921875" style="213" customWidth="1"/>
    <col min="786" max="786" width="4" style="213" customWidth="1"/>
    <col min="787" max="787" width="3.19921875" style="213" customWidth="1"/>
    <col min="788" max="788" width="0.69921875" style="213" customWidth="1"/>
    <col min="789" max="789" width="3" style="213" customWidth="1"/>
    <col min="790" max="790" width="3.19921875" style="213" customWidth="1"/>
    <col min="791" max="791" width="2.69921875" style="213" customWidth="1"/>
    <col min="792" max="792" width="3.19921875" style="213" customWidth="1"/>
    <col min="793" max="793" width="2.69921875" style="213" customWidth="1"/>
    <col min="794" max="794" width="1.69921875" style="213" customWidth="1"/>
    <col min="795" max="796" width="2" style="213" customWidth="1"/>
    <col min="797" max="797" width="6.5" style="213" customWidth="1"/>
    <col min="798" max="1032" width="8.69921875" style="213"/>
    <col min="1033" max="1033" width="2.19921875" style="213" customWidth="1"/>
    <col min="1034" max="1034" width="2.09765625" style="213" customWidth="1"/>
    <col min="1035" max="1035" width="1" style="213" customWidth="1"/>
    <col min="1036" max="1036" width="20.3984375" style="213" customWidth="1"/>
    <col min="1037" max="1037" width="1.09765625" style="213" customWidth="1"/>
    <col min="1038" max="1039" width="10.59765625" style="213" customWidth="1"/>
    <col min="1040" max="1040" width="1.59765625" style="213" customWidth="1"/>
    <col min="1041" max="1041" width="6.19921875" style="213" customWidth="1"/>
    <col min="1042" max="1042" width="4" style="213" customWidth="1"/>
    <col min="1043" max="1043" width="3.19921875" style="213" customWidth="1"/>
    <col min="1044" max="1044" width="0.69921875" style="213" customWidth="1"/>
    <col min="1045" max="1045" width="3" style="213" customWidth="1"/>
    <col min="1046" max="1046" width="3.19921875" style="213" customWidth="1"/>
    <col min="1047" max="1047" width="2.69921875" style="213" customWidth="1"/>
    <col min="1048" max="1048" width="3.19921875" style="213" customWidth="1"/>
    <col min="1049" max="1049" width="2.69921875" style="213" customWidth="1"/>
    <col min="1050" max="1050" width="1.69921875" style="213" customWidth="1"/>
    <col min="1051" max="1052" width="2" style="213" customWidth="1"/>
    <col min="1053" max="1053" width="6.5" style="213" customWidth="1"/>
    <col min="1054" max="1288" width="8.69921875" style="213"/>
    <col min="1289" max="1289" width="2.19921875" style="213" customWidth="1"/>
    <col min="1290" max="1290" width="2.09765625" style="213" customWidth="1"/>
    <col min="1291" max="1291" width="1" style="213" customWidth="1"/>
    <col min="1292" max="1292" width="20.3984375" style="213" customWidth="1"/>
    <col min="1293" max="1293" width="1.09765625" style="213" customWidth="1"/>
    <col min="1294" max="1295" width="10.59765625" style="213" customWidth="1"/>
    <col min="1296" max="1296" width="1.59765625" style="213" customWidth="1"/>
    <col min="1297" max="1297" width="6.19921875" style="213" customWidth="1"/>
    <col min="1298" max="1298" width="4" style="213" customWidth="1"/>
    <col min="1299" max="1299" width="3.19921875" style="213" customWidth="1"/>
    <col min="1300" max="1300" width="0.69921875" style="213" customWidth="1"/>
    <col min="1301" max="1301" width="3" style="213" customWidth="1"/>
    <col min="1302" max="1302" width="3.19921875" style="213" customWidth="1"/>
    <col min="1303" max="1303" width="2.69921875" style="213" customWidth="1"/>
    <col min="1304" max="1304" width="3.19921875" style="213" customWidth="1"/>
    <col min="1305" max="1305" width="2.69921875" style="213" customWidth="1"/>
    <col min="1306" max="1306" width="1.69921875" style="213" customWidth="1"/>
    <col min="1307" max="1308" width="2" style="213" customWidth="1"/>
    <col min="1309" max="1309" width="6.5" style="213" customWidth="1"/>
    <col min="1310" max="1544" width="8.69921875" style="213"/>
    <col min="1545" max="1545" width="2.19921875" style="213" customWidth="1"/>
    <col min="1546" max="1546" width="2.09765625" style="213" customWidth="1"/>
    <col min="1547" max="1547" width="1" style="213" customWidth="1"/>
    <col min="1548" max="1548" width="20.3984375" style="213" customWidth="1"/>
    <col min="1549" max="1549" width="1.09765625" style="213" customWidth="1"/>
    <col min="1550" max="1551" width="10.59765625" style="213" customWidth="1"/>
    <col min="1552" max="1552" width="1.59765625" style="213" customWidth="1"/>
    <col min="1553" max="1553" width="6.19921875" style="213" customWidth="1"/>
    <col min="1554" max="1554" width="4" style="213" customWidth="1"/>
    <col min="1555" max="1555" width="3.19921875" style="213" customWidth="1"/>
    <col min="1556" max="1556" width="0.69921875" style="213" customWidth="1"/>
    <col min="1557" max="1557" width="3" style="213" customWidth="1"/>
    <col min="1558" max="1558" width="3.19921875" style="213" customWidth="1"/>
    <col min="1559" max="1559" width="2.69921875" style="213" customWidth="1"/>
    <col min="1560" max="1560" width="3.19921875" style="213" customWidth="1"/>
    <col min="1561" max="1561" width="2.69921875" style="213" customWidth="1"/>
    <col min="1562" max="1562" width="1.69921875" style="213" customWidth="1"/>
    <col min="1563" max="1564" width="2" style="213" customWidth="1"/>
    <col min="1565" max="1565" width="6.5" style="213" customWidth="1"/>
    <col min="1566" max="1800" width="8.69921875" style="213"/>
    <col min="1801" max="1801" width="2.19921875" style="213" customWidth="1"/>
    <col min="1802" max="1802" width="2.09765625" style="213" customWidth="1"/>
    <col min="1803" max="1803" width="1" style="213" customWidth="1"/>
    <col min="1804" max="1804" width="20.3984375" style="213" customWidth="1"/>
    <col min="1805" max="1805" width="1.09765625" style="213" customWidth="1"/>
    <col min="1806" max="1807" width="10.59765625" style="213" customWidth="1"/>
    <col min="1808" max="1808" width="1.59765625" style="213" customWidth="1"/>
    <col min="1809" max="1809" width="6.19921875" style="213" customWidth="1"/>
    <col min="1810" max="1810" width="4" style="213" customWidth="1"/>
    <col min="1811" max="1811" width="3.19921875" style="213" customWidth="1"/>
    <col min="1812" max="1812" width="0.69921875" style="213" customWidth="1"/>
    <col min="1813" max="1813" width="3" style="213" customWidth="1"/>
    <col min="1814" max="1814" width="3.19921875" style="213" customWidth="1"/>
    <col min="1815" max="1815" width="2.69921875" style="213" customWidth="1"/>
    <col min="1816" max="1816" width="3.19921875" style="213" customWidth="1"/>
    <col min="1817" max="1817" width="2.69921875" style="213" customWidth="1"/>
    <col min="1818" max="1818" width="1.69921875" style="213" customWidth="1"/>
    <col min="1819" max="1820" width="2" style="213" customWidth="1"/>
    <col min="1821" max="1821" width="6.5" style="213" customWidth="1"/>
    <col min="1822" max="2056" width="8.69921875" style="213"/>
    <col min="2057" max="2057" width="2.19921875" style="213" customWidth="1"/>
    <col min="2058" max="2058" width="2.09765625" style="213" customWidth="1"/>
    <col min="2059" max="2059" width="1" style="213" customWidth="1"/>
    <col min="2060" max="2060" width="20.3984375" style="213" customWidth="1"/>
    <col min="2061" max="2061" width="1.09765625" style="213" customWidth="1"/>
    <col min="2062" max="2063" width="10.59765625" style="213" customWidth="1"/>
    <col min="2064" max="2064" width="1.59765625" style="213" customWidth="1"/>
    <col min="2065" max="2065" width="6.19921875" style="213" customWidth="1"/>
    <col min="2066" max="2066" width="4" style="213" customWidth="1"/>
    <col min="2067" max="2067" width="3.19921875" style="213" customWidth="1"/>
    <col min="2068" max="2068" width="0.69921875" style="213" customWidth="1"/>
    <col min="2069" max="2069" width="3" style="213" customWidth="1"/>
    <col min="2070" max="2070" width="3.19921875" style="213" customWidth="1"/>
    <col min="2071" max="2071" width="2.69921875" style="213" customWidth="1"/>
    <col min="2072" max="2072" width="3.19921875" style="213" customWidth="1"/>
    <col min="2073" max="2073" width="2.69921875" style="213" customWidth="1"/>
    <col min="2074" max="2074" width="1.69921875" style="213" customWidth="1"/>
    <col min="2075" max="2076" width="2" style="213" customWidth="1"/>
    <col min="2077" max="2077" width="6.5" style="213" customWidth="1"/>
    <col min="2078" max="2312" width="8.69921875" style="213"/>
    <col min="2313" max="2313" width="2.19921875" style="213" customWidth="1"/>
    <col min="2314" max="2314" width="2.09765625" style="213" customWidth="1"/>
    <col min="2315" max="2315" width="1" style="213" customWidth="1"/>
    <col min="2316" max="2316" width="20.3984375" style="213" customWidth="1"/>
    <col min="2317" max="2317" width="1.09765625" style="213" customWidth="1"/>
    <col min="2318" max="2319" width="10.59765625" style="213" customWidth="1"/>
    <col min="2320" max="2320" width="1.59765625" style="213" customWidth="1"/>
    <col min="2321" max="2321" width="6.19921875" style="213" customWidth="1"/>
    <col min="2322" max="2322" width="4" style="213" customWidth="1"/>
    <col min="2323" max="2323" width="3.19921875" style="213" customWidth="1"/>
    <col min="2324" max="2324" width="0.69921875" style="213" customWidth="1"/>
    <col min="2325" max="2325" width="3" style="213" customWidth="1"/>
    <col min="2326" max="2326" width="3.19921875" style="213" customWidth="1"/>
    <col min="2327" max="2327" width="2.69921875" style="213" customWidth="1"/>
    <col min="2328" max="2328" width="3.19921875" style="213" customWidth="1"/>
    <col min="2329" max="2329" width="2.69921875" style="213" customWidth="1"/>
    <col min="2330" max="2330" width="1.69921875" style="213" customWidth="1"/>
    <col min="2331" max="2332" width="2" style="213" customWidth="1"/>
    <col min="2333" max="2333" width="6.5" style="213" customWidth="1"/>
    <col min="2334" max="2568" width="8.69921875" style="213"/>
    <col min="2569" max="2569" width="2.19921875" style="213" customWidth="1"/>
    <col min="2570" max="2570" width="2.09765625" style="213" customWidth="1"/>
    <col min="2571" max="2571" width="1" style="213" customWidth="1"/>
    <col min="2572" max="2572" width="20.3984375" style="213" customWidth="1"/>
    <col min="2573" max="2573" width="1.09765625" style="213" customWidth="1"/>
    <col min="2574" max="2575" width="10.59765625" style="213" customWidth="1"/>
    <col min="2576" max="2576" width="1.59765625" style="213" customWidth="1"/>
    <col min="2577" max="2577" width="6.19921875" style="213" customWidth="1"/>
    <col min="2578" max="2578" width="4" style="213" customWidth="1"/>
    <col min="2579" max="2579" width="3.19921875" style="213" customWidth="1"/>
    <col min="2580" max="2580" width="0.69921875" style="213" customWidth="1"/>
    <col min="2581" max="2581" width="3" style="213" customWidth="1"/>
    <col min="2582" max="2582" width="3.19921875" style="213" customWidth="1"/>
    <col min="2583" max="2583" width="2.69921875" style="213" customWidth="1"/>
    <col min="2584" max="2584" width="3.19921875" style="213" customWidth="1"/>
    <col min="2585" max="2585" width="2.69921875" style="213" customWidth="1"/>
    <col min="2586" max="2586" width="1.69921875" style="213" customWidth="1"/>
    <col min="2587" max="2588" width="2" style="213" customWidth="1"/>
    <col min="2589" max="2589" width="6.5" style="213" customWidth="1"/>
    <col min="2590" max="2824" width="8.69921875" style="213"/>
    <col min="2825" max="2825" width="2.19921875" style="213" customWidth="1"/>
    <col min="2826" max="2826" width="2.09765625" style="213" customWidth="1"/>
    <col min="2827" max="2827" width="1" style="213" customWidth="1"/>
    <col min="2828" max="2828" width="20.3984375" style="213" customWidth="1"/>
    <col min="2829" max="2829" width="1.09765625" style="213" customWidth="1"/>
    <col min="2830" max="2831" width="10.59765625" style="213" customWidth="1"/>
    <col min="2832" max="2832" width="1.59765625" style="213" customWidth="1"/>
    <col min="2833" max="2833" width="6.19921875" style="213" customWidth="1"/>
    <col min="2834" max="2834" width="4" style="213" customWidth="1"/>
    <col min="2835" max="2835" width="3.19921875" style="213" customWidth="1"/>
    <col min="2836" max="2836" width="0.69921875" style="213" customWidth="1"/>
    <col min="2837" max="2837" width="3" style="213" customWidth="1"/>
    <col min="2838" max="2838" width="3.19921875" style="213" customWidth="1"/>
    <col min="2839" max="2839" width="2.69921875" style="213" customWidth="1"/>
    <col min="2840" max="2840" width="3.19921875" style="213" customWidth="1"/>
    <col min="2841" max="2841" width="2.69921875" style="213" customWidth="1"/>
    <col min="2842" max="2842" width="1.69921875" style="213" customWidth="1"/>
    <col min="2843" max="2844" width="2" style="213" customWidth="1"/>
    <col min="2845" max="2845" width="6.5" style="213" customWidth="1"/>
    <col min="2846" max="3080" width="8.69921875" style="213"/>
    <col min="3081" max="3081" width="2.19921875" style="213" customWidth="1"/>
    <col min="3082" max="3082" width="2.09765625" style="213" customWidth="1"/>
    <col min="3083" max="3083" width="1" style="213" customWidth="1"/>
    <col min="3084" max="3084" width="20.3984375" style="213" customWidth="1"/>
    <col min="3085" max="3085" width="1.09765625" style="213" customWidth="1"/>
    <col min="3086" max="3087" width="10.59765625" style="213" customWidth="1"/>
    <col min="3088" max="3088" width="1.59765625" style="213" customWidth="1"/>
    <col min="3089" max="3089" width="6.19921875" style="213" customWidth="1"/>
    <col min="3090" max="3090" width="4" style="213" customWidth="1"/>
    <col min="3091" max="3091" width="3.19921875" style="213" customWidth="1"/>
    <col min="3092" max="3092" width="0.69921875" style="213" customWidth="1"/>
    <col min="3093" max="3093" width="3" style="213" customWidth="1"/>
    <col min="3094" max="3094" width="3.19921875" style="213" customWidth="1"/>
    <col min="3095" max="3095" width="2.69921875" style="213" customWidth="1"/>
    <col min="3096" max="3096" width="3.19921875" style="213" customWidth="1"/>
    <col min="3097" max="3097" width="2.69921875" style="213" customWidth="1"/>
    <col min="3098" max="3098" width="1.69921875" style="213" customWidth="1"/>
    <col min="3099" max="3100" width="2" style="213" customWidth="1"/>
    <col min="3101" max="3101" width="6.5" style="213" customWidth="1"/>
    <col min="3102" max="3336" width="8.69921875" style="213"/>
    <col min="3337" max="3337" width="2.19921875" style="213" customWidth="1"/>
    <col min="3338" max="3338" width="2.09765625" style="213" customWidth="1"/>
    <col min="3339" max="3339" width="1" style="213" customWidth="1"/>
    <col min="3340" max="3340" width="20.3984375" style="213" customWidth="1"/>
    <col min="3341" max="3341" width="1.09765625" style="213" customWidth="1"/>
    <col min="3342" max="3343" width="10.59765625" style="213" customWidth="1"/>
    <col min="3344" max="3344" width="1.59765625" style="213" customWidth="1"/>
    <col min="3345" max="3345" width="6.19921875" style="213" customWidth="1"/>
    <col min="3346" max="3346" width="4" style="213" customWidth="1"/>
    <col min="3347" max="3347" width="3.19921875" style="213" customWidth="1"/>
    <col min="3348" max="3348" width="0.69921875" style="213" customWidth="1"/>
    <col min="3349" max="3349" width="3" style="213" customWidth="1"/>
    <col min="3350" max="3350" width="3.19921875" style="213" customWidth="1"/>
    <col min="3351" max="3351" width="2.69921875" style="213" customWidth="1"/>
    <col min="3352" max="3352" width="3.19921875" style="213" customWidth="1"/>
    <col min="3353" max="3353" width="2.69921875" style="213" customWidth="1"/>
    <col min="3354" max="3354" width="1.69921875" style="213" customWidth="1"/>
    <col min="3355" max="3356" width="2" style="213" customWidth="1"/>
    <col min="3357" max="3357" width="6.5" style="213" customWidth="1"/>
    <col min="3358" max="3592" width="8.69921875" style="213"/>
    <col min="3593" max="3593" width="2.19921875" style="213" customWidth="1"/>
    <col min="3594" max="3594" width="2.09765625" style="213" customWidth="1"/>
    <col min="3595" max="3595" width="1" style="213" customWidth="1"/>
    <col min="3596" max="3596" width="20.3984375" style="213" customWidth="1"/>
    <col min="3597" max="3597" width="1.09765625" style="213" customWidth="1"/>
    <col min="3598" max="3599" width="10.59765625" style="213" customWidth="1"/>
    <col min="3600" max="3600" width="1.59765625" style="213" customWidth="1"/>
    <col min="3601" max="3601" width="6.19921875" style="213" customWidth="1"/>
    <col min="3602" max="3602" width="4" style="213" customWidth="1"/>
    <col min="3603" max="3603" width="3.19921875" style="213" customWidth="1"/>
    <col min="3604" max="3604" width="0.69921875" style="213" customWidth="1"/>
    <col min="3605" max="3605" width="3" style="213" customWidth="1"/>
    <col min="3606" max="3606" width="3.19921875" style="213" customWidth="1"/>
    <col min="3607" max="3607" width="2.69921875" style="213" customWidth="1"/>
    <col min="3608" max="3608" width="3.19921875" style="213" customWidth="1"/>
    <col min="3609" max="3609" width="2.69921875" style="213" customWidth="1"/>
    <col min="3610" max="3610" width="1.69921875" style="213" customWidth="1"/>
    <col min="3611" max="3612" width="2" style="213" customWidth="1"/>
    <col min="3613" max="3613" width="6.5" style="213" customWidth="1"/>
    <col min="3614" max="3848" width="8.69921875" style="213"/>
    <col min="3849" max="3849" width="2.19921875" style="213" customWidth="1"/>
    <col min="3850" max="3850" width="2.09765625" style="213" customWidth="1"/>
    <col min="3851" max="3851" width="1" style="213" customWidth="1"/>
    <col min="3852" max="3852" width="20.3984375" style="213" customWidth="1"/>
    <col min="3853" max="3853" width="1.09765625" style="213" customWidth="1"/>
    <col min="3854" max="3855" width="10.59765625" style="213" customWidth="1"/>
    <col min="3856" max="3856" width="1.59765625" style="213" customWidth="1"/>
    <col min="3857" max="3857" width="6.19921875" style="213" customWidth="1"/>
    <col min="3858" max="3858" width="4" style="213" customWidth="1"/>
    <col min="3859" max="3859" width="3.19921875" style="213" customWidth="1"/>
    <col min="3860" max="3860" width="0.69921875" style="213" customWidth="1"/>
    <col min="3861" max="3861" width="3" style="213" customWidth="1"/>
    <col min="3862" max="3862" width="3.19921875" style="213" customWidth="1"/>
    <col min="3863" max="3863" width="2.69921875" style="213" customWidth="1"/>
    <col min="3864" max="3864" width="3.19921875" style="213" customWidth="1"/>
    <col min="3865" max="3865" width="2.69921875" style="213" customWidth="1"/>
    <col min="3866" max="3866" width="1.69921875" style="213" customWidth="1"/>
    <col min="3867" max="3868" width="2" style="213" customWidth="1"/>
    <col min="3869" max="3869" width="6.5" style="213" customWidth="1"/>
    <col min="3870" max="4104" width="8.69921875" style="213"/>
    <col min="4105" max="4105" width="2.19921875" style="213" customWidth="1"/>
    <col min="4106" max="4106" width="2.09765625" style="213" customWidth="1"/>
    <col min="4107" max="4107" width="1" style="213" customWidth="1"/>
    <col min="4108" max="4108" width="20.3984375" style="213" customWidth="1"/>
    <col min="4109" max="4109" width="1.09765625" style="213" customWidth="1"/>
    <col min="4110" max="4111" width="10.59765625" style="213" customWidth="1"/>
    <col min="4112" max="4112" width="1.59765625" style="213" customWidth="1"/>
    <col min="4113" max="4113" width="6.19921875" style="213" customWidth="1"/>
    <col min="4114" max="4114" width="4" style="213" customWidth="1"/>
    <col min="4115" max="4115" width="3.19921875" style="213" customWidth="1"/>
    <col min="4116" max="4116" width="0.69921875" style="213" customWidth="1"/>
    <col min="4117" max="4117" width="3" style="213" customWidth="1"/>
    <col min="4118" max="4118" width="3.19921875" style="213" customWidth="1"/>
    <col min="4119" max="4119" width="2.69921875" style="213" customWidth="1"/>
    <col min="4120" max="4120" width="3.19921875" style="213" customWidth="1"/>
    <col min="4121" max="4121" width="2.69921875" style="213" customWidth="1"/>
    <col min="4122" max="4122" width="1.69921875" style="213" customWidth="1"/>
    <col min="4123" max="4124" width="2" style="213" customWidth="1"/>
    <col min="4125" max="4125" width="6.5" style="213" customWidth="1"/>
    <col min="4126" max="4360" width="8.69921875" style="213"/>
    <col min="4361" max="4361" width="2.19921875" style="213" customWidth="1"/>
    <col min="4362" max="4362" width="2.09765625" style="213" customWidth="1"/>
    <col min="4363" max="4363" width="1" style="213" customWidth="1"/>
    <col min="4364" max="4364" width="20.3984375" style="213" customWidth="1"/>
    <col min="4365" max="4365" width="1.09765625" style="213" customWidth="1"/>
    <col min="4366" max="4367" width="10.59765625" style="213" customWidth="1"/>
    <col min="4368" max="4368" width="1.59765625" style="213" customWidth="1"/>
    <col min="4369" max="4369" width="6.19921875" style="213" customWidth="1"/>
    <col min="4370" max="4370" width="4" style="213" customWidth="1"/>
    <col min="4371" max="4371" width="3.19921875" style="213" customWidth="1"/>
    <col min="4372" max="4372" width="0.69921875" style="213" customWidth="1"/>
    <col min="4373" max="4373" width="3" style="213" customWidth="1"/>
    <col min="4374" max="4374" width="3.19921875" style="213" customWidth="1"/>
    <col min="4375" max="4375" width="2.69921875" style="213" customWidth="1"/>
    <col min="4376" max="4376" width="3.19921875" style="213" customWidth="1"/>
    <col min="4377" max="4377" width="2.69921875" style="213" customWidth="1"/>
    <col min="4378" max="4378" width="1.69921875" style="213" customWidth="1"/>
    <col min="4379" max="4380" width="2" style="213" customWidth="1"/>
    <col min="4381" max="4381" width="6.5" style="213" customWidth="1"/>
    <col min="4382" max="4616" width="8.69921875" style="213"/>
    <col min="4617" max="4617" width="2.19921875" style="213" customWidth="1"/>
    <col min="4618" max="4618" width="2.09765625" style="213" customWidth="1"/>
    <col min="4619" max="4619" width="1" style="213" customWidth="1"/>
    <col min="4620" max="4620" width="20.3984375" style="213" customWidth="1"/>
    <col min="4621" max="4621" width="1.09765625" style="213" customWidth="1"/>
    <col min="4622" max="4623" width="10.59765625" style="213" customWidth="1"/>
    <col min="4624" max="4624" width="1.59765625" style="213" customWidth="1"/>
    <col min="4625" max="4625" width="6.19921875" style="213" customWidth="1"/>
    <col min="4626" max="4626" width="4" style="213" customWidth="1"/>
    <col min="4627" max="4627" width="3.19921875" style="213" customWidth="1"/>
    <col min="4628" max="4628" width="0.69921875" style="213" customWidth="1"/>
    <col min="4629" max="4629" width="3" style="213" customWidth="1"/>
    <col min="4630" max="4630" width="3.19921875" style="213" customWidth="1"/>
    <col min="4631" max="4631" width="2.69921875" style="213" customWidth="1"/>
    <col min="4632" max="4632" width="3.19921875" style="213" customWidth="1"/>
    <col min="4633" max="4633" width="2.69921875" style="213" customWidth="1"/>
    <col min="4634" max="4634" width="1.69921875" style="213" customWidth="1"/>
    <col min="4635" max="4636" width="2" style="213" customWidth="1"/>
    <col min="4637" max="4637" width="6.5" style="213" customWidth="1"/>
    <col min="4638" max="4872" width="8.69921875" style="213"/>
    <col min="4873" max="4873" width="2.19921875" style="213" customWidth="1"/>
    <col min="4874" max="4874" width="2.09765625" style="213" customWidth="1"/>
    <col min="4875" max="4875" width="1" style="213" customWidth="1"/>
    <col min="4876" max="4876" width="20.3984375" style="213" customWidth="1"/>
    <col min="4877" max="4877" width="1.09765625" style="213" customWidth="1"/>
    <col min="4878" max="4879" width="10.59765625" style="213" customWidth="1"/>
    <col min="4880" max="4880" width="1.59765625" style="213" customWidth="1"/>
    <col min="4881" max="4881" width="6.19921875" style="213" customWidth="1"/>
    <col min="4882" max="4882" width="4" style="213" customWidth="1"/>
    <col min="4883" max="4883" width="3.19921875" style="213" customWidth="1"/>
    <col min="4884" max="4884" width="0.69921875" style="213" customWidth="1"/>
    <col min="4885" max="4885" width="3" style="213" customWidth="1"/>
    <col min="4886" max="4886" width="3.19921875" style="213" customWidth="1"/>
    <col min="4887" max="4887" width="2.69921875" style="213" customWidth="1"/>
    <col min="4888" max="4888" width="3.19921875" style="213" customWidth="1"/>
    <col min="4889" max="4889" width="2.69921875" style="213" customWidth="1"/>
    <col min="4890" max="4890" width="1.69921875" style="213" customWidth="1"/>
    <col min="4891" max="4892" width="2" style="213" customWidth="1"/>
    <col min="4893" max="4893" width="6.5" style="213" customWidth="1"/>
    <col min="4894" max="5128" width="8.69921875" style="213"/>
    <col min="5129" max="5129" width="2.19921875" style="213" customWidth="1"/>
    <col min="5130" max="5130" width="2.09765625" style="213" customWidth="1"/>
    <col min="5131" max="5131" width="1" style="213" customWidth="1"/>
    <col min="5132" max="5132" width="20.3984375" style="213" customWidth="1"/>
    <col min="5133" max="5133" width="1.09765625" style="213" customWidth="1"/>
    <col min="5134" max="5135" width="10.59765625" style="213" customWidth="1"/>
    <col min="5136" max="5136" width="1.59765625" style="213" customWidth="1"/>
    <col min="5137" max="5137" width="6.19921875" style="213" customWidth="1"/>
    <col min="5138" max="5138" width="4" style="213" customWidth="1"/>
    <col min="5139" max="5139" width="3.19921875" style="213" customWidth="1"/>
    <col min="5140" max="5140" width="0.69921875" style="213" customWidth="1"/>
    <col min="5141" max="5141" width="3" style="213" customWidth="1"/>
    <col min="5142" max="5142" width="3.19921875" style="213" customWidth="1"/>
    <col min="5143" max="5143" width="2.69921875" style="213" customWidth="1"/>
    <col min="5144" max="5144" width="3.19921875" style="213" customWidth="1"/>
    <col min="5145" max="5145" width="2.69921875" style="213" customWidth="1"/>
    <col min="5146" max="5146" width="1.69921875" style="213" customWidth="1"/>
    <col min="5147" max="5148" width="2" style="213" customWidth="1"/>
    <col min="5149" max="5149" width="6.5" style="213" customWidth="1"/>
    <col min="5150" max="5384" width="8.69921875" style="213"/>
    <col min="5385" max="5385" width="2.19921875" style="213" customWidth="1"/>
    <col min="5386" max="5386" width="2.09765625" style="213" customWidth="1"/>
    <col min="5387" max="5387" width="1" style="213" customWidth="1"/>
    <col min="5388" max="5388" width="20.3984375" style="213" customWidth="1"/>
    <col min="5389" max="5389" width="1.09765625" style="213" customWidth="1"/>
    <col min="5390" max="5391" width="10.59765625" style="213" customWidth="1"/>
    <col min="5392" max="5392" width="1.59765625" style="213" customWidth="1"/>
    <col min="5393" max="5393" width="6.19921875" style="213" customWidth="1"/>
    <col min="5394" max="5394" width="4" style="213" customWidth="1"/>
    <col min="5395" max="5395" width="3.19921875" style="213" customWidth="1"/>
    <col min="5396" max="5396" width="0.69921875" style="213" customWidth="1"/>
    <col min="5397" max="5397" width="3" style="213" customWidth="1"/>
    <col min="5398" max="5398" width="3.19921875" style="213" customWidth="1"/>
    <col min="5399" max="5399" width="2.69921875" style="213" customWidth="1"/>
    <col min="5400" max="5400" width="3.19921875" style="213" customWidth="1"/>
    <col min="5401" max="5401" width="2.69921875" style="213" customWidth="1"/>
    <col min="5402" max="5402" width="1.69921875" style="213" customWidth="1"/>
    <col min="5403" max="5404" width="2" style="213" customWidth="1"/>
    <col min="5405" max="5405" width="6.5" style="213" customWidth="1"/>
    <col min="5406" max="5640" width="8.69921875" style="213"/>
    <col min="5641" max="5641" width="2.19921875" style="213" customWidth="1"/>
    <col min="5642" max="5642" width="2.09765625" style="213" customWidth="1"/>
    <col min="5643" max="5643" width="1" style="213" customWidth="1"/>
    <col min="5644" max="5644" width="20.3984375" style="213" customWidth="1"/>
    <col min="5645" max="5645" width="1.09765625" style="213" customWidth="1"/>
    <col min="5646" max="5647" width="10.59765625" style="213" customWidth="1"/>
    <col min="5648" max="5648" width="1.59765625" style="213" customWidth="1"/>
    <col min="5649" max="5649" width="6.19921875" style="213" customWidth="1"/>
    <col min="5650" max="5650" width="4" style="213" customWidth="1"/>
    <col min="5651" max="5651" width="3.19921875" style="213" customWidth="1"/>
    <col min="5652" max="5652" width="0.69921875" style="213" customWidth="1"/>
    <col min="5653" max="5653" width="3" style="213" customWidth="1"/>
    <col min="5654" max="5654" width="3.19921875" style="213" customWidth="1"/>
    <col min="5655" max="5655" width="2.69921875" style="213" customWidth="1"/>
    <col min="5656" max="5656" width="3.19921875" style="213" customWidth="1"/>
    <col min="5657" max="5657" width="2.69921875" style="213" customWidth="1"/>
    <col min="5658" max="5658" width="1.69921875" style="213" customWidth="1"/>
    <col min="5659" max="5660" width="2" style="213" customWidth="1"/>
    <col min="5661" max="5661" width="6.5" style="213" customWidth="1"/>
    <col min="5662" max="5896" width="8.69921875" style="213"/>
    <col min="5897" max="5897" width="2.19921875" style="213" customWidth="1"/>
    <col min="5898" max="5898" width="2.09765625" style="213" customWidth="1"/>
    <col min="5899" max="5899" width="1" style="213" customWidth="1"/>
    <col min="5900" max="5900" width="20.3984375" style="213" customWidth="1"/>
    <col min="5901" max="5901" width="1.09765625" style="213" customWidth="1"/>
    <col min="5902" max="5903" width="10.59765625" style="213" customWidth="1"/>
    <col min="5904" max="5904" width="1.59765625" style="213" customWidth="1"/>
    <col min="5905" max="5905" width="6.19921875" style="213" customWidth="1"/>
    <col min="5906" max="5906" width="4" style="213" customWidth="1"/>
    <col min="5907" max="5907" width="3.19921875" style="213" customWidth="1"/>
    <col min="5908" max="5908" width="0.69921875" style="213" customWidth="1"/>
    <col min="5909" max="5909" width="3" style="213" customWidth="1"/>
    <col min="5910" max="5910" width="3.19921875" style="213" customWidth="1"/>
    <col min="5911" max="5911" width="2.69921875" style="213" customWidth="1"/>
    <col min="5912" max="5912" width="3.19921875" style="213" customWidth="1"/>
    <col min="5913" max="5913" width="2.69921875" style="213" customWidth="1"/>
    <col min="5914" max="5914" width="1.69921875" style="213" customWidth="1"/>
    <col min="5915" max="5916" width="2" style="213" customWidth="1"/>
    <col min="5917" max="5917" width="6.5" style="213" customWidth="1"/>
    <col min="5918" max="6152" width="8.69921875" style="213"/>
    <col min="6153" max="6153" width="2.19921875" style="213" customWidth="1"/>
    <col min="6154" max="6154" width="2.09765625" style="213" customWidth="1"/>
    <col min="6155" max="6155" width="1" style="213" customWidth="1"/>
    <col min="6156" max="6156" width="20.3984375" style="213" customWidth="1"/>
    <col min="6157" max="6157" width="1.09765625" style="213" customWidth="1"/>
    <col min="6158" max="6159" width="10.59765625" style="213" customWidth="1"/>
    <col min="6160" max="6160" width="1.59765625" style="213" customWidth="1"/>
    <col min="6161" max="6161" width="6.19921875" style="213" customWidth="1"/>
    <col min="6162" max="6162" width="4" style="213" customWidth="1"/>
    <col min="6163" max="6163" width="3.19921875" style="213" customWidth="1"/>
    <col min="6164" max="6164" width="0.69921875" style="213" customWidth="1"/>
    <col min="6165" max="6165" width="3" style="213" customWidth="1"/>
    <col min="6166" max="6166" width="3.19921875" style="213" customWidth="1"/>
    <col min="6167" max="6167" width="2.69921875" style="213" customWidth="1"/>
    <col min="6168" max="6168" width="3.19921875" style="213" customWidth="1"/>
    <col min="6169" max="6169" width="2.69921875" style="213" customWidth="1"/>
    <col min="6170" max="6170" width="1.69921875" style="213" customWidth="1"/>
    <col min="6171" max="6172" width="2" style="213" customWidth="1"/>
    <col min="6173" max="6173" width="6.5" style="213" customWidth="1"/>
    <col min="6174" max="6408" width="8.69921875" style="213"/>
    <col min="6409" max="6409" width="2.19921875" style="213" customWidth="1"/>
    <col min="6410" max="6410" width="2.09765625" style="213" customWidth="1"/>
    <col min="6411" max="6411" width="1" style="213" customWidth="1"/>
    <col min="6412" max="6412" width="20.3984375" style="213" customWidth="1"/>
    <col min="6413" max="6413" width="1.09765625" style="213" customWidth="1"/>
    <col min="6414" max="6415" width="10.59765625" style="213" customWidth="1"/>
    <col min="6416" max="6416" width="1.59765625" style="213" customWidth="1"/>
    <col min="6417" max="6417" width="6.19921875" style="213" customWidth="1"/>
    <col min="6418" max="6418" width="4" style="213" customWidth="1"/>
    <col min="6419" max="6419" width="3.19921875" style="213" customWidth="1"/>
    <col min="6420" max="6420" width="0.69921875" style="213" customWidth="1"/>
    <col min="6421" max="6421" width="3" style="213" customWidth="1"/>
    <col min="6422" max="6422" width="3.19921875" style="213" customWidth="1"/>
    <col min="6423" max="6423" width="2.69921875" style="213" customWidth="1"/>
    <col min="6424" max="6424" width="3.19921875" style="213" customWidth="1"/>
    <col min="6425" max="6425" width="2.69921875" style="213" customWidth="1"/>
    <col min="6426" max="6426" width="1.69921875" style="213" customWidth="1"/>
    <col min="6427" max="6428" width="2" style="213" customWidth="1"/>
    <col min="6429" max="6429" width="6.5" style="213" customWidth="1"/>
    <col min="6430" max="6664" width="8.69921875" style="213"/>
    <col min="6665" max="6665" width="2.19921875" style="213" customWidth="1"/>
    <col min="6666" max="6666" width="2.09765625" style="213" customWidth="1"/>
    <col min="6667" max="6667" width="1" style="213" customWidth="1"/>
    <col min="6668" max="6668" width="20.3984375" style="213" customWidth="1"/>
    <col min="6669" max="6669" width="1.09765625" style="213" customWidth="1"/>
    <col min="6670" max="6671" width="10.59765625" style="213" customWidth="1"/>
    <col min="6672" max="6672" width="1.59765625" style="213" customWidth="1"/>
    <col min="6673" max="6673" width="6.19921875" style="213" customWidth="1"/>
    <col min="6674" max="6674" width="4" style="213" customWidth="1"/>
    <col min="6675" max="6675" width="3.19921875" style="213" customWidth="1"/>
    <col min="6676" max="6676" width="0.69921875" style="213" customWidth="1"/>
    <col min="6677" max="6677" width="3" style="213" customWidth="1"/>
    <col min="6678" max="6678" width="3.19921875" style="213" customWidth="1"/>
    <col min="6679" max="6679" width="2.69921875" style="213" customWidth="1"/>
    <col min="6680" max="6680" width="3.19921875" style="213" customWidth="1"/>
    <col min="6681" max="6681" width="2.69921875" style="213" customWidth="1"/>
    <col min="6682" max="6682" width="1.69921875" style="213" customWidth="1"/>
    <col min="6683" max="6684" width="2" style="213" customWidth="1"/>
    <col min="6685" max="6685" width="6.5" style="213" customWidth="1"/>
    <col min="6686" max="6920" width="8.69921875" style="213"/>
    <col min="6921" max="6921" width="2.19921875" style="213" customWidth="1"/>
    <col min="6922" max="6922" width="2.09765625" style="213" customWidth="1"/>
    <col min="6923" max="6923" width="1" style="213" customWidth="1"/>
    <col min="6924" max="6924" width="20.3984375" style="213" customWidth="1"/>
    <col min="6925" max="6925" width="1.09765625" style="213" customWidth="1"/>
    <col min="6926" max="6927" width="10.59765625" style="213" customWidth="1"/>
    <col min="6928" max="6928" width="1.59765625" style="213" customWidth="1"/>
    <col min="6929" max="6929" width="6.19921875" style="213" customWidth="1"/>
    <col min="6930" max="6930" width="4" style="213" customWidth="1"/>
    <col min="6931" max="6931" width="3.19921875" style="213" customWidth="1"/>
    <col min="6932" max="6932" width="0.69921875" style="213" customWidth="1"/>
    <col min="6933" max="6933" width="3" style="213" customWidth="1"/>
    <col min="6934" max="6934" width="3.19921875" style="213" customWidth="1"/>
    <col min="6935" max="6935" width="2.69921875" style="213" customWidth="1"/>
    <col min="6936" max="6936" width="3.19921875" style="213" customWidth="1"/>
    <col min="6937" max="6937" width="2.69921875" style="213" customWidth="1"/>
    <col min="6938" max="6938" width="1.69921875" style="213" customWidth="1"/>
    <col min="6939" max="6940" width="2" style="213" customWidth="1"/>
    <col min="6941" max="6941" width="6.5" style="213" customWidth="1"/>
    <col min="6942" max="7176" width="8.69921875" style="213"/>
    <col min="7177" max="7177" width="2.19921875" style="213" customWidth="1"/>
    <col min="7178" max="7178" width="2.09765625" style="213" customWidth="1"/>
    <col min="7179" max="7179" width="1" style="213" customWidth="1"/>
    <col min="7180" max="7180" width="20.3984375" style="213" customWidth="1"/>
    <col min="7181" max="7181" width="1.09765625" style="213" customWidth="1"/>
    <col min="7182" max="7183" width="10.59765625" style="213" customWidth="1"/>
    <col min="7184" max="7184" width="1.59765625" style="213" customWidth="1"/>
    <col min="7185" max="7185" width="6.19921875" style="213" customWidth="1"/>
    <col min="7186" max="7186" width="4" style="213" customWidth="1"/>
    <col min="7187" max="7187" width="3.19921875" style="213" customWidth="1"/>
    <col min="7188" max="7188" width="0.69921875" style="213" customWidth="1"/>
    <col min="7189" max="7189" width="3" style="213" customWidth="1"/>
    <col min="7190" max="7190" width="3.19921875" style="213" customWidth="1"/>
    <col min="7191" max="7191" width="2.69921875" style="213" customWidth="1"/>
    <col min="7192" max="7192" width="3.19921875" style="213" customWidth="1"/>
    <col min="7193" max="7193" width="2.69921875" style="213" customWidth="1"/>
    <col min="7194" max="7194" width="1.69921875" style="213" customWidth="1"/>
    <col min="7195" max="7196" width="2" style="213" customWidth="1"/>
    <col min="7197" max="7197" width="6.5" style="213" customWidth="1"/>
    <col min="7198" max="7432" width="8.69921875" style="213"/>
    <col min="7433" max="7433" width="2.19921875" style="213" customWidth="1"/>
    <col min="7434" max="7434" width="2.09765625" style="213" customWidth="1"/>
    <col min="7435" max="7435" width="1" style="213" customWidth="1"/>
    <col min="7436" max="7436" width="20.3984375" style="213" customWidth="1"/>
    <col min="7437" max="7437" width="1.09765625" style="213" customWidth="1"/>
    <col min="7438" max="7439" width="10.59765625" style="213" customWidth="1"/>
    <col min="7440" max="7440" width="1.59765625" style="213" customWidth="1"/>
    <col min="7441" max="7441" width="6.19921875" style="213" customWidth="1"/>
    <col min="7442" max="7442" width="4" style="213" customWidth="1"/>
    <col min="7443" max="7443" width="3.19921875" style="213" customWidth="1"/>
    <col min="7444" max="7444" width="0.69921875" style="213" customWidth="1"/>
    <col min="7445" max="7445" width="3" style="213" customWidth="1"/>
    <col min="7446" max="7446" width="3.19921875" style="213" customWidth="1"/>
    <col min="7447" max="7447" width="2.69921875" style="213" customWidth="1"/>
    <col min="7448" max="7448" width="3.19921875" style="213" customWidth="1"/>
    <col min="7449" max="7449" width="2.69921875" style="213" customWidth="1"/>
    <col min="7450" max="7450" width="1.69921875" style="213" customWidth="1"/>
    <col min="7451" max="7452" width="2" style="213" customWidth="1"/>
    <col min="7453" max="7453" width="6.5" style="213" customWidth="1"/>
    <col min="7454" max="7688" width="8.69921875" style="213"/>
    <col min="7689" max="7689" width="2.19921875" style="213" customWidth="1"/>
    <col min="7690" max="7690" width="2.09765625" style="213" customWidth="1"/>
    <col min="7691" max="7691" width="1" style="213" customWidth="1"/>
    <col min="7692" max="7692" width="20.3984375" style="213" customWidth="1"/>
    <col min="7693" max="7693" width="1.09765625" style="213" customWidth="1"/>
    <col min="7694" max="7695" width="10.59765625" style="213" customWidth="1"/>
    <col min="7696" max="7696" width="1.59765625" style="213" customWidth="1"/>
    <col min="7697" max="7697" width="6.19921875" style="213" customWidth="1"/>
    <col min="7698" max="7698" width="4" style="213" customWidth="1"/>
    <col min="7699" max="7699" width="3.19921875" style="213" customWidth="1"/>
    <col min="7700" max="7700" width="0.69921875" style="213" customWidth="1"/>
    <col min="7701" max="7701" width="3" style="213" customWidth="1"/>
    <col min="7702" max="7702" width="3.19921875" style="213" customWidth="1"/>
    <col min="7703" max="7703" width="2.69921875" style="213" customWidth="1"/>
    <col min="7704" max="7704" width="3.19921875" style="213" customWidth="1"/>
    <col min="7705" max="7705" width="2.69921875" style="213" customWidth="1"/>
    <col min="7706" max="7706" width="1.69921875" style="213" customWidth="1"/>
    <col min="7707" max="7708" width="2" style="213" customWidth="1"/>
    <col min="7709" max="7709" width="6.5" style="213" customWidth="1"/>
    <col min="7710" max="7944" width="8.69921875" style="213"/>
    <col min="7945" max="7945" width="2.19921875" style="213" customWidth="1"/>
    <col min="7946" max="7946" width="2.09765625" style="213" customWidth="1"/>
    <col min="7947" max="7947" width="1" style="213" customWidth="1"/>
    <col min="7948" max="7948" width="20.3984375" style="213" customWidth="1"/>
    <col min="7949" max="7949" width="1.09765625" style="213" customWidth="1"/>
    <col min="7950" max="7951" width="10.59765625" style="213" customWidth="1"/>
    <col min="7952" max="7952" width="1.59765625" style="213" customWidth="1"/>
    <col min="7953" max="7953" width="6.19921875" style="213" customWidth="1"/>
    <col min="7954" max="7954" width="4" style="213" customWidth="1"/>
    <col min="7955" max="7955" width="3.19921875" style="213" customWidth="1"/>
    <col min="7956" max="7956" width="0.69921875" style="213" customWidth="1"/>
    <col min="7957" max="7957" width="3" style="213" customWidth="1"/>
    <col min="7958" max="7958" width="3.19921875" style="213" customWidth="1"/>
    <col min="7959" max="7959" width="2.69921875" style="213" customWidth="1"/>
    <col min="7960" max="7960" width="3.19921875" style="213" customWidth="1"/>
    <col min="7961" max="7961" width="2.69921875" style="213" customWidth="1"/>
    <col min="7962" max="7962" width="1.69921875" style="213" customWidth="1"/>
    <col min="7963" max="7964" width="2" style="213" customWidth="1"/>
    <col min="7965" max="7965" width="6.5" style="213" customWidth="1"/>
    <col min="7966" max="8200" width="8.69921875" style="213"/>
    <col min="8201" max="8201" width="2.19921875" style="213" customWidth="1"/>
    <col min="8202" max="8202" width="2.09765625" style="213" customWidth="1"/>
    <col min="8203" max="8203" width="1" style="213" customWidth="1"/>
    <col min="8204" max="8204" width="20.3984375" style="213" customWidth="1"/>
    <col min="8205" max="8205" width="1.09765625" style="213" customWidth="1"/>
    <col min="8206" max="8207" width="10.59765625" style="213" customWidth="1"/>
    <col min="8208" max="8208" width="1.59765625" style="213" customWidth="1"/>
    <col min="8209" max="8209" width="6.19921875" style="213" customWidth="1"/>
    <col min="8210" max="8210" width="4" style="213" customWidth="1"/>
    <col min="8211" max="8211" width="3.19921875" style="213" customWidth="1"/>
    <col min="8212" max="8212" width="0.69921875" style="213" customWidth="1"/>
    <col min="8213" max="8213" width="3" style="213" customWidth="1"/>
    <col min="8214" max="8214" width="3.19921875" style="213" customWidth="1"/>
    <col min="8215" max="8215" width="2.69921875" style="213" customWidth="1"/>
    <col min="8216" max="8216" width="3.19921875" style="213" customWidth="1"/>
    <col min="8217" max="8217" width="2.69921875" style="213" customWidth="1"/>
    <col min="8218" max="8218" width="1.69921875" style="213" customWidth="1"/>
    <col min="8219" max="8220" width="2" style="213" customWidth="1"/>
    <col min="8221" max="8221" width="6.5" style="213" customWidth="1"/>
    <col min="8222" max="8456" width="8.69921875" style="213"/>
    <col min="8457" max="8457" width="2.19921875" style="213" customWidth="1"/>
    <col min="8458" max="8458" width="2.09765625" style="213" customWidth="1"/>
    <col min="8459" max="8459" width="1" style="213" customWidth="1"/>
    <col min="8460" max="8460" width="20.3984375" style="213" customWidth="1"/>
    <col min="8461" max="8461" width="1.09765625" style="213" customWidth="1"/>
    <col min="8462" max="8463" width="10.59765625" style="213" customWidth="1"/>
    <col min="8464" max="8464" width="1.59765625" style="213" customWidth="1"/>
    <col min="8465" max="8465" width="6.19921875" style="213" customWidth="1"/>
    <col min="8466" max="8466" width="4" style="213" customWidth="1"/>
    <col min="8467" max="8467" width="3.19921875" style="213" customWidth="1"/>
    <col min="8468" max="8468" width="0.69921875" style="213" customWidth="1"/>
    <col min="8469" max="8469" width="3" style="213" customWidth="1"/>
    <col min="8470" max="8470" width="3.19921875" style="213" customWidth="1"/>
    <col min="8471" max="8471" width="2.69921875" style="213" customWidth="1"/>
    <col min="8472" max="8472" width="3.19921875" style="213" customWidth="1"/>
    <col min="8473" max="8473" width="2.69921875" style="213" customWidth="1"/>
    <col min="8474" max="8474" width="1.69921875" style="213" customWidth="1"/>
    <col min="8475" max="8476" width="2" style="213" customWidth="1"/>
    <col min="8477" max="8477" width="6.5" style="213" customWidth="1"/>
    <col min="8478" max="8712" width="8.69921875" style="213"/>
    <col min="8713" max="8713" width="2.19921875" style="213" customWidth="1"/>
    <col min="8714" max="8714" width="2.09765625" style="213" customWidth="1"/>
    <col min="8715" max="8715" width="1" style="213" customWidth="1"/>
    <col min="8716" max="8716" width="20.3984375" style="213" customWidth="1"/>
    <col min="8717" max="8717" width="1.09765625" style="213" customWidth="1"/>
    <col min="8718" max="8719" width="10.59765625" style="213" customWidth="1"/>
    <col min="8720" max="8720" width="1.59765625" style="213" customWidth="1"/>
    <col min="8721" max="8721" width="6.19921875" style="213" customWidth="1"/>
    <col min="8722" max="8722" width="4" style="213" customWidth="1"/>
    <col min="8723" max="8723" width="3.19921875" style="213" customWidth="1"/>
    <col min="8724" max="8724" width="0.69921875" style="213" customWidth="1"/>
    <col min="8725" max="8725" width="3" style="213" customWidth="1"/>
    <col min="8726" max="8726" width="3.19921875" style="213" customWidth="1"/>
    <col min="8727" max="8727" width="2.69921875" style="213" customWidth="1"/>
    <col min="8728" max="8728" width="3.19921875" style="213" customWidth="1"/>
    <col min="8729" max="8729" width="2.69921875" style="213" customWidth="1"/>
    <col min="8730" max="8730" width="1.69921875" style="213" customWidth="1"/>
    <col min="8731" max="8732" width="2" style="213" customWidth="1"/>
    <col min="8733" max="8733" width="6.5" style="213" customWidth="1"/>
    <col min="8734" max="8968" width="8.69921875" style="213"/>
    <col min="8969" max="8969" width="2.19921875" style="213" customWidth="1"/>
    <col min="8970" max="8970" width="2.09765625" style="213" customWidth="1"/>
    <col min="8971" max="8971" width="1" style="213" customWidth="1"/>
    <col min="8972" max="8972" width="20.3984375" style="213" customWidth="1"/>
    <col min="8973" max="8973" width="1.09765625" style="213" customWidth="1"/>
    <col min="8974" max="8975" width="10.59765625" style="213" customWidth="1"/>
    <col min="8976" max="8976" width="1.59765625" style="213" customWidth="1"/>
    <col min="8977" max="8977" width="6.19921875" style="213" customWidth="1"/>
    <col min="8978" max="8978" width="4" style="213" customWidth="1"/>
    <col min="8979" max="8979" width="3.19921875" style="213" customWidth="1"/>
    <col min="8980" max="8980" width="0.69921875" style="213" customWidth="1"/>
    <col min="8981" max="8981" width="3" style="213" customWidth="1"/>
    <col min="8982" max="8982" width="3.19921875" style="213" customWidth="1"/>
    <col min="8983" max="8983" width="2.69921875" style="213" customWidth="1"/>
    <col min="8984" max="8984" width="3.19921875" style="213" customWidth="1"/>
    <col min="8985" max="8985" width="2.69921875" style="213" customWidth="1"/>
    <col min="8986" max="8986" width="1.69921875" style="213" customWidth="1"/>
    <col min="8987" max="8988" width="2" style="213" customWidth="1"/>
    <col min="8989" max="8989" width="6.5" style="213" customWidth="1"/>
    <col min="8990" max="9224" width="8.69921875" style="213"/>
    <col min="9225" max="9225" width="2.19921875" style="213" customWidth="1"/>
    <col min="9226" max="9226" width="2.09765625" style="213" customWidth="1"/>
    <col min="9227" max="9227" width="1" style="213" customWidth="1"/>
    <col min="9228" max="9228" width="20.3984375" style="213" customWidth="1"/>
    <col min="9229" max="9229" width="1.09765625" style="213" customWidth="1"/>
    <col min="9230" max="9231" width="10.59765625" style="213" customWidth="1"/>
    <col min="9232" max="9232" width="1.59765625" style="213" customWidth="1"/>
    <col min="9233" max="9233" width="6.19921875" style="213" customWidth="1"/>
    <col min="9234" max="9234" width="4" style="213" customWidth="1"/>
    <col min="9235" max="9235" width="3.19921875" style="213" customWidth="1"/>
    <col min="9236" max="9236" width="0.69921875" style="213" customWidth="1"/>
    <col min="9237" max="9237" width="3" style="213" customWidth="1"/>
    <col min="9238" max="9238" width="3.19921875" style="213" customWidth="1"/>
    <col min="9239" max="9239" width="2.69921875" style="213" customWidth="1"/>
    <col min="9240" max="9240" width="3.19921875" style="213" customWidth="1"/>
    <col min="9241" max="9241" width="2.69921875" style="213" customWidth="1"/>
    <col min="9242" max="9242" width="1.69921875" style="213" customWidth="1"/>
    <col min="9243" max="9244" width="2" style="213" customWidth="1"/>
    <col min="9245" max="9245" width="6.5" style="213" customWidth="1"/>
    <col min="9246" max="9480" width="8.69921875" style="213"/>
    <col min="9481" max="9481" width="2.19921875" style="213" customWidth="1"/>
    <col min="9482" max="9482" width="2.09765625" style="213" customWidth="1"/>
    <col min="9483" max="9483" width="1" style="213" customWidth="1"/>
    <col min="9484" max="9484" width="20.3984375" style="213" customWidth="1"/>
    <col min="9485" max="9485" width="1.09765625" style="213" customWidth="1"/>
    <col min="9486" max="9487" width="10.59765625" style="213" customWidth="1"/>
    <col min="9488" max="9488" width="1.59765625" style="213" customWidth="1"/>
    <col min="9489" max="9489" width="6.19921875" style="213" customWidth="1"/>
    <col min="9490" max="9490" width="4" style="213" customWidth="1"/>
    <col min="9491" max="9491" width="3.19921875" style="213" customWidth="1"/>
    <col min="9492" max="9492" width="0.69921875" style="213" customWidth="1"/>
    <col min="9493" max="9493" width="3" style="213" customWidth="1"/>
    <col min="9494" max="9494" width="3.19921875" style="213" customWidth="1"/>
    <col min="9495" max="9495" width="2.69921875" style="213" customWidth="1"/>
    <col min="9496" max="9496" width="3.19921875" style="213" customWidth="1"/>
    <col min="9497" max="9497" width="2.69921875" style="213" customWidth="1"/>
    <col min="9498" max="9498" width="1.69921875" style="213" customWidth="1"/>
    <col min="9499" max="9500" width="2" style="213" customWidth="1"/>
    <col min="9501" max="9501" width="6.5" style="213" customWidth="1"/>
    <col min="9502" max="9736" width="8.69921875" style="213"/>
    <col min="9737" max="9737" width="2.19921875" style="213" customWidth="1"/>
    <col min="9738" max="9738" width="2.09765625" style="213" customWidth="1"/>
    <col min="9739" max="9739" width="1" style="213" customWidth="1"/>
    <col min="9740" max="9740" width="20.3984375" style="213" customWidth="1"/>
    <col min="9741" max="9741" width="1.09765625" style="213" customWidth="1"/>
    <col min="9742" max="9743" width="10.59765625" style="213" customWidth="1"/>
    <col min="9744" max="9744" width="1.59765625" style="213" customWidth="1"/>
    <col min="9745" max="9745" width="6.19921875" style="213" customWidth="1"/>
    <col min="9746" max="9746" width="4" style="213" customWidth="1"/>
    <col min="9747" max="9747" width="3.19921875" style="213" customWidth="1"/>
    <col min="9748" max="9748" width="0.69921875" style="213" customWidth="1"/>
    <col min="9749" max="9749" width="3" style="213" customWidth="1"/>
    <col min="9750" max="9750" width="3.19921875" style="213" customWidth="1"/>
    <col min="9751" max="9751" width="2.69921875" style="213" customWidth="1"/>
    <col min="9752" max="9752" width="3.19921875" style="213" customWidth="1"/>
    <col min="9753" max="9753" width="2.69921875" style="213" customWidth="1"/>
    <col min="9754" max="9754" width="1.69921875" style="213" customWidth="1"/>
    <col min="9755" max="9756" width="2" style="213" customWidth="1"/>
    <col min="9757" max="9757" width="6.5" style="213" customWidth="1"/>
    <col min="9758" max="9992" width="8.69921875" style="213"/>
    <col min="9993" max="9993" width="2.19921875" style="213" customWidth="1"/>
    <col min="9994" max="9994" width="2.09765625" style="213" customWidth="1"/>
    <col min="9995" max="9995" width="1" style="213" customWidth="1"/>
    <col min="9996" max="9996" width="20.3984375" style="213" customWidth="1"/>
    <col min="9997" max="9997" width="1.09765625" style="213" customWidth="1"/>
    <col min="9998" max="9999" width="10.59765625" style="213" customWidth="1"/>
    <col min="10000" max="10000" width="1.59765625" style="213" customWidth="1"/>
    <col min="10001" max="10001" width="6.19921875" style="213" customWidth="1"/>
    <col min="10002" max="10002" width="4" style="213" customWidth="1"/>
    <col min="10003" max="10003" width="3.19921875" style="213" customWidth="1"/>
    <col min="10004" max="10004" width="0.69921875" style="213" customWidth="1"/>
    <col min="10005" max="10005" width="3" style="213" customWidth="1"/>
    <col min="10006" max="10006" width="3.19921875" style="213" customWidth="1"/>
    <col min="10007" max="10007" width="2.69921875" style="213" customWidth="1"/>
    <col min="10008" max="10008" width="3.19921875" style="213" customWidth="1"/>
    <col min="10009" max="10009" width="2.69921875" style="213" customWidth="1"/>
    <col min="10010" max="10010" width="1.69921875" style="213" customWidth="1"/>
    <col min="10011" max="10012" width="2" style="213" customWidth="1"/>
    <col min="10013" max="10013" width="6.5" style="213" customWidth="1"/>
    <col min="10014" max="10248" width="8.69921875" style="213"/>
    <col min="10249" max="10249" width="2.19921875" style="213" customWidth="1"/>
    <col min="10250" max="10250" width="2.09765625" style="213" customWidth="1"/>
    <col min="10251" max="10251" width="1" style="213" customWidth="1"/>
    <col min="10252" max="10252" width="20.3984375" style="213" customWidth="1"/>
    <col min="10253" max="10253" width="1.09765625" style="213" customWidth="1"/>
    <col min="10254" max="10255" width="10.59765625" style="213" customWidth="1"/>
    <col min="10256" max="10256" width="1.59765625" style="213" customWidth="1"/>
    <col min="10257" max="10257" width="6.19921875" style="213" customWidth="1"/>
    <col min="10258" max="10258" width="4" style="213" customWidth="1"/>
    <col min="10259" max="10259" width="3.19921875" style="213" customWidth="1"/>
    <col min="10260" max="10260" width="0.69921875" style="213" customWidth="1"/>
    <col min="10261" max="10261" width="3" style="213" customWidth="1"/>
    <col min="10262" max="10262" width="3.19921875" style="213" customWidth="1"/>
    <col min="10263" max="10263" width="2.69921875" style="213" customWidth="1"/>
    <col min="10264" max="10264" width="3.19921875" style="213" customWidth="1"/>
    <col min="10265" max="10265" width="2.69921875" style="213" customWidth="1"/>
    <col min="10266" max="10266" width="1.69921875" style="213" customWidth="1"/>
    <col min="10267" max="10268" width="2" style="213" customWidth="1"/>
    <col min="10269" max="10269" width="6.5" style="213" customWidth="1"/>
    <col min="10270" max="10504" width="8.69921875" style="213"/>
    <col min="10505" max="10505" width="2.19921875" style="213" customWidth="1"/>
    <col min="10506" max="10506" width="2.09765625" style="213" customWidth="1"/>
    <col min="10507" max="10507" width="1" style="213" customWidth="1"/>
    <col min="10508" max="10508" width="20.3984375" style="213" customWidth="1"/>
    <col min="10509" max="10509" width="1.09765625" style="213" customWidth="1"/>
    <col min="10510" max="10511" width="10.59765625" style="213" customWidth="1"/>
    <col min="10512" max="10512" width="1.59765625" style="213" customWidth="1"/>
    <col min="10513" max="10513" width="6.19921875" style="213" customWidth="1"/>
    <col min="10514" max="10514" width="4" style="213" customWidth="1"/>
    <col min="10515" max="10515" width="3.19921875" style="213" customWidth="1"/>
    <col min="10516" max="10516" width="0.69921875" style="213" customWidth="1"/>
    <col min="10517" max="10517" width="3" style="213" customWidth="1"/>
    <col min="10518" max="10518" width="3.19921875" style="213" customWidth="1"/>
    <col min="10519" max="10519" width="2.69921875" style="213" customWidth="1"/>
    <col min="10520" max="10520" width="3.19921875" style="213" customWidth="1"/>
    <col min="10521" max="10521" width="2.69921875" style="213" customWidth="1"/>
    <col min="10522" max="10522" width="1.69921875" style="213" customWidth="1"/>
    <col min="10523" max="10524" width="2" style="213" customWidth="1"/>
    <col min="10525" max="10525" width="6.5" style="213" customWidth="1"/>
    <col min="10526" max="10760" width="8.69921875" style="213"/>
    <col min="10761" max="10761" width="2.19921875" style="213" customWidth="1"/>
    <col min="10762" max="10762" width="2.09765625" style="213" customWidth="1"/>
    <col min="10763" max="10763" width="1" style="213" customWidth="1"/>
    <col min="10764" max="10764" width="20.3984375" style="213" customWidth="1"/>
    <col min="10765" max="10765" width="1.09765625" style="213" customWidth="1"/>
    <col min="10766" max="10767" width="10.59765625" style="213" customWidth="1"/>
    <col min="10768" max="10768" width="1.59765625" style="213" customWidth="1"/>
    <col min="10769" max="10769" width="6.19921875" style="213" customWidth="1"/>
    <col min="10770" max="10770" width="4" style="213" customWidth="1"/>
    <col min="10771" max="10771" width="3.19921875" style="213" customWidth="1"/>
    <col min="10772" max="10772" width="0.69921875" style="213" customWidth="1"/>
    <col min="10773" max="10773" width="3" style="213" customWidth="1"/>
    <col min="10774" max="10774" width="3.19921875" style="213" customWidth="1"/>
    <col min="10775" max="10775" width="2.69921875" style="213" customWidth="1"/>
    <col min="10776" max="10776" width="3.19921875" style="213" customWidth="1"/>
    <col min="10777" max="10777" width="2.69921875" style="213" customWidth="1"/>
    <col min="10778" max="10778" width="1.69921875" style="213" customWidth="1"/>
    <col min="10779" max="10780" width="2" style="213" customWidth="1"/>
    <col min="10781" max="10781" width="6.5" style="213" customWidth="1"/>
    <col min="10782" max="11016" width="8.69921875" style="213"/>
    <col min="11017" max="11017" width="2.19921875" style="213" customWidth="1"/>
    <col min="11018" max="11018" width="2.09765625" style="213" customWidth="1"/>
    <col min="11019" max="11019" width="1" style="213" customWidth="1"/>
    <col min="11020" max="11020" width="20.3984375" style="213" customWidth="1"/>
    <col min="11021" max="11021" width="1.09765625" style="213" customWidth="1"/>
    <col min="11022" max="11023" width="10.59765625" style="213" customWidth="1"/>
    <col min="11024" max="11024" width="1.59765625" style="213" customWidth="1"/>
    <col min="11025" max="11025" width="6.19921875" style="213" customWidth="1"/>
    <col min="11026" max="11026" width="4" style="213" customWidth="1"/>
    <col min="11027" max="11027" width="3.19921875" style="213" customWidth="1"/>
    <col min="11028" max="11028" width="0.69921875" style="213" customWidth="1"/>
    <col min="11029" max="11029" width="3" style="213" customWidth="1"/>
    <col min="11030" max="11030" width="3.19921875" style="213" customWidth="1"/>
    <col min="11031" max="11031" width="2.69921875" style="213" customWidth="1"/>
    <col min="11032" max="11032" width="3.19921875" style="213" customWidth="1"/>
    <col min="11033" max="11033" width="2.69921875" style="213" customWidth="1"/>
    <col min="11034" max="11034" width="1.69921875" style="213" customWidth="1"/>
    <col min="11035" max="11036" width="2" style="213" customWidth="1"/>
    <col min="11037" max="11037" width="6.5" style="213" customWidth="1"/>
    <col min="11038" max="11272" width="8.69921875" style="213"/>
    <col min="11273" max="11273" width="2.19921875" style="213" customWidth="1"/>
    <col min="11274" max="11274" width="2.09765625" style="213" customWidth="1"/>
    <col min="11275" max="11275" width="1" style="213" customWidth="1"/>
    <col min="11276" max="11276" width="20.3984375" style="213" customWidth="1"/>
    <col min="11277" max="11277" width="1.09765625" style="213" customWidth="1"/>
    <col min="11278" max="11279" width="10.59765625" style="213" customWidth="1"/>
    <col min="11280" max="11280" width="1.59765625" style="213" customWidth="1"/>
    <col min="11281" max="11281" width="6.19921875" style="213" customWidth="1"/>
    <col min="11282" max="11282" width="4" style="213" customWidth="1"/>
    <col min="11283" max="11283" width="3.19921875" style="213" customWidth="1"/>
    <col min="11284" max="11284" width="0.69921875" style="213" customWidth="1"/>
    <col min="11285" max="11285" width="3" style="213" customWidth="1"/>
    <col min="11286" max="11286" width="3.19921875" style="213" customWidth="1"/>
    <col min="11287" max="11287" width="2.69921875" style="213" customWidth="1"/>
    <col min="11288" max="11288" width="3.19921875" style="213" customWidth="1"/>
    <col min="11289" max="11289" width="2.69921875" style="213" customWidth="1"/>
    <col min="11290" max="11290" width="1.69921875" style="213" customWidth="1"/>
    <col min="11291" max="11292" width="2" style="213" customWidth="1"/>
    <col min="11293" max="11293" width="6.5" style="213" customWidth="1"/>
    <col min="11294" max="11528" width="8.69921875" style="213"/>
    <col min="11529" max="11529" width="2.19921875" style="213" customWidth="1"/>
    <col min="11530" max="11530" width="2.09765625" style="213" customWidth="1"/>
    <col min="11531" max="11531" width="1" style="213" customWidth="1"/>
    <col min="11532" max="11532" width="20.3984375" style="213" customWidth="1"/>
    <col min="11533" max="11533" width="1.09765625" style="213" customWidth="1"/>
    <col min="11534" max="11535" width="10.59765625" style="213" customWidth="1"/>
    <col min="11536" max="11536" width="1.59765625" style="213" customWidth="1"/>
    <col min="11537" max="11537" width="6.19921875" style="213" customWidth="1"/>
    <col min="11538" max="11538" width="4" style="213" customWidth="1"/>
    <col min="11539" max="11539" width="3.19921875" style="213" customWidth="1"/>
    <col min="11540" max="11540" width="0.69921875" style="213" customWidth="1"/>
    <col min="11541" max="11541" width="3" style="213" customWidth="1"/>
    <col min="11542" max="11542" width="3.19921875" style="213" customWidth="1"/>
    <col min="11543" max="11543" width="2.69921875" style="213" customWidth="1"/>
    <col min="11544" max="11544" width="3.19921875" style="213" customWidth="1"/>
    <col min="11545" max="11545" width="2.69921875" style="213" customWidth="1"/>
    <col min="11546" max="11546" width="1.69921875" style="213" customWidth="1"/>
    <col min="11547" max="11548" width="2" style="213" customWidth="1"/>
    <col min="11549" max="11549" width="6.5" style="213" customWidth="1"/>
    <col min="11550" max="11784" width="8.69921875" style="213"/>
    <col min="11785" max="11785" width="2.19921875" style="213" customWidth="1"/>
    <col min="11786" max="11786" width="2.09765625" style="213" customWidth="1"/>
    <col min="11787" max="11787" width="1" style="213" customWidth="1"/>
    <col min="11788" max="11788" width="20.3984375" style="213" customWidth="1"/>
    <col min="11789" max="11789" width="1.09765625" style="213" customWidth="1"/>
    <col min="11790" max="11791" width="10.59765625" style="213" customWidth="1"/>
    <col min="11792" max="11792" width="1.59765625" style="213" customWidth="1"/>
    <col min="11793" max="11793" width="6.19921875" style="213" customWidth="1"/>
    <col min="11794" max="11794" width="4" style="213" customWidth="1"/>
    <col min="11795" max="11795" width="3.19921875" style="213" customWidth="1"/>
    <col min="11796" max="11796" width="0.69921875" style="213" customWidth="1"/>
    <col min="11797" max="11797" width="3" style="213" customWidth="1"/>
    <col min="11798" max="11798" width="3.19921875" style="213" customWidth="1"/>
    <col min="11799" max="11799" width="2.69921875" style="213" customWidth="1"/>
    <col min="11800" max="11800" width="3.19921875" style="213" customWidth="1"/>
    <col min="11801" max="11801" width="2.69921875" style="213" customWidth="1"/>
    <col min="11802" max="11802" width="1.69921875" style="213" customWidth="1"/>
    <col min="11803" max="11804" width="2" style="213" customWidth="1"/>
    <col min="11805" max="11805" width="6.5" style="213" customWidth="1"/>
    <col min="11806" max="12040" width="8.69921875" style="213"/>
    <col min="12041" max="12041" width="2.19921875" style="213" customWidth="1"/>
    <col min="12042" max="12042" width="2.09765625" style="213" customWidth="1"/>
    <col min="12043" max="12043" width="1" style="213" customWidth="1"/>
    <col min="12044" max="12044" width="20.3984375" style="213" customWidth="1"/>
    <col min="12045" max="12045" width="1.09765625" style="213" customWidth="1"/>
    <col min="12046" max="12047" width="10.59765625" style="213" customWidth="1"/>
    <col min="12048" max="12048" width="1.59765625" style="213" customWidth="1"/>
    <col min="12049" max="12049" width="6.19921875" style="213" customWidth="1"/>
    <col min="12050" max="12050" width="4" style="213" customWidth="1"/>
    <col min="12051" max="12051" width="3.19921875" style="213" customWidth="1"/>
    <col min="12052" max="12052" width="0.69921875" style="213" customWidth="1"/>
    <col min="12053" max="12053" width="3" style="213" customWidth="1"/>
    <col min="12054" max="12054" width="3.19921875" style="213" customWidth="1"/>
    <col min="12055" max="12055" width="2.69921875" style="213" customWidth="1"/>
    <col min="12056" max="12056" width="3.19921875" style="213" customWidth="1"/>
    <col min="12057" max="12057" width="2.69921875" style="213" customWidth="1"/>
    <col min="12058" max="12058" width="1.69921875" style="213" customWidth="1"/>
    <col min="12059" max="12060" width="2" style="213" customWidth="1"/>
    <col min="12061" max="12061" width="6.5" style="213" customWidth="1"/>
    <col min="12062" max="12296" width="8.69921875" style="213"/>
    <col min="12297" max="12297" width="2.19921875" style="213" customWidth="1"/>
    <col min="12298" max="12298" width="2.09765625" style="213" customWidth="1"/>
    <col min="12299" max="12299" width="1" style="213" customWidth="1"/>
    <col min="12300" max="12300" width="20.3984375" style="213" customWidth="1"/>
    <col min="12301" max="12301" width="1.09765625" style="213" customWidth="1"/>
    <col min="12302" max="12303" width="10.59765625" style="213" customWidth="1"/>
    <col min="12304" max="12304" width="1.59765625" style="213" customWidth="1"/>
    <col min="12305" max="12305" width="6.19921875" style="213" customWidth="1"/>
    <col min="12306" max="12306" width="4" style="213" customWidth="1"/>
    <col min="12307" max="12307" width="3.19921875" style="213" customWidth="1"/>
    <col min="12308" max="12308" width="0.69921875" style="213" customWidth="1"/>
    <col min="12309" max="12309" width="3" style="213" customWidth="1"/>
    <col min="12310" max="12310" width="3.19921875" style="213" customWidth="1"/>
    <col min="12311" max="12311" width="2.69921875" style="213" customWidth="1"/>
    <col min="12312" max="12312" width="3.19921875" style="213" customWidth="1"/>
    <col min="12313" max="12313" width="2.69921875" style="213" customWidth="1"/>
    <col min="12314" max="12314" width="1.69921875" style="213" customWidth="1"/>
    <col min="12315" max="12316" width="2" style="213" customWidth="1"/>
    <col min="12317" max="12317" width="6.5" style="213" customWidth="1"/>
    <col min="12318" max="12552" width="8.69921875" style="213"/>
    <col min="12553" max="12553" width="2.19921875" style="213" customWidth="1"/>
    <col min="12554" max="12554" width="2.09765625" style="213" customWidth="1"/>
    <col min="12555" max="12555" width="1" style="213" customWidth="1"/>
    <col min="12556" max="12556" width="20.3984375" style="213" customWidth="1"/>
    <col min="12557" max="12557" width="1.09765625" style="213" customWidth="1"/>
    <col min="12558" max="12559" width="10.59765625" style="213" customWidth="1"/>
    <col min="12560" max="12560" width="1.59765625" style="213" customWidth="1"/>
    <col min="12561" max="12561" width="6.19921875" style="213" customWidth="1"/>
    <col min="12562" max="12562" width="4" style="213" customWidth="1"/>
    <col min="12563" max="12563" width="3.19921875" style="213" customWidth="1"/>
    <col min="12564" max="12564" width="0.69921875" style="213" customWidth="1"/>
    <col min="12565" max="12565" width="3" style="213" customWidth="1"/>
    <col min="12566" max="12566" width="3.19921875" style="213" customWidth="1"/>
    <col min="12567" max="12567" width="2.69921875" style="213" customWidth="1"/>
    <col min="12568" max="12568" width="3.19921875" style="213" customWidth="1"/>
    <col min="12569" max="12569" width="2.69921875" style="213" customWidth="1"/>
    <col min="12570" max="12570" width="1.69921875" style="213" customWidth="1"/>
    <col min="12571" max="12572" width="2" style="213" customWidth="1"/>
    <col min="12573" max="12573" width="6.5" style="213" customWidth="1"/>
    <col min="12574" max="12808" width="8.69921875" style="213"/>
    <col min="12809" max="12809" width="2.19921875" style="213" customWidth="1"/>
    <col min="12810" max="12810" width="2.09765625" style="213" customWidth="1"/>
    <col min="12811" max="12811" width="1" style="213" customWidth="1"/>
    <col min="12812" max="12812" width="20.3984375" style="213" customWidth="1"/>
    <col min="12813" max="12813" width="1.09765625" style="213" customWidth="1"/>
    <col min="12814" max="12815" width="10.59765625" style="213" customWidth="1"/>
    <col min="12816" max="12816" width="1.59765625" style="213" customWidth="1"/>
    <col min="12817" max="12817" width="6.19921875" style="213" customWidth="1"/>
    <col min="12818" max="12818" width="4" style="213" customWidth="1"/>
    <col min="12819" max="12819" width="3.19921875" style="213" customWidth="1"/>
    <col min="12820" max="12820" width="0.69921875" style="213" customWidth="1"/>
    <col min="12821" max="12821" width="3" style="213" customWidth="1"/>
    <col min="12822" max="12822" width="3.19921875" style="213" customWidth="1"/>
    <col min="12823" max="12823" width="2.69921875" style="213" customWidth="1"/>
    <col min="12824" max="12824" width="3.19921875" style="213" customWidth="1"/>
    <col min="12825" max="12825" width="2.69921875" style="213" customWidth="1"/>
    <col min="12826" max="12826" width="1.69921875" style="213" customWidth="1"/>
    <col min="12827" max="12828" width="2" style="213" customWidth="1"/>
    <col min="12829" max="12829" width="6.5" style="213" customWidth="1"/>
    <col min="12830" max="13064" width="8.69921875" style="213"/>
    <col min="13065" max="13065" width="2.19921875" style="213" customWidth="1"/>
    <col min="13066" max="13066" width="2.09765625" style="213" customWidth="1"/>
    <col min="13067" max="13067" width="1" style="213" customWidth="1"/>
    <col min="13068" max="13068" width="20.3984375" style="213" customWidth="1"/>
    <col min="13069" max="13069" width="1.09765625" style="213" customWidth="1"/>
    <col min="13070" max="13071" width="10.59765625" style="213" customWidth="1"/>
    <col min="13072" max="13072" width="1.59765625" style="213" customWidth="1"/>
    <col min="13073" max="13073" width="6.19921875" style="213" customWidth="1"/>
    <col min="13074" max="13074" width="4" style="213" customWidth="1"/>
    <col min="13075" max="13075" width="3.19921875" style="213" customWidth="1"/>
    <col min="13076" max="13076" width="0.69921875" style="213" customWidth="1"/>
    <col min="13077" max="13077" width="3" style="213" customWidth="1"/>
    <col min="13078" max="13078" width="3.19921875" style="213" customWidth="1"/>
    <col min="13079" max="13079" width="2.69921875" style="213" customWidth="1"/>
    <col min="13080" max="13080" width="3.19921875" style="213" customWidth="1"/>
    <col min="13081" max="13081" width="2.69921875" style="213" customWidth="1"/>
    <col min="13082" max="13082" width="1.69921875" style="213" customWidth="1"/>
    <col min="13083" max="13084" width="2" style="213" customWidth="1"/>
    <col min="13085" max="13085" width="6.5" style="213" customWidth="1"/>
    <col min="13086" max="13320" width="8.69921875" style="213"/>
    <col min="13321" max="13321" width="2.19921875" style="213" customWidth="1"/>
    <col min="13322" max="13322" width="2.09765625" style="213" customWidth="1"/>
    <col min="13323" max="13323" width="1" style="213" customWidth="1"/>
    <col min="13324" max="13324" width="20.3984375" style="213" customWidth="1"/>
    <col min="13325" max="13325" width="1.09765625" style="213" customWidth="1"/>
    <col min="13326" max="13327" width="10.59765625" style="213" customWidth="1"/>
    <col min="13328" max="13328" width="1.59765625" style="213" customWidth="1"/>
    <col min="13329" max="13329" width="6.19921875" style="213" customWidth="1"/>
    <col min="13330" max="13330" width="4" style="213" customWidth="1"/>
    <col min="13331" max="13331" width="3.19921875" style="213" customWidth="1"/>
    <col min="13332" max="13332" width="0.69921875" style="213" customWidth="1"/>
    <col min="13333" max="13333" width="3" style="213" customWidth="1"/>
    <col min="13334" max="13334" width="3.19921875" style="213" customWidth="1"/>
    <col min="13335" max="13335" width="2.69921875" style="213" customWidth="1"/>
    <col min="13336" max="13336" width="3.19921875" style="213" customWidth="1"/>
    <col min="13337" max="13337" width="2.69921875" style="213" customWidth="1"/>
    <col min="13338" max="13338" width="1.69921875" style="213" customWidth="1"/>
    <col min="13339" max="13340" width="2" style="213" customWidth="1"/>
    <col min="13341" max="13341" width="6.5" style="213" customWidth="1"/>
    <col min="13342" max="13576" width="8.69921875" style="213"/>
    <col min="13577" max="13577" width="2.19921875" style="213" customWidth="1"/>
    <col min="13578" max="13578" width="2.09765625" style="213" customWidth="1"/>
    <col min="13579" max="13579" width="1" style="213" customWidth="1"/>
    <col min="13580" max="13580" width="20.3984375" style="213" customWidth="1"/>
    <col min="13581" max="13581" width="1.09765625" style="213" customWidth="1"/>
    <col min="13582" max="13583" width="10.59765625" style="213" customWidth="1"/>
    <col min="13584" max="13584" width="1.59765625" style="213" customWidth="1"/>
    <col min="13585" max="13585" width="6.19921875" style="213" customWidth="1"/>
    <col min="13586" max="13586" width="4" style="213" customWidth="1"/>
    <col min="13587" max="13587" width="3.19921875" style="213" customWidth="1"/>
    <col min="13588" max="13588" width="0.69921875" style="213" customWidth="1"/>
    <col min="13589" max="13589" width="3" style="213" customWidth="1"/>
    <col min="13590" max="13590" width="3.19921875" style="213" customWidth="1"/>
    <col min="13591" max="13591" width="2.69921875" style="213" customWidth="1"/>
    <col min="13592" max="13592" width="3.19921875" style="213" customWidth="1"/>
    <col min="13593" max="13593" width="2.69921875" style="213" customWidth="1"/>
    <col min="13594" max="13594" width="1.69921875" style="213" customWidth="1"/>
    <col min="13595" max="13596" width="2" style="213" customWidth="1"/>
    <col min="13597" max="13597" width="6.5" style="213" customWidth="1"/>
    <col min="13598" max="13832" width="8.69921875" style="213"/>
    <col min="13833" max="13833" width="2.19921875" style="213" customWidth="1"/>
    <col min="13834" max="13834" width="2.09765625" style="213" customWidth="1"/>
    <col min="13835" max="13835" width="1" style="213" customWidth="1"/>
    <col min="13836" max="13836" width="20.3984375" style="213" customWidth="1"/>
    <col min="13837" max="13837" width="1.09765625" style="213" customWidth="1"/>
    <col min="13838" max="13839" width="10.59765625" style="213" customWidth="1"/>
    <col min="13840" max="13840" width="1.59765625" style="213" customWidth="1"/>
    <col min="13841" max="13841" width="6.19921875" style="213" customWidth="1"/>
    <col min="13842" max="13842" width="4" style="213" customWidth="1"/>
    <col min="13843" max="13843" width="3.19921875" style="213" customWidth="1"/>
    <col min="13844" max="13844" width="0.69921875" style="213" customWidth="1"/>
    <col min="13845" max="13845" width="3" style="213" customWidth="1"/>
    <col min="13846" max="13846" width="3.19921875" style="213" customWidth="1"/>
    <col min="13847" max="13847" width="2.69921875" style="213" customWidth="1"/>
    <col min="13848" max="13848" width="3.19921875" style="213" customWidth="1"/>
    <col min="13849" max="13849" width="2.69921875" style="213" customWidth="1"/>
    <col min="13850" max="13850" width="1.69921875" style="213" customWidth="1"/>
    <col min="13851" max="13852" width="2" style="213" customWidth="1"/>
    <col min="13853" max="13853" width="6.5" style="213" customWidth="1"/>
    <col min="13854" max="14088" width="8.69921875" style="213"/>
    <col min="14089" max="14089" width="2.19921875" style="213" customWidth="1"/>
    <col min="14090" max="14090" width="2.09765625" style="213" customWidth="1"/>
    <col min="14091" max="14091" width="1" style="213" customWidth="1"/>
    <col min="14092" max="14092" width="20.3984375" style="213" customWidth="1"/>
    <col min="14093" max="14093" width="1.09765625" style="213" customWidth="1"/>
    <col min="14094" max="14095" width="10.59765625" style="213" customWidth="1"/>
    <col min="14096" max="14096" width="1.59765625" style="213" customWidth="1"/>
    <col min="14097" max="14097" width="6.19921875" style="213" customWidth="1"/>
    <col min="14098" max="14098" width="4" style="213" customWidth="1"/>
    <col min="14099" max="14099" width="3.19921875" style="213" customWidth="1"/>
    <col min="14100" max="14100" width="0.69921875" style="213" customWidth="1"/>
    <col min="14101" max="14101" width="3" style="213" customWidth="1"/>
    <col min="14102" max="14102" width="3.19921875" style="213" customWidth="1"/>
    <col min="14103" max="14103" width="2.69921875" style="213" customWidth="1"/>
    <col min="14104" max="14104" width="3.19921875" style="213" customWidth="1"/>
    <col min="14105" max="14105" width="2.69921875" style="213" customWidth="1"/>
    <col min="14106" max="14106" width="1.69921875" style="213" customWidth="1"/>
    <col min="14107" max="14108" width="2" style="213" customWidth="1"/>
    <col min="14109" max="14109" width="6.5" style="213" customWidth="1"/>
    <col min="14110" max="14344" width="8.69921875" style="213"/>
    <col min="14345" max="14345" width="2.19921875" style="213" customWidth="1"/>
    <col min="14346" max="14346" width="2.09765625" style="213" customWidth="1"/>
    <col min="14347" max="14347" width="1" style="213" customWidth="1"/>
    <col min="14348" max="14348" width="20.3984375" style="213" customWidth="1"/>
    <col min="14349" max="14349" width="1.09765625" style="213" customWidth="1"/>
    <col min="14350" max="14351" width="10.59765625" style="213" customWidth="1"/>
    <col min="14352" max="14352" width="1.59765625" style="213" customWidth="1"/>
    <col min="14353" max="14353" width="6.19921875" style="213" customWidth="1"/>
    <col min="14354" max="14354" width="4" style="213" customWidth="1"/>
    <col min="14355" max="14355" width="3.19921875" style="213" customWidth="1"/>
    <col min="14356" max="14356" width="0.69921875" style="213" customWidth="1"/>
    <col min="14357" max="14357" width="3" style="213" customWidth="1"/>
    <col min="14358" max="14358" width="3.19921875" style="213" customWidth="1"/>
    <col min="14359" max="14359" width="2.69921875" style="213" customWidth="1"/>
    <col min="14360" max="14360" width="3.19921875" style="213" customWidth="1"/>
    <col min="14361" max="14361" width="2.69921875" style="213" customWidth="1"/>
    <col min="14362" max="14362" width="1.69921875" style="213" customWidth="1"/>
    <col min="14363" max="14364" width="2" style="213" customWidth="1"/>
    <col min="14365" max="14365" width="6.5" style="213" customWidth="1"/>
    <col min="14366" max="14600" width="8.69921875" style="213"/>
    <col min="14601" max="14601" width="2.19921875" style="213" customWidth="1"/>
    <col min="14602" max="14602" width="2.09765625" style="213" customWidth="1"/>
    <col min="14603" max="14603" width="1" style="213" customWidth="1"/>
    <col min="14604" max="14604" width="20.3984375" style="213" customWidth="1"/>
    <col min="14605" max="14605" width="1.09765625" style="213" customWidth="1"/>
    <col min="14606" max="14607" width="10.59765625" style="213" customWidth="1"/>
    <col min="14608" max="14608" width="1.59765625" style="213" customWidth="1"/>
    <col min="14609" max="14609" width="6.19921875" style="213" customWidth="1"/>
    <col min="14610" max="14610" width="4" style="213" customWidth="1"/>
    <col min="14611" max="14611" width="3.19921875" style="213" customWidth="1"/>
    <col min="14612" max="14612" width="0.69921875" style="213" customWidth="1"/>
    <col min="14613" max="14613" width="3" style="213" customWidth="1"/>
    <col min="14614" max="14614" width="3.19921875" style="213" customWidth="1"/>
    <col min="14615" max="14615" width="2.69921875" style="213" customWidth="1"/>
    <col min="14616" max="14616" width="3.19921875" style="213" customWidth="1"/>
    <col min="14617" max="14617" width="2.69921875" style="213" customWidth="1"/>
    <col min="14618" max="14618" width="1.69921875" style="213" customWidth="1"/>
    <col min="14619" max="14620" width="2" style="213" customWidth="1"/>
    <col min="14621" max="14621" width="6.5" style="213" customWidth="1"/>
    <col min="14622" max="14856" width="8.69921875" style="213"/>
    <col min="14857" max="14857" width="2.19921875" style="213" customWidth="1"/>
    <col min="14858" max="14858" width="2.09765625" style="213" customWidth="1"/>
    <col min="14859" max="14859" width="1" style="213" customWidth="1"/>
    <col min="14860" max="14860" width="20.3984375" style="213" customWidth="1"/>
    <col min="14861" max="14861" width="1.09765625" style="213" customWidth="1"/>
    <col min="14862" max="14863" width="10.59765625" style="213" customWidth="1"/>
    <col min="14864" max="14864" width="1.59765625" style="213" customWidth="1"/>
    <col min="14865" max="14865" width="6.19921875" style="213" customWidth="1"/>
    <col min="14866" max="14866" width="4" style="213" customWidth="1"/>
    <col min="14867" max="14867" width="3.19921875" style="213" customWidth="1"/>
    <col min="14868" max="14868" width="0.69921875" style="213" customWidth="1"/>
    <col min="14869" max="14869" width="3" style="213" customWidth="1"/>
    <col min="14870" max="14870" width="3.19921875" style="213" customWidth="1"/>
    <col min="14871" max="14871" width="2.69921875" style="213" customWidth="1"/>
    <col min="14872" max="14872" width="3.19921875" style="213" customWidth="1"/>
    <col min="14873" max="14873" width="2.69921875" style="213" customWidth="1"/>
    <col min="14874" max="14874" width="1.69921875" style="213" customWidth="1"/>
    <col min="14875" max="14876" width="2" style="213" customWidth="1"/>
    <col min="14877" max="14877" width="6.5" style="213" customWidth="1"/>
    <col min="14878" max="15112" width="8.69921875" style="213"/>
    <col min="15113" max="15113" width="2.19921875" style="213" customWidth="1"/>
    <col min="15114" max="15114" width="2.09765625" style="213" customWidth="1"/>
    <col min="15115" max="15115" width="1" style="213" customWidth="1"/>
    <col min="15116" max="15116" width="20.3984375" style="213" customWidth="1"/>
    <col min="15117" max="15117" width="1.09765625" style="213" customWidth="1"/>
    <col min="15118" max="15119" width="10.59765625" style="213" customWidth="1"/>
    <col min="15120" max="15120" width="1.59765625" style="213" customWidth="1"/>
    <col min="15121" max="15121" width="6.19921875" style="213" customWidth="1"/>
    <col min="15122" max="15122" width="4" style="213" customWidth="1"/>
    <col min="15123" max="15123" width="3.19921875" style="213" customWidth="1"/>
    <col min="15124" max="15124" width="0.69921875" style="213" customWidth="1"/>
    <col min="15125" max="15125" width="3" style="213" customWidth="1"/>
    <col min="15126" max="15126" width="3.19921875" style="213" customWidth="1"/>
    <col min="15127" max="15127" width="2.69921875" style="213" customWidth="1"/>
    <col min="15128" max="15128" width="3.19921875" style="213" customWidth="1"/>
    <col min="15129" max="15129" width="2.69921875" style="213" customWidth="1"/>
    <col min="15130" max="15130" width="1.69921875" style="213" customWidth="1"/>
    <col min="15131" max="15132" width="2" style="213" customWidth="1"/>
    <col min="15133" max="15133" width="6.5" style="213" customWidth="1"/>
    <col min="15134" max="15368" width="8.69921875" style="213"/>
    <col min="15369" max="15369" width="2.19921875" style="213" customWidth="1"/>
    <col min="15370" max="15370" width="2.09765625" style="213" customWidth="1"/>
    <col min="15371" max="15371" width="1" style="213" customWidth="1"/>
    <col min="15372" max="15372" width="20.3984375" style="213" customWidth="1"/>
    <col min="15373" max="15373" width="1.09765625" style="213" customWidth="1"/>
    <col min="15374" max="15375" width="10.59765625" style="213" customWidth="1"/>
    <col min="15376" max="15376" width="1.59765625" style="213" customWidth="1"/>
    <col min="15377" max="15377" width="6.19921875" style="213" customWidth="1"/>
    <col min="15378" max="15378" width="4" style="213" customWidth="1"/>
    <col min="15379" max="15379" width="3.19921875" style="213" customWidth="1"/>
    <col min="15380" max="15380" width="0.69921875" style="213" customWidth="1"/>
    <col min="15381" max="15381" width="3" style="213" customWidth="1"/>
    <col min="15382" max="15382" width="3.19921875" style="213" customWidth="1"/>
    <col min="15383" max="15383" width="2.69921875" style="213" customWidth="1"/>
    <col min="15384" max="15384" width="3.19921875" style="213" customWidth="1"/>
    <col min="15385" max="15385" width="2.69921875" style="213" customWidth="1"/>
    <col min="15386" max="15386" width="1.69921875" style="213" customWidth="1"/>
    <col min="15387" max="15388" width="2" style="213" customWidth="1"/>
    <col min="15389" max="15389" width="6.5" style="213" customWidth="1"/>
    <col min="15390" max="15624" width="8.69921875" style="213"/>
    <col min="15625" max="15625" width="2.19921875" style="213" customWidth="1"/>
    <col min="15626" max="15626" width="2.09765625" style="213" customWidth="1"/>
    <col min="15627" max="15627" width="1" style="213" customWidth="1"/>
    <col min="15628" max="15628" width="20.3984375" style="213" customWidth="1"/>
    <col min="15629" max="15629" width="1.09765625" style="213" customWidth="1"/>
    <col min="15630" max="15631" width="10.59765625" style="213" customWidth="1"/>
    <col min="15632" max="15632" width="1.59765625" style="213" customWidth="1"/>
    <col min="15633" max="15633" width="6.19921875" style="213" customWidth="1"/>
    <col min="15634" max="15634" width="4" style="213" customWidth="1"/>
    <col min="15635" max="15635" width="3.19921875" style="213" customWidth="1"/>
    <col min="15636" max="15636" width="0.69921875" style="213" customWidth="1"/>
    <col min="15637" max="15637" width="3" style="213" customWidth="1"/>
    <col min="15638" max="15638" width="3.19921875" style="213" customWidth="1"/>
    <col min="15639" max="15639" width="2.69921875" style="213" customWidth="1"/>
    <col min="15640" max="15640" width="3.19921875" style="213" customWidth="1"/>
    <col min="15641" max="15641" width="2.69921875" style="213" customWidth="1"/>
    <col min="15642" max="15642" width="1.69921875" style="213" customWidth="1"/>
    <col min="15643" max="15644" width="2" style="213" customWidth="1"/>
    <col min="15645" max="15645" width="6.5" style="213" customWidth="1"/>
    <col min="15646" max="15880" width="8.69921875" style="213"/>
    <col min="15881" max="15881" width="2.19921875" style="213" customWidth="1"/>
    <col min="15882" max="15882" width="2.09765625" style="213" customWidth="1"/>
    <col min="15883" max="15883" width="1" style="213" customWidth="1"/>
    <col min="15884" max="15884" width="20.3984375" style="213" customWidth="1"/>
    <col min="15885" max="15885" width="1.09765625" style="213" customWidth="1"/>
    <col min="15886" max="15887" width="10.59765625" style="213" customWidth="1"/>
    <col min="15888" max="15888" width="1.59765625" style="213" customWidth="1"/>
    <col min="15889" max="15889" width="6.19921875" style="213" customWidth="1"/>
    <col min="15890" max="15890" width="4" style="213" customWidth="1"/>
    <col min="15891" max="15891" width="3.19921875" style="213" customWidth="1"/>
    <col min="15892" max="15892" width="0.69921875" style="213" customWidth="1"/>
    <col min="15893" max="15893" width="3" style="213" customWidth="1"/>
    <col min="15894" max="15894" width="3.19921875" style="213" customWidth="1"/>
    <col min="15895" max="15895" width="2.69921875" style="213" customWidth="1"/>
    <col min="15896" max="15896" width="3.19921875" style="213" customWidth="1"/>
    <col min="15897" max="15897" width="2.69921875" style="213" customWidth="1"/>
    <col min="15898" max="15898" width="1.69921875" style="213" customWidth="1"/>
    <col min="15899" max="15900" width="2" style="213" customWidth="1"/>
    <col min="15901" max="15901" width="6.5" style="213" customWidth="1"/>
    <col min="15902" max="16136" width="8.69921875" style="213"/>
    <col min="16137" max="16137" width="2.19921875" style="213" customWidth="1"/>
    <col min="16138" max="16138" width="2.09765625" style="213" customWidth="1"/>
    <col min="16139" max="16139" width="1" style="213" customWidth="1"/>
    <col min="16140" max="16140" width="20.3984375" style="213" customWidth="1"/>
    <col min="16141" max="16141" width="1.09765625" style="213" customWidth="1"/>
    <col min="16142" max="16143" width="10.59765625" style="213" customWidth="1"/>
    <col min="16144" max="16144" width="1.59765625" style="213" customWidth="1"/>
    <col min="16145" max="16145" width="6.19921875" style="213" customWidth="1"/>
    <col min="16146" max="16146" width="4" style="213" customWidth="1"/>
    <col min="16147" max="16147" width="3.19921875" style="213" customWidth="1"/>
    <col min="16148" max="16148" width="0.69921875" style="213" customWidth="1"/>
    <col min="16149" max="16149" width="3" style="213" customWidth="1"/>
    <col min="16150" max="16150" width="3.19921875" style="213" customWidth="1"/>
    <col min="16151" max="16151" width="2.69921875" style="213" customWidth="1"/>
    <col min="16152" max="16152" width="3.19921875" style="213" customWidth="1"/>
    <col min="16153" max="16153" width="2.69921875" style="213" customWidth="1"/>
    <col min="16154" max="16154" width="1.69921875" style="213" customWidth="1"/>
    <col min="16155" max="16156" width="2" style="213" customWidth="1"/>
    <col min="16157" max="16157" width="6.5" style="213" customWidth="1"/>
    <col min="16158" max="16384" width="8.69921875" style="213"/>
  </cols>
  <sheetData>
    <row r="1" spans="2:53" ht="20.25" customHeight="1">
      <c r="B1" s="212" t="s">
        <v>635</v>
      </c>
      <c r="AB1" s="212">
        <f>A1</f>
        <v>0</v>
      </c>
    </row>
    <row r="2" spans="2:53" ht="12" customHeight="1">
      <c r="U2" s="215"/>
      <c r="Y2" s="215"/>
      <c r="AU2" s="215"/>
      <c r="AY2" s="215"/>
    </row>
    <row r="3" spans="2:53">
      <c r="S3" s="216" t="s">
        <v>246</v>
      </c>
      <c r="T3" s="68"/>
      <c r="U3" s="217" t="s">
        <v>575</v>
      </c>
      <c r="V3" s="68"/>
      <c r="W3" s="217" t="s">
        <v>576</v>
      </c>
      <c r="X3" s="484"/>
      <c r="Y3" s="217" t="s">
        <v>577</v>
      </c>
      <c r="AR3" s="1529" t="s">
        <v>246</v>
      </c>
      <c r="AS3" s="1529"/>
      <c r="AT3" s="217"/>
      <c r="AU3" s="217" t="str">
        <f>U3</f>
        <v>年</v>
      </c>
      <c r="AV3" s="217"/>
      <c r="AW3" s="217" t="str">
        <f>W3</f>
        <v>月</v>
      </c>
      <c r="AX3" s="217"/>
      <c r="AY3" s="217" t="str">
        <f>Y3</f>
        <v>日</v>
      </c>
    </row>
    <row r="4" spans="2:53" s="218" customFormat="1" ht="18"/>
    <row r="5" spans="2:53" ht="13.5" customHeight="1">
      <c r="P5" s="213" t="s">
        <v>578</v>
      </c>
      <c r="U5" s="219"/>
      <c r="V5" s="219"/>
      <c r="W5" s="219"/>
      <c r="X5" s="219"/>
      <c r="Y5" s="219"/>
      <c r="AP5" s="213" t="str">
        <f>P5</f>
        <v>（助成事業者）</v>
      </c>
      <c r="AU5" s="219"/>
      <c r="AV5" s="219"/>
      <c r="AW5" s="219"/>
      <c r="AX5" s="219"/>
      <c r="AY5" s="219"/>
    </row>
    <row r="6" spans="2:53" ht="15" customHeight="1">
      <c r="C6" s="213" t="s">
        <v>579</v>
      </c>
      <c r="P6" s="1523" t="s">
        <v>580</v>
      </c>
      <c r="Q6" s="1524"/>
      <c r="R6" s="1525" t="str">
        <f>IF(①基本情報入力シート!E16="","",①基本情報入力シート!E16)</f>
        <v/>
      </c>
      <c r="S6" s="1298"/>
      <c r="T6" s="1298"/>
      <c r="U6" s="1298"/>
      <c r="V6" s="1298"/>
      <c r="W6" s="1298"/>
      <c r="X6" s="1298"/>
      <c r="Y6" s="1298"/>
      <c r="AC6" s="213" t="str">
        <f>C6</f>
        <v>公益財団法人 東京都環境公社</v>
      </c>
      <c r="AP6" s="1523" t="str">
        <f>P6</f>
        <v>住　　所</v>
      </c>
      <c r="AQ6" s="1524"/>
      <c r="AR6" s="212" t="s">
        <v>720</v>
      </c>
      <c r="AS6" s="78"/>
      <c r="AT6" s="78"/>
      <c r="AU6" s="78"/>
      <c r="AV6" s="78"/>
      <c r="AW6" s="78"/>
      <c r="AX6" s="78"/>
      <c r="AY6" s="78"/>
    </row>
    <row r="7" spans="2:53" ht="2.4" customHeight="1">
      <c r="Q7" s="212"/>
      <c r="R7" s="1222"/>
      <c r="S7" s="1222"/>
      <c r="T7" s="1222"/>
      <c r="U7" s="1222"/>
      <c r="V7" s="1222"/>
      <c r="W7" s="1222"/>
      <c r="X7" s="1222"/>
      <c r="Y7" s="1222"/>
      <c r="AQ7" s="212"/>
      <c r="AR7" s="220"/>
      <c r="AS7" s="222"/>
      <c r="AT7" s="222"/>
      <c r="AU7" s="222"/>
      <c r="AV7" s="222"/>
      <c r="AW7" s="222"/>
      <c r="AX7" s="222"/>
      <c r="AY7" s="222"/>
    </row>
    <row r="8" spans="2:53" ht="15" customHeight="1">
      <c r="C8" s="213" t="s">
        <v>636</v>
      </c>
      <c r="E8" s="212"/>
      <c r="F8" s="212"/>
      <c r="G8" s="212"/>
      <c r="H8" s="212"/>
      <c r="I8" s="212"/>
      <c r="J8" s="212"/>
      <c r="P8" s="1523" t="s">
        <v>584</v>
      </c>
      <c r="Q8" s="1524"/>
      <c r="R8" s="1525" t="str">
        <f>IF(①基本情報入力シート!E14="","",①基本情報入力シート!E14)</f>
        <v/>
      </c>
      <c r="S8" s="1298"/>
      <c r="T8" s="1298"/>
      <c r="U8" s="1298"/>
      <c r="V8" s="1298"/>
      <c r="W8" s="1298"/>
      <c r="X8" s="1298"/>
      <c r="Y8" s="1298"/>
      <c r="AC8" s="213" t="str">
        <f>C8</f>
        <v>理事長 殿</v>
      </c>
      <c r="AE8" s="212"/>
      <c r="AF8" s="212"/>
      <c r="AG8" s="212"/>
      <c r="AH8" s="212"/>
      <c r="AI8" s="212"/>
      <c r="AJ8" s="212"/>
      <c r="AP8" s="1523" t="str">
        <f>P8</f>
        <v>名　　称</v>
      </c>
      <c r="AQ8" s="1524"/>
      <c r="AR8" s="212" t="s">
        <v>721</v>
      </c>
      <c r="AS8" s="78"/>
      <c r="AT8" s="78"/>
      <c r="AU8" s="78"/>
      <c r="AV8" s="78"/>
      <c r="AW8" s="78"/>
      <c r="AX8" s="78"/>
      <c r="AY8" s="78"/>
    </row>
    <row r="9" spans="2:53" ht="2.4" customHeight="1">
      <c r="D9" s="212"/>
      <c r="E9" s="212"/>
      <c r="F9" s="212"/>
      <c r="G9" s="212"/>
      <c r="H9" s="212"/>
      <c r="I9" s="212"/>
      <c r="J9" s="212"/>
      <c r="Q9" s="212"/>
      <c r="R9" s="1222"/>
      <c r="S9" s="1222"/>
      <c r="T9" s="1222"/>
      <c r="U9" s="1222"/>
      <c r="V9" s="1222"/>
      <c r="W9" s="1222"/>
      <c r="X9" s="1222"/>
      <c r="Y9" s="1222"/>
      <c r="AD9" s="212"/>
      <c r="AE9" s="212"/>
      <c r="AF9" s="212"/>
      <c r="AG9" s="212"/>
      <c r="AH9" s="212"/>
      <c r="AI9" s="212"/>
      <c r="AJ9" s="212"/>
      <c r="AQ9" s="212"/>
      <c r="AR9" s="220"/>
      <c r="AS9" s="222"/>
      <c r="AT9" s="222"/>
      <c r="AU9" s="222"/>
      <c r="AV9" s="222"/>
      <c r="AW9" s="222"/>
      <c r="AX9" s="222"/>
      <c r="AY9" s="222"/>
    </row>
    <row r="10" spans="2:53" ht="21" customHeight="1">
      <c r="P10" s="1526" t="s">
        <v>585</v>
      </c>
      <c r="Q10" s="1527"/>
      <c r="R10" s="1528" t="str">
        <f>IF(①基本情報入力シート!E22="","",①基本情報入力シート!E22)</f>
        <v/>
      </c>
      <c r="S10" s="1528"/>
      <c r="T10" s="1528"/>
      <c r="U10" s="1528"/>
      <c r="V10" s="1528" t="str">
        <f>IF(①基本情報入力シート!E24="","",①基本情報入力シート!E24)</f>
        <v/>
      </c>
      <c r="W10" s="1528"/>
      <c r="X10" s="1528"/>
      <c r="Y10" s="1528"/>
      <c r="AP10" s="1526" t="str">
        <f>P10</f>
        <v>代表者の職・氏名</v>
      </c>
      <c r="AQ10" s="1527"/>
      <c r="AR10" s="212" t="s">
        <v>727</v>
      </c>
      <c r="AS10" s="78"/>
      <c r="AT10" s="78"/>
      <c r="AU10" s="221"/>
      <c r="AV10" s="78"/>
      <c r="AW10" s="78"/>
      <c r="AX10" s="78"/>
      <c r="AY10" s="78"/>
    </row>
    <row r="11" spans="2:53" ht="99.9" customHeight="1">
      <c r="Q11" s="212"/>
      <c r="R11" s="220"/>
      <c r="S11" s="220"/>
      <c r="T11" s="220"/>
      <c r="U11" s="220"/>
      <c r="V11" s="220"/>
      <c r="W11" s="220"/>
      <c r="X11" s="220"/>
      <c r="Y11" s="220"/>
      <c r="AQ11" s="212"/>
      <c r="AR11" s="220"/>
      <c r="AS11" s="220"/>
      <c r="AT11" s="220"/>
      <c r="AU11" s="220"/>
      <c r="AV11" s="220"/>
      <c r="AW11" s="220"/>
      <c r="AX11" s="220"/>
      <c r="AY11" s="220"/>
    </row>
    <row r="12" spans="2:53" ht="23.4">
      <c r="B12" s="1520" t="s">
        <v>637</v>
      </c>
      <c r="C12" s="1520"/>
      <c r="D12" s="1520"/>
      <c r="E12" s="1520"/>
      <c r="F12" s="1520"/>
      <c r="G12" s="1520"/>
      <c r="H12" s="1520"/>
      <c r="I12" s="1520"/>
      <c r="J12" s="1520"/>
      <c r="K12" s="1520"/>
      <c r="L12" s="1520"/>
      <c r="M12" s="1520"/>
      <c r="N12" s="1520"/>
      <c r="O12" s="1520"/>
      <c r="P12" s="1520"/>
      <c r="Q12" s="1520"/>
      <c r="R12" s="1520"/>
      <c r="S12" s="1520"/>
      <c r="T12" s="1520"/>
      <c r="U12" s="1520"/>
      <c r="V12" s="1520"/>
      <c r="W12" s="1520"/>
      <c r="X12" s="1520"/>
      <c r="Y12" s="1520"/>
      <c r="AC12" s="1520" t="s">
        <v>637</v>
      </c>
      <c r="AD12" s="1520"/>
      <c r="AE12" s="1520"/>
      <c r="AF12" s="1520"/>
      <c r="AG12" s="1520"/>
      <c r="AH12" s="1520"/>
      <c r="AI12" s="1520"/>
      <c r="AJ12" s="1520"/>
      <c r="AK12" s="1520"/>
      <c r="AL12" s="1520"/>
      <c r="AM12" s="1520"/>
      <c r="AN12" s="1520"/>
      <c r="AO12" s="1520"/>
      <c r="AP12" s="1520"/>
      <c r="AQ12" s="1520"/>
      <c r="AR12" s="1520"/>
      <c r="AS12" s="1520"/>
      <c r="AT12" s="1520"/>
      <c r="AU12" s="1520"/>
      <c r="AV12" s="1520"/>
      <c r="AW12" s="1520"/>
      <c r="AX12" s="1520"/>
      <c r="AY12" s="1520"/>
      <c r="AZ12" s="1520"/>
      <c r="BA12" s="214"/>
    </row>
    <row r="13" spans="2:53" ht="21" customHeight="1">
      <c r="AV13" s="213"/>
      <c r="BA13" s="214"/>
    </row>
    <row r="14" spans="2:53" ht="18" customHeight="1">
      <c r="D14" s="221" t="s">
        <v>246</v>
      </c>
      <c r="E14" s="68" t="str">
        <f>IF(①2基本情報入力シート!R10="","",①2基本情報入力シート!R10)</f>
        <v/>
      </c>
      <c r="F14" s="222" t="s">
        <v>575</v>
      </c>
      <c r="G14" s="68" t="str">
        <f>IF(①2基本情報入力シート!T10="","",①2基本情報入力シート!T10)</f>
        <v/>
      </c>
      <c r="H14" s="222" t="s">
        <v>576</v>
      </c>
      <c r="I14" s="68" t="str">
        <f>IF(①2基本情報入力シート!V10="","",①2基本情報入力シート!V10)</f>
        <v/>
      </c>
      <c r="J14" s="1222" t="s">
        <v>588</v>
      </c>
      <c r="K14" s="1222"/>
      <c r="L14" s="68" t="str">
        <f>IF(①2基本情報入力シート!Q9="","",①2基本情報入力シート!Q9)</f>
        <v/>
      </c>
      <c r="M14" s="1222" t="s">
        <v>589</v>
      </c>
      <c r="N14" s="1222"/>
      <c r="O14" s="1222"/>
      <c r="P14" s="1522" t="str">
        <f>IF(①2基本情報入力シート!U9="","",①2基本情報入力シート!U9)</f>
        <v/>
      </c>
      <c r="Q14" s="1522"/>
      <c r="R14" s="1521" t="s">
        <v>638</v>
      </c>
      <c r="S14" s="1521"/>
      <c r="T14" s="1521"/>
      <c r="U14" s="1521"/>
      <c r="V14" s="1521"/>
      <c r="W14" s="1521"/>
      <c r="X14" s="1521"/>
      <c r="Y14" s="1521"/>
      <c r="Z14" s="1521"/>
      <c r="AE14" s="221" t="s">
        <v>246</v>
      </c>
      <c r="AF14" s="223">
        <v>5</v>
      </c>
      <c r="AG14" s="222" t="s">
        <v>575</v>
      </c>
      <c r="AH14" s="222">
        <v>1</v>
      </c>
      <c r="AI14" s="222" t="s">
        <v>576</v>
      </c>
      <c r="AJ14" s="222">
        <v>5</v>
      </c>
      <c r="AK14" s="1222" t="s">
        <v>588</v>
      </c>
      <c r="AL14" s="1222"/>
      <c r="AM14" s="221">
        <v>4</v>
      </c>
      <c r="AN14" s="1222" t="s">
        <v>589</v>
      </c>
      <c r="AO14" s="1222"/>
      <c r="AP14" s="1222"/>
      <c r="AQ14" s="1222">
        <v>627</v>
      </c>
      <c r="AR14" s="1222"/>
      <c r="AS14" s="1521" t="s">
        <v>638</v>
      </c>
      <c r="AT14" s="1521"/>
      <c r="AU14" s="1521"/>
      <c r="AV14" s="1521"/>
      <c r="AW14" s="1521"/>
      <c r="AX14" s="1521"/>
      <c r="AY14" s="1521"/>
      <c r="AZ14" s="1521"/>
      <c r="BA14" s="1521"/>
    </row>
    <row r="15" spans="2:53" ht="42" customHeight="1">
      <c r="C15" s="1515" t="s">
        <v>776</v>
      </c>
      <c r="D15" s="1515"/>
      <c r="E15" s="1515"/>
      <c r="F15" s="1515"/>
      <c r="G15" s="1515"/>
      <c r="H15" s="1515"/>
      <c r="I15" s="1515"/>
      <c r="J15" s="1515"/>
      <c r="K15" s="1515"/>
      <c r="L15" s="1515"/>
      <c r="M15" s="1515"/>
      <c r="N15" s="1515"/>
      <c r="O15" s="1515"/>
      <c r="P15" s="1515"/>
      <c r="Q15" s="1515"/>
      <c r="R15" s="1515"/>
      <c r="S15" s="1515"/>
      <c r="T15" s="1515"/>
      <c r="U15" s="1515"/>
      <c r="V15" s="1515"/>
      <c r="W15" s="1515"/>
      <c r="X15" s="1515"/>
      <c r="Y15" s="1515"/>
      <c r="AD15" s="1515" t="s">
        <v>776</v>
      </c>
      <c r="AE15" s="1515"/>
      <c r="AF15" s="1515"/>
      <c r="AG15" s="1515"/>
      <c r="AH15" s="1515"/>
      <c r="AI15" s="1515"/>
      <c r="AJ15" s="1515"/>
      <c r="AK15" s="1515"/>
      <c r="AL15" s="1515"/>
      <c r="AM15" s="1515"/>
      <c r="AN15" s="1515"/>
      <c r="AO15" s="1515"/>
      <c r="AP15" s="1515"/>
      <c r="AQ15" s="1515"/>
      <c r="AR15" s="1515"/>
      <c r="AS15" s="1515"/>
      <c r="AT15" s="1515"/>
      <c r="AU15" s="1515"/>
      <c r="AV15" s="1515"/>
      <c r="AW15" s="1515"/>
      <c r="AX15" s="1515"/>
      <c r="AY15" s="1515"/>
      <c r="AZ15" s="1515"/>
      <c r="BA15" s="214"/>
    </row>
    <row r="16" spans="2:53" ht="30" customHeight="1">
      <c r="C16" s="1516" t="s">
        <v>592</v>
      </c>
      <c r="D16" s="1516"/>
      <c r="E16" s="1516"/>
      <c r="F16" s="1516"/>
      <c r="G16" s="1516"/>
      <c r="H16" s="1516"/>
      <c r="I16" s="1516"/>
      <c r="J16" s="1516"/>
      <c r="K16" s="1516"/>
      <c r="L16" s="1516"/>
      <c r="M16" s="1516"/>
      <c r="N16" s="1516"/>
      <c r="O16" s="1516"/>
      <c r="P16" s="1516"/>
      <c r="Q16" s="1516"/>
      <c r="R16" s="1516"/>
      <c r="S16" s="1516"/>
      <c r="T16" s="1516"/>
      <c r="U16" s="1516"/>
      <c r="V16" s="1516"/>
      <c r="W16" s="1516"/>
      <c r="X16" s="1516"/>
      <c r="Y16" s="1516"/>
      <c r="AD16" s="1516" t="s">
        <v>592</v>
      </c>
      <c r="AE16" s="1516"/>
      <c r="AF16" s="1516"/>
      <c r="AG16" s="1516"/>
      <c r="AH16" s="1516"/>
      <c r="AI16" s="1516"/>
      <c r="AJ16" s="1516"/>
      <c r="AK16" s="1516"/>
      <c r="AL16" s="1516"/>
      <c r="AM16" s="1516"/>
      <c r="AN16" s="1516"/>
      <c r="AO16" s="1516"/>
      <c r="AP16" s="1516"/>
      <c r="AQ16" s="1516"/>
      <c r="AR16" s="1516"/>
      <c r="AS16" s="1516"/>
      <c r="AT16" s="1516"/>
      <c r="AU16" s="1516"/>
      <c r="AV16" s="1516"/>
      <c r="AW16" s="1516"/>
      <c r="AX16" s="1516"/>
      <c r="AY16" s="1516"/>
      <c r="AZ16" s="1516"/>
      <c r="BA16" s="214"/>
    </row>
    <row r="17" spans="3:53" ht="30" customHeight="1">
      <c r="C17" s="224"/>
      <c r="D17" s="1513" t="s">
        <v>593</v>
      </c>
      <c r="E17" s="1513"/>
      <c r="F17" s="1513"/>
      <c r="G17" s="1513"/>
      <c r="H17" s="1513"/>
      <c r="I17" s="1513"/>
      <c r="J17" s="1514"/>
      <c r="K17" s="1466" t="s">
        <v>829</v>
      </c>
      <c r="L17" s="1467"/>
      <c r="M17" s="1467"/>
      <c r="N17" s="1467"/>
      <c r="O17" s="1467"/>
      <c r="P17" s="1467"/>
      <c r="Q17" s="1467"/>
      <c r="R17" s="1468" t="str">
        <f>IF(①2基本情報入力シート!E26="","",①2基本情報入力シート!E26)</f>
        <v/>
      </c>
      <c r="S17" s="1468"/>
      <c r="T17" s="1468"/>
      <c r="U17" s="1468"/>
      <c r="V17" s="1468"/>
      <c r="W17" s="1468"/>
      <c r="X17" s="1468"/>
      <c r="Y17" s="1469"/>
      <c r="AD17" s="224"/>
      <c r="AE17" s="1513" t="s">
        <v>593</v>
      </c>
      <c r="AF17" s="1513"/>
      <c r="AG17" s="1513"/>
      <c r="AH17" s="1513"/>
      <c r="AI17" s="1513"/>
      <c r="AJ17" s="1513"/>
      <c r="AK17" s="1514"/>
      <c r="AL17" s="1517" t="s">
        <v>754</v>
      </c>
      <c r="AM17" s="1518"/>
      <c r="AN17" s="1518"/>
      <c r="AO17" s="1518"/>
      <c r="AP17" s="1518"/>
      <c r="AQ17" s="1518"/>
      <c r="AR17" s="1518"/>
      <c r="AS17" s="1518"/>
      <c r="AT17" s="1518"/>
      <c r="AU17" s="1518"/>
      <c r="AV17" s="1518"/>
      <c r="AW17" s="1518"/>
      <c r="AX17" s="1518"/>
      <c r="AY17" s="1518"/>
      <c r="AZ17" s="1519"/>
      <c r="BA17" s="214"/>
    </row>
    <row r="18" spans="3:53" ht="74.25" customHeight="1">
      <c r="C18" s="225"/>
      <c r="D18" s="1493" t="s">
        <v>639</v>
      </c>
      <c r="E18" s="1493"/>
      <c r="F18" s="1493"/>
      <c r="G18" s="1493"/>
      <c r="H18" s="1493"/>
      <c r="I18" s="1493"/>
      <c r="J18" s="1494"/>
      <c r="K18" s="1495"/>
      <c r="L18" s="1496"/>
      <c r="M18" s="1496"/>
      <c r="N18" s="1496"/>
      <c r="O18" s="1496"/>
      <c r="P18" s="1496"/>
      <c r="Q18" s="1496"/>
      <c r="R18" s="1496"/>
      <c r="S18" s="1496"/>
      <c r="T18" s="1496"/>
      <c r="U18" s="1496"/>
      <c r="V18" s="1496"/>
      <c r="W18" s="1496"/>
      <c r="X18" s="1496"/>
      <c r="Y18" s="1497"/>
      <c r="AD18" s="225"/>
      <c r="AE18" s="1493" t="s">
        <v>639</v>
      </c>
      <c r="AF18" s="1493"/>
      <c r="AG18" s="1493"/>
      <c r="AH18" s="1493"/>
      <c r="AI18" s="1493"/>
      <c r="AJ18" s="1493"/>
      <c r="AK18" s="1494"/>
      <c r="AL18" s="1504"/>
      <c r="AM18" s="1505"/>
      <c r="AN18" s="1505"/>
      <c r="AO18" s="1505"/>
      <c r="AP18" s="1505"/>
      <c r="AQ18" s="1505"/>
      <c r="AR18" s="1505"/>
      <c r="AS18" s="1505"/>
      <c r="AT18" s="1505"/>
      <c r="AU18" s="1505"/>
      <c r="AV18" s="1505"/>
      <c r="AW18" s="1505"/>
      <c r="AX18" s="1505"/>
      <c r="AY18" s="1505"/>
      <c r="AZ18" s="1506"/>
      <c r="BA18" s="214"/>
    </row>
    <row r="19" spans="3:53" ht="75" customHeight="1">
      <c r="C19" s="225"/>
      <c r="D19" s="1493" t="s">
        <v>640</v>
      </c>
      <c r="E19" s="1493"/>
      <c r="F19" s="1493"/>
      <c r="G19" s="1493"/>
      <c r="H19" s="1493"/>
      <c r="I19" s="1493"/>
      <c r="J19" s="1494"/>
      <c r="K19" s="1495"/>
      <c r="L19" s="1496"/>
      <c r="M19" s="1496"/>
      <c r="N19" s="1496"/>
      <c r="O19" s="1496"/>
      <c r="P19" s="1496"/>
      <c r="Q19" s="1496"/>
      <c r="R19" s="1496"/>
      <c r="S19" s="1496"/>
      <c r="T19" s="1496"/>
      <c r="U19" s="1496"/>
      <c r="V19" s="1496"/>
      <c r="W19" s="1496"/>
      <c r="X19" s="1496"/>
      <c r="Y19" s="1497"/>
      <c r="AD19" s="225"/>
      <c r="AE19" s="1493" t="s">
        <v>640</v>
      </c>
      <c r="AF19" s="1493"/>
      <c r="AG19" s="1493"/>
      <c r="AH19" s="1493"/>
      <c r="AI19" s="1493"/>
      <c r="AJ19" s="1493"/>
      <c r="AK19" s="1494"/>
      <c r="AL19" s="1504"/>
      <c r="AM19" s="1505"/>
      <c r="AN19" s="1505"/>
      <c r="AO19" s="1505"/>
      <c r="AP19" s="1505"/>
      <c r="AQ19" s="1505"/>
      <c r="AR19" s="1505"/>
      <c r="AS19" s="1505"/>
      <c r="AT19" s="1505"/>
      <c r="AU19" s="1505"/>
      <c r="AV19" s="1505"/>
      <c r="AW19" s="1505"/>
      <c r="AX19" s="1505"/>
      <c r="AY19" s="1505"/>
      <c r="AZ19" s="1506"/>
      <c r="BA19" s="214"/>
    </row>
    <row r="20" spans="3:53" ht="75" customHeight="1">
      <c r="C20" s="1498" t="s">
        <v>641</v>
      </c>
      <c r="D20" s="1499"/>
      <c r="E20" s="1499"/>
      <c r="F20" s="1499"/>
      <c r="G20" s="1499"/>
      <c r="H20" s="1499"/>
      <c r="I20" s="1499"/>
      <c r="J20" s="1499"/>
      <c r="K20" s="1499"/>
      <c r="L20" s="1499"/>
      <c r="M20" s="1499"/>
      <c r="N20" s="1499"/>
      <c r="O20" s="1499"/>
      <c r="P20" s="1499"/>
      <c r="Q20" s="1499"/>
      <c r="R20" s="1499"/>
      <c r="S20" s="1499"/>
      <c r="T20" s="1499"/>
      <c r="U20" s="1499"/>
      <c r="V20" s="1499"/>
      <c r="W20" s="1499"/>
      <c r="X20" s="1499"/>
      <c r="Y20" s="1500"/>
      <c r="AD20" s="1507" t="s">
        <v>641</v>
      </c>
      <c r="AE20" s="1508"/>
      <c r="AF20" s="1508"/>
      <c r="AG20" s="1508"/>
      <c r="AH20" s="1508"/>
      <c r="AI20" s="1508"/>
      <c r="AJ20" s="1508"/>
      <c r="AK20" s="1508"/>
      <c r="AL20" s="1508"/>
      <c r="AM20" s="1508"/>
      <c r="AN20" s="1508"/>
      <c r="AO20" s="1508"/>
      <c r="AP20" s="1508"/>
      <c r="AQ20" s="1508"/>
      <c r="AR20" s="1508"/>
      <c r="AS20" s="1508"/>
      <c r="AT20" s="1508"/>
      <c r="AU20" s="1508"/>
      <c r="AV20" s="1508"/>
      <c r="AW20" s="1508"/>
      <c r="AX20" s="1508"/>
      <c r="AY20" s="1508"/>
      <c r="AZ20" s="1509"/>
      <c r="BA20" s="214"/>
    </row>
    <row r="21" spans="3:53" ht="54" customHeight="1">
      <c r="C21" s="1501"/>
      <c r="D21" s="1502"/>
      <c r="E21" s="1502"/>
      <c r="F21" s="1502"/>
      <c r="G21" s="1502"/>
      <c r="H21" s="1502"/>
      <c r="I21" s="1502"/>
      <c r="J21" s="1502"/>
      <c r="K21" s="1502"/>
      <c r="L21" s="1502"/>
      <c r="M21" s="1502"/>
      <c r="N21" s="1502"/>
      <c r="O21" s="1502"/>
      <c r="P21" s="1502"/>
      <c r="Q21" s="1502"/>
      <c r="R21" s="1502"/>
      <c r="S21" s="1502"/>
      <c r="T21" s="1502"/>
      <c r="U21" s="1502"/>
      <c r="V21" s="1502"/>
      <c r="W21" s="1502"/>
      <c r="X21" s="1502"/>
      <c r="Y21" s="1503"/>
      <c r="AD21" s="1510"/>
      <c r="AE21" s="1511"/>
      <c r="AF21" s="1511"/>
      <c r="AG21" s="1511"/>
      <c r="AH21" s="1511"/>
      <c r="AI21" s="1511"/>
      <c r="AJ21" s="1511"/>
      <c r="AK21" s="1511"/>
      <c r="AL21" s="1511"/>
      <c r="AM21" s="1511"/>
      <c r="AN21" s="1511"/>
      <c r="AO21" s="1511"/>
      <c r="AP21" s="1511"/>
      <c r="AQ21" s="1511"/>
      <c r="AR21" s="1511"/>
      <c r="AS21" s="1511"/>
      <c r="AT21" s="1511"/>
      <c r="AU21" s="1511"/>
      <c r="AV21" s="1511"/>
      <c r="AW21" s="1511"/>
      <c r="AX21" s="1511"/>
      <c r="AY21" s="1511"/>
      <c r="AZ21" s="1512"/>
      <c r="BA21" s="214"/>
    </row>
    <row r="22" spans="3:53" ht="13.5" customHeight="1">
      <c r="C22" s="226"/>
      <c r="D22" s="227"/>
      <c r="E22" s="227"/>
      <c r="F22" s="227"/>
      <c r="G22" s="227"/>
      <c r="H22" s="227"/>
      <c r="I22" s="227"/>
      <c r="J22" s="227"/>
      <c r="K22" s="227"/>
      <c r="L22" s="227"/>
      <c r="M22" s="227"/>
      <c r="N22" s="227"/>
      <c r="O22" s="227"/>
      <c r="P22" s="227"/>
      <c r="Q22" s="227"/>
      <c r="R22" s="227"/>
      <c r="S22" s="227"/>
      <c r="T22" s="227"/>
      <c r="U22" s="227"/>
      <c r="V22" s="213"/>
      <c r="W22" s="228"/>
      <c r="X22" s="228"/>
      <c r="Y22" s="228"/>
      <c r="AD22" s="226"/>
      <c r="AE22" s="227"/>
      <c r="AF22" s="227"/>
      <c r="AG22" s="227"/>
      <c r="AH22" s="227"/>
      <c r="AI22" s="227"/>
      <c r="AJ22" s="227"/>
      <c r="AK22" s="227"/>
      <c r="AL22" s="227"/>
      <c r="AM22" s="227"/>
      <c r="AN22" s="227"/>
      <c r="AO22" s="227"/>
      <c r="AP22" s="227"/>
      <c r="AQ22" s="227"/>
      <c r="AR22" s="227"/>
      <c r="AS22" s="227"/>
      <c r="AT22" s="227"/>
      <c r="AU22" s="227"/>
      <c r="AV22" s="227"/>
      <c r="AW22" s="213"/>
      <c r="AX22" s="228"/>
      <c r="AY22" s="228"/>
      <c r="AZ22" s="228"/>
      <c r="BA22" s="214"/>
    </row>
    <row r="23" spans="3:53" ht="13.5" customHeight="1">
      <c r="D23" s="212"/>
      <c r="E23" s="212"/>
      <c r="F23" s="212"/>
      <c r="G23" s="212"/>
      <c r="H23" s="212"/>
      <c r="I23" s="212"/>
      <c r="J23" s="212"/>
      <c r="K23" s="212"/>
      <c r="L23" s="212"/>
      <c r="M23" s="212"/>
      <c r="N23" s="212"/>
      <c r="O23" s="212"/>
      <c r="P23" s="212"/>
      <c r="Q23" s="212"/>
      <c r="R23" s="212"/>
      <c r="S23" s="212"/>
      <c r="T23" s="212"/>
      <c r="U23" s="212"/>
      <c r="V23" s="213"/>
      <c r="W23" s="220"/>
      <c r="X23" s="220"/>
      <c r="Y23" s="229"/>
      <c r="AE23" s="212"/>
      <c r="AF23" s="212"/>
      <c r="AG23" s="212"/>
      <c r="AH23" s="212"/>
      <c r="AI23" s="212"/>
      <c r="AJ23" s="212"/>
      <c r="AK23" s="212"/>
      <c r="AL23" s="212"/>
      <c r="AM23" s="212"/>
      <c r="AN23" s="212"/>
      <c r="AO23" s="212"/>
      <c r="AP23" s="212"/>
      <c r="AQ23" s="212"/>
      <c r="AR23" s="212"/>
      <c r="AS23" s="212"/>
      <c r="AT23" s="212"/>
      <c r="AU23" s="212"/>
      <c r="AV23" s="212"/>
      <c r="AW23" s="213"/>
      <c r="AX23" s="220"/>
      <c r="AY23" s="220"/>
      <c r="AZ23" s="229"/>
      <c r="BA23" s="214"/>
    </row>
    <row r="24" spans="3:53" ht="13.5" customHeight="1">
      <c r="D24" s="212"/>
      <c r="E24" s="212"/>
      <c r="F24" s="212"/>
      <c r="G24" s="212"/>
      <c r="H24" s="212"/>
      <c r="I24" s="212"/>
      <c r="J24" s="212"/>
      <c r="K24" s="212"/>
      <c r="L24" s="212"/>
      <c r="M24" s="212"/>
      <c r="N24" s="212"/>
      <c r="O24" s="212"/>
      <c r="P24" s="212"/>
      <c r="Q24" s="212"/>
      <c r="R24" s="212"/>
      <c r="S24" s="212"/>
      <c r="T24" s="212"/>
      <c r="U24" s="212"/>
      <c r="V24" s="213"/>
      <c r="W24" s="220"/>
      <c r="X24" s="220"/>
      <c r="Y24" s="220"/>
      <c r="AD24" s="212"/>
      <c r="AE24" s="212"/>
      <c r="AF24" s="212"/>
      <c r="AG24" s="212"/>
      <c r="AH24" s="212"/>
      <c r="AI24" s="212"/>
      <c r="AJ24" s="212"/>
      <c r="AK24" s="212"/>
      <c r="AL24" s="212"/>
      <c r="AM24" s="212"/>
      <c r="AN24" s="212"/>
      <c r="AO24" s="212"/>
      <c r="AP24" s="212"/>
      <c r="AQ24" s="212"/>
      <c r="AR24" s="212"/>
      <c r="AS24" s="212"/>
      <c r="AT24" s="212"/>
      <c r="AU24" s="212"/>
      <c r="AV24" s="213"/>
      <c r="AW24" s="220"/>
      <c r="AX24" s="220"/>
      <c r="AY24" s="220"/>
    </row>
    <row r="25" spans="3:53" ht="18" customHeight="1">
      <c r="U25" s="215"/>
      <c r="Y25" s="229"/>
      <c r="AU25" s="215"/>
      <c r="AY25" s="229"/>
    </row>
    <row r="29" spans="3:53">
      <c r="AZ29" s="706"/>
    </row>
  </sheetData>
  <sheetProtection sheet="1" formatCells="0" selectLockedCells="1"/>
  <mergeCells count="42">
    <mergeCell ref="AR3:AS3"/>
    <mergeCell ref="P6:Q6"/>
    <mergeCell ref="R6:Y6"/>
    <mergeCell ref="AP6:AQ6"/>
    <mergeCell ref="R7:Y7"/>
    <mergeCell ref="P8:Q8"/>
    <mergeCell ref="R8:Y8"/>
    <mergeCell ref="AP8:AQ8"/>
    <mergeCell ref="R9:Y9"/>
    <mergeCell ref="P10:Q10"/>
    <mergeCell ref="AP10:AQ10"/>
    <mergeCell ref="R10:U10"/>
    <mergeCell ref="V10:Y10"/>
    <mergeCell ref="B12:Y12"/>
    <mergeCell ref="AC12:AZ12"/>
    <mergeCell ref="AN14:AP14"/>
    <mergeCell ref="AQ14:AR14"/>
    <mergeCell ref="AS14:BA14"/>
    <mergeCell ref="J14:K14"/>
    <mergeCell ref="M14:O14"/>
    <mergeCell ref="R14:Z14"/>
    <mergeCell ref="AK14:AL14"/>
    <mergeCell ref="P14:Q14"/>
    <mergeCell ref="D17:J17"/>
    <mergeCell ref="AE18:AK18"/>
    <mergeCell ref="C15:Y15"/>
    <mergeCell ref="C16:Y16"/>
    <mergeCell ref="AD15:AZ15"/>
    <mergeCell ref="AD16:AZ16"/>
    <mergeCell ref="AE17:AK17"/>
    <mergeCell ref="AL17:AZ17"/>
    <mergeCell ref="AL18:AZ18"/>
    <mergeCell ref="D18:J18"/>
    <mergeCell ref="K18:Y18"/>
    <mergeCell ref="K17:Q17"/>
    <mergeCell ref="R17:Y17"/>
    <mergeCell ref="D19:J19"/>
    <mergeCell ref="K19:Y19"/>
    <mergeCell ref="C20:Y21"/>
    <mergeCell ref="AE19:AK19"/>
    <mergeCell ref="AL19:AZ19"/>
    <mergeCell ref="AD20:AZ21"/>
  </mergeCells>
  <phoneticPr fontId="6"/>
  <conditionalFormatting sqref="C20:Y21">
    <cfRule type="cellIs" dxfId="14" priority="6" operator="equal">
      <formula>" 備考"</formula>
    </cfRule>
  </conditionalFormatting>
  <conditionalFormatting sqref="E14:P14">
    <cfRule type="cellIs" dxfId="13" priority="1" operator="equal">
      <formula>""</formula>
    </cfRule>
  </conditionalFormatting>
  <conditionalFormatting sqref="K17 R17 AL17:AZ19 K18:Y19">
    <cfRule type="cellIs" dxfId="12" priority="7" operator="equal">
      <formula>""</formula>
    </cfRule>
  </conditionalFormatting>
  <conditionalFormatting sqref="R6:Y6 R8:Y8">
    <cfRule type="cellIs" dxfId="11" priority="9" operator="equal">
      <formula>""</formula>
    </cfRule>
  </conditionalFormatting>
  <conditionalFormatting sqref="T3:X3 R10">
    <cfRule type="cellIs" dxfId="10" priority="10" operator="equal">
      <formula>""</formula>
    </cfRule>
  </conditionalFormatting>
  <conditionalFormatting sqref="V10:Y10">
    <cfRule type="containsBlanks" dxfId="9" priority="2">
      <formula>LEN(TRIM(V10))=0</formula>
    </cfRule>
  </conditionalFormatting>
  <conditionalFormatting sqref="AD20:AZ21">
    <cfRule type="cellIs" dxfId="8" priority="3" operator="equal">
      <formula>" 備考"</formula>
    </cfRule>
  </conditionalFormatting>
  <conditionalFormatting sqref="AF14:AR14">
    <cfRule type="cellIs" dxfId="7" priority="5"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theme="0"/>
  </sheetPr>
  <dimension ref="B1:AZ29"/>
  <sheetViews>
    <sheetView showGridLines="0" showZeros="0" view="pageBreakPreview" topLeftCell="B1" zoomScaleNormal="100" zoomScaleSheetLayoutView="100" workbookViewId="0">
      <selection activeCell="K21" sqref="K21:X21"/>
    </sheetView>
  </sheetViews>
  <sheetFormatPr defaultRowHeight="13.2"/>
  <cols>
    <col min="1" max="1" width="1.8984375" style="274" customWidth="1"/>
    <col min="2" max="2" width="2.09765625" style="274" customWidth="1"/>
    <col min="3" max="3" width="1" style="274" customWidth="1"/>
    <col min="4" max="4" width="5.09765625" style="274" customWidth="1"/>
    <col min="5" max="5" width="3.19921875" style="274" customWidth="1"/>
    <col min="6" max="6" width="2.3984375" style="274" customWidth="1"/>
    <col min="7" max="7" width="3.19921875" style="274" customWidth="1"/>
    <col min="8" max="8" width="2.3984375" style="274" customWidth="1"/>
    <col min="9" max="9" width="3.19921875" style="274" customWidth="1"/>
    <col min="10" max="10" width="4.19921875" style="274" customWidth="1"/>
    <col min="11" max="11" width="1.09765625" style="274" customWidth="1"/>
    <col min="12" max="12" width="2.69921875" style="274" customWidth="1"/>
    <col min="13" max="13" width="4" style="274" customWidth="1"/>
    <col min="14" max="14" width="3.19921875" style="274" customWidth="1"/>
    <col min="15" max="15" width="5.09765625" style="274" customWidth="1"/>
    <col min="16" max="16" width="3.19921875" style="274" customWidth="1"/>
    <col min="17" max="17" width="4.19921875" style="274" customWidth="1"/>
    <col min="18" max="20" width="3.19921875" style="274" customWidth="1"/>
    <col min="21" max="21" width="5.69921875" style="275" customWidth="1"/>
    <col min="22" max="22" width="3.19921875" style="275" customWidth="1"/>
    <col min="23" max="23" width="5.69921875" style="275" customWidth="1"/>
    <col min="24" max="24" width="3.19921875" style="275" customWidth="1"/>
    <col min="25" max="25" width="2" style="275" customWidth="1"/>
    <col min="26" max="26" width="1.8984375" style="275" customWidth="1"/>
    <col min="27" max="27" width="1.8984375" style="274" customWidth="1"/>
    <col min="28" max="28" width="2.09765625" style="274" customWidth="1"/>
    <col min="29" max="29" width="1" style="274" customWidth="1"/>
    <col min="30" max="30" width="5.09765625" style="274" customWidth="1"/>
    <col min="31" max="31" width="3.19921875" style="274" customWidth="1"/>
    <col min="32" max="32" width="2.3984375" style="274" customWidth="1"/>
    <col min="33" max="33" width="3.19921875" style="274" customWidth="1"/>
    <col min="34" max="34" width="2.3984375" style="274" customWidth="1"/>
    <col min="35" max="35" width="3.19921875" style="274" customWidth="1"/>
    <col min="36" max="36" width="4.19921875" style="274" customWidth="1"/>
    <col min="37" max="37" width="1.09765625" style="274" customWidth="1"/>
    <col min="38" max="38" width="2.69921875" style="274" customWidth="1"/>
    <col min="39" max="39" width="4" style="274" customWidth="1"/>
    <col min="40" max="40" width="3.19921875" style="274" customWidth="1"/>
    <col min="41" max="41" width="5.09765625" style="274" customWidth="1"/>
    <col min="42" max="42" width="3.19921875" style="274" customWidth="1"/>
    <col min="43" max="43" width="4.19921875" style="274" customWidth="1"/>
    <col min="44" max="46" width="3.19921875" style="274" customWidth="1"/>
    <col min="47" max="47" width="5.69921875" style="275" customWidth="1"/>
    <col min="48" max="48" width="3.19921875" style="275" customWidth="1"/>
    <col min="49" max="49" width="5.69921875" style="275" customWidth="1"/>
    <col min="50" max="50" width="3.19921875" style="275" customWidth="1"/>
    <col min="51" max="51" width="2" style="275" customWidth="1"/>
    <col min="52" max="52" width="1.8984375" style="275" customWidth="1"/>
    <col min="53" max="263" width="8.69921875" style="274"/>
    <col min="264" max="264" width="2.19921875" style="274" customWidth="1"/>
    <col min="265" max="265" width="2.09765625" style="274" customWidth="1"/>
    <col min="266" max="266" width="1" style="274" customWidth="1"/>
    <col min="267" max="267" width="20.3984375" style="274" customWidth="1"/>
    <col min="268" max="268" width="1.09765625" style="274" customWidth="1"/>
    <col min="269" max="270" width="10.59765625" style="274" customWidth="1"/>
    <col min="271" max="271" width="1.59765625" style="274" customWidth="1"/>
    <col min="272" max="272" width="6.19921875" style="274" customWidth="1"/>
    <col min="273" max="273" width="4" style="274" customWidth="1"/>
    <col min="274" max="274" width="3.19921875" style="274" customWidth="1"/>
    <col min="275" max="275" width="0.69921875" style="274" customWidth="1"/>
    <col min="276" max="276" width="3" style="274" customWidth="1"/>
    <col min="277" max="277" width="3.19921875" style="274" customWidth="1"/>
    <col min="278" max="278" width="2.69921875" style="274" customWidth="1"/>
    <col min="279" max="279" width="3.19921875" style="274" customWidth="1"/>
    <col min="280" max="280" width="2.69921875" style="274" customWidth="1"/>
    <col min="281" max="281" width="1.69921875" style="274" customWidth="1"/>
    <col min="282" max="283" width="2" style="274" customWidth="1"/>
    <col min="284" max="284" width="6.5" style="274" customWidth="1"/>
    <col min="285" max="519" width="8.69921875" style="274"/>
    <col min="520" max="520" width="2.19921875" style="274" customWidth="1"/>
    <col min="521" max="521" width="2.09765625" style="274" customWidth="1"/>
    <col min="522" max="522" width="1" style="274" customWidth="1"/>
    <col min="523" max="523" width="20.3984375" style="274" customWidth="1"/>
    <col min="524" max="524" width="1.09765625" style="274" customWidth="1"/>
    <col min="525" max="526" width="10.59765625" style="274" customWidth="1"/>
    <col min="527" max="527" width="1.59765625" style="274" customWidth="1"/>
    <col min="528" max="528" width="6.19921875" style="274" customWidth="1"/>
    <col min="529" max="529" width="4" style="274" customWidth="1"/>
    <col min="530" max="530" width="3.19921875" style="274" customWidth="1"/>
    <col min="531" max="531" width="0.69921875" style="274" customWidth="1"/>
    <col min="532" max="532" width="3" style="274" customWidth="1"/>
    <col min="533" max="533" width="3.19921875" style="274" customWidth="1"/>
    <col min="534" max="534" width="2.69921875" style="274" customWidth="1"/>
    <col min="535" max="535" width="3.19921875" style="274" customWidth="1"/>
    <col min="536" max="536" width="2.69921875" style="274" customWidth="1"/>
    <col min="537" max="537" width="1.69921875" style="274" customWidth="1"/>
    <col min="538" max="539" width="2" style="274" customWidth="1"/>
    <col min="540" max="540" width="6.5" style="274" customWidth="1"/>
    <col min="541" max="775" width="8.69921875" style="274"/>
    <col min="776" max="776" width="2.19921875" style="274" customWidth="1"/>
    <col min="777" max="777" width="2.09765625" style="274" customWidth="1"/>
    <col min="778" max="778" width="1" style="274" customWidth="1"/>
    <col min="779" max="779" width="20.3984375" style="274" customWidth="1"/>
    <col min="780" max="780" width="1.09765625" style="274" customWidth="1"/>
    <col min="781" max="782" width="10.59765625" style="274" customWidth="1"/>
    <col min="783" max="783" width="1.59765625" style="274" customWidth="1"/>
    <col min="784" max="784" width="6.19921875" style="274" customWidth="1"/>
    <col min="785" max="785" width="4" style="274" customWidth="1"/>
    <col min="786" max="786" width="3.19921875" style="274" customWidth="1"/>
    <col min="787" max="787" width="0.69921875" style="274" customWidth="1"/>
    <col min="788" max="788" width="3" style="274" customWidth="1"/>
    <col min="789" max="789" width="3.19921875" style="274" customWidth="1"/>
    <col min="790" max="790" width="2.69921875" style="274" customWidth="1"/>
    <col min="791" max="791" width="3.19921875" style="274" customWidth="1"/>
    <col min="792" max="792" width="2.69921875" style="274" customWidth="1"/>
    <col min="793" max="793" width="1.69921875" style="274" customWidth="1"/>
    <col min="794" max="795" width="2" style="274" customWidth="1"/>
    <col min="796" max="796" width="6.5" style="274" customWidth="1"/>
    <col min="797" max="1031" width="8.69921875" style="274"/>
    <col min="1032" max="1032" width="2.19921875" style="274" customWidth="1"/>
    <col min="1033" max="1033" width="2.09765625" style="274" customWidth="1"/>
    <col min="1034" max="1034" width="1" style="274" customWidth="1"/>
    <col min="1035" max="1035" width="20.3984375" style="274" customWidth="1"/>
    <col min="1036" max="1036" width="1.09765625" style="274" customWidth="1"/>
    <col min="1037" max="1038" width="10.59765625" style="274" customWidth="1"/>
    <col min="1039" max="1039" width="1.59765625" style="274" customWidth="1"/>
    <col min="1040" max="1040" width="6.19921875" style="274" customWidth="1"/>
    <col min="1041" max="1041" width="4" style="274" customWidth="1"/>
    <col min="1042" max="1042" width="3.19921875" style="274" customWidth="1"/>
    <col min="1043" max="1043" width="0.69921875" style="274" customWidth="1"/>
    <col min="1044" max="1044" width="3" style="274" customWidth="1"/>
    <col min="1045" max="1045" width="3.19921875" style="274" customWidth="1"/>
    <col min="1046" max="1046" width="2.69921875" style="274" customWidth="1"/>
    <col min="1047" max="1047" width="3.19921875" style="274" customWidth="1"/>
    <col min="1048" max="1048" width="2.69921875" style="274" customWidth="1"/>
    <col min="1049" max="1049" width="1.69921875" style="274" customWidth="1"/>
    <col min="1050" max="1051" width="2" style="274" customWidth="1"/>
    <col min="1052" max="1052" width="6.5" style="274" customWidth="1"/>
    <col min="1053" max="1287" width="8.69921875" style="274"/>
    <col min="1288" max="1288" width="2.19921875" style="274" customWidth="1"/>
    <col min="1289" max="1289" width="2.09765625" style="274" customWidth="1"/>
    <col min="1290" max="1290" width="1" style="274" customWidth="1"/>
    <col min="1291" max="1291" width="20.3984375" style="274" customWidth="1"/>
    <col min="1292" max="1292" width="1.09765625" style="274" customWidth="1"/>
    <col min="1293" max="1294" width="10.59765625" style="274" customWidth="1"/>
    <col min="1295" max="1295" width="1.59765625" style="274" customWidth="1"/>
    <col min="1296" max="1296" width="6.19921875" style="274" customWidth="1"/>
    <col min="1297" max="1297" width="4" style="274" customWidth="1"/>
    <col min="1298" max="1298" width="3.19921875" style="274" customWidth="1"/>
    <col min="1299" max="1299" width="0.69921875" style="274" customWidth="1"/>
    <col min="1300" max="1300" width="3" style="274" customWidth="1"/>
    <col min="1301" max="1301" width="3.19921875" style="274" customWidth="1"/>
    <col min="1302" max="1302" width="2.69921875" style="274" customWidth="1"/>
    <col min="1303" max="1303" width="3.19921875" style="274" customWidth="1"/>
    <col min="1304" max="1304" width="2.69921875" style="274" customWidth="1"/>
    <col min="1305" max="1305" width="1.69921875" style="274" customWidth="1"/>
    <col min="1306" max="1307" width="2" style="274" customWidth="1"/>
    <col min="1308" max="1308" width="6.5" style="274" customWidth="1"/>
    <col min="1309" max="1543" width="8.69921875" style="274"/>
    <col min="1544" max="1544" width="2.19921875" style="274" customWidth="1"/>
    <col min="1545" max="1545" width="2.09765625" style="274" customWidth="1"/>
    <col min="1546" max="1546" width="1" style="274" customWidth="1"/>
    <col min="1547" max="1547" width="20.3984375" style="274" customWidth="1"/>
    <col min="1548" max="1548" width="1.09765625" style="274" customWidth="1"/>
    <col min="1549" max="1550" width="10.59765625" style="274" customWidth="1"/>
    <col min="1551" max="1551" width="1.59765625" style="274" customWidth="1"/>
    <col min="1552" max="1552" width="6.19921875" style="274" customWidth="1"/>
    <col min="1553" max="1553" width="4" style="274" customWidth="1"/>
    <col min="1554" max="1554" width="3.19921875" style="274" customWidth="1"/>
    <col min="1555" max="1555" width="0.69921875" style="274" customWidth="1"/>
    <col min="1556" max="1556" width="3" style="274" customWidth="1"/>
    <col min="1557" max="1557" width="3.19921875" style="274" customWidth="1"/>
    <col min="1558" max="1558" width="2.69921875" style="274" customWidth="1"/>
    <col min="1559" max="1559" width="3.19921875" style="274" customWidth="1"/>
    <col min="1560" max="1560" width="2.69921875" style="274" customWidth="1"/>
    <col min="1561" max="1561" width="1.69921875" style="274" customWidth="1"/>
    <col min="1562" max="1563" width="2" style="274" customWidth="1"/>
    <col min="1564" max="1564" width="6.5" style="274" customWidth="1"/>
    <col min="1565" max="1799" width="8.69921875" style="274"/>
    <col min="1800" max="1800" width="2.19921875" style="274" customWidth="1"/>
    <col min="1801" max="1801" width="2.09765625" style="274" customWidth="1"/>
    <col min="1802" max="1802" width="1" style="274" customWidth="1"/>
    <col min="1803" max="1803" width="20.3984375" style="274" customWidth="1"/>
    <col min="1804" max="1804" width="1.09765625" style="274" customWidth="1"/>
    <col min="1805" max="1806" width="10.59765625" style="274" customWidth="1"/>
    <col min="1807" max="1807" width="1.59765625" style="274" customWidth="1"/>
    <col min="1808" max="1808" width="6.19921875" style="274" customWidth="1"/>
    <col min="1809" max="1809" width="4" style="274" customWidth="1"/>
    <col min="1810" max="1810" width="3.19921875" style="274" customWidth="1"/>
    <col min="1811" max="1811" width="0.69921875" style="274" customWidth="1"/>
    <col min="1812" max="1812" width="3" style="274" customWidth="1"/>
    <col min="1813" max="1813" width="3.19921875" style="274" customWidth="1"/>
    <col min="1814" max="1814" width="2.69921875" style="274" customWidth="1"/>
    <col min="1815" max="1815" width="3.19921875" style="274" customWidth="1"/>
    <col min="1816" max="1816" width="2.69921875" style="274" customWidth="1"/>
    <col min="1817" max="1817" width="1.69921875" style="274" customWidth="1"/>
    <col min="1818" max="1819" width="2" style="274" customWidth="1"/>
    <col min="1820" max="1820" width="6.5" style="274" customWidth="1"/>
    <col min="1821" max="2055" width="8.69921875" style="274"/>
    <col min="2056" max="2056" width="2.19921875" style="274" customWidth="1"/>
    <col min="2057" max="2057" width="2.09765625" style="274" customWidth="1"/>
    <col min="2058" max="2058" width="1" style="274" customWidth="1"/>
    <col min="2059" max="2059" width="20.3984375" style="274" customWidth="1"/>
    <col min="2060" max="2060" width="1.09765625" style="274" customWidth="1"/>
    <col min="2061" max="2062" width="10.59765625" style="274" customWidth="1"/>
    <col min="2063" max="2063" width="1.59765625" style="274" customWidth="1"/>
    <col min="2064" max="2064" width="6.19921875" style="274" customWidth="1"/>
    <col min="2065" max="2065" width="4" style="274" customWidth="1"/>
    <col min="2066" max="2066" width="3.19921875" style="274" customWidth="1"/>
    <col min="2067" max="2067" width="0.69921875" style="274" customWidth="1"/>
    <col min="2068" max="2068" width="3" style="274" customWidth="1"/>
    <col min="2069" max="2069" width="3.19921875" style="274" customWidth="1"/>
    <col min="2070" max="2070" width="2.69921875" style="274" customWidth="1"/>
    <col min="2071" max="2071" width="3.19921875" style="274" customWidth="1"/>
    <col min="2072" max="2072" width="2.69921875" style="274" customWidth="1"/>
    <col min="2073" max="2073" width="1.69921875" style="274" customWidth="1"/>
    <col min="2074" max="2075" width="2" style="274" customWidth="1"/>
    <col min="2076" max="2076" width="6.5" style="274" customWidth="1"/>
    <col min="2077" max="2311" width="8.69921875" style="274"/>
    <col min="2312" max="2312" width="2.19921875" style="274" customWidth="1"/>
    <col min="2313" max="2313" width="2.09765625" style="274" customWidth="1"/>
    <col min="2314" max="2314" width="1" style="274" customWidth="1"/>
    <col min="2315" max="2315" width="20.3984375" style="274" customWidth="1"/>
    <col min="2316" max="2316" width="1.09765625" style="274" customWidth="1"/>
    <col min="2317" max="2318" width="10.59765625" style="274" customWidth="1"/>
    <col min="2319" max="2319" width="1.59765625" style="274" customWidth="1"/>
    <col min="2320" max="2320" width="6.19921875" style="274" customWidth="1"/>
    <col min="2321" max="2321" width="4" style="274" customWidth="1"/>
    <col min="2322" max="2322" width="3.19921875" style="274" customWidth="1"/>
    <col min="2323" max="2323" width="0.69921875" style="274" customWidth="1"/>
    <col min="2324" max="2324" width="3" style="274" customWidth="1"/>
    <col min="2325" max="2325" width="3.19921875" style="274" customWidth="1"/>
    <col min="2326" max="2326" width="2.69921875" style="274" customWidth="1"/>
    <col min="2327" max="2327" width="3.19921875" style="274" customWidth="1"/>
    <col min="2328" max="2328" width="2.69921875" style="274" customWidth="1"/>
    <col min="2329" max="2329" width="1.69921875" style="274" customWidth="1"/>
    <col min="2330" max="2331" width="2" style="274" customWidth="1"/>
    <col min="2332" max="2332" width="6.5" style="274" customWidth="1"/>
    <col min="2333" max="2567" width="8.69921875" style="274"/>
    <col min="2568" max="2568" width="2.19921875" style="274" customWidth="1"/>
    <col min="2569" max="2569" width="2.09765625" style="274" customWidth="1"/>
    <col min="2570" max="2570" width="1" style="274" customWidth="1"/>
    <col min="2571" max="2571" width="20.3984375" style="274" customWidth="1"/>
    <col min="2572" max="2572" width="1.09765625" style="274" customWidth="1"/>
    <col min="2573" max="2574" width="10.59765625" style="274" customWidth="1"/>
    <col min="2575" max="2575" width="1.59765625" style="274" customWidth="1"/>
    <col min="2576" max="2576" width="6.19921875" style="274" customWidth="1"/>
    <col min="2577" max="2577" width="4" style="274" customWidth="1"/>
    <col min="2578" max="2578" width="3.19921875" style="274" customWidth="1"/>
    <col min="2579" max="2579" width="0.69921875" style="274" customWidth="1"/>
    <col min="2580" max="2580" width="3" style="274" customWidth="1"/>
    <col min="2581" max="2581" width="3.19921875" style="274" customWidth="1"/>
    <col min="2582" max="2582" width="2.69921875" style="274" customWidth="1"/>
    <col min="2583" max="2583" width="3.19921875" style="274" customWidth="1"/>
    <col min="2584" max="2584" width="2.69921875" style="274" customWidth="1"/>
    <col min="2585" max="2585" width="1.69921875" style="274" customWidth="1"/>
    <col min="2586" max="2587" width="2" style="274" customWidth="1"/>
    <col min="2588" max="2588" width="6.5" style="274" customWidth="1"/>
    <col min="2589" max="2823" width="8.69921875" style="274"/>
    <col min="2824" max="2824" width="2.19921875" style="274" customWidth="1"/>
    <col min="2825" max="2825" width="2.09765625" style="274" customWidth="1"/>
    <col min="2826" max="2826" width="1" style="274" customWidth="1"/>
    <col min="2827" max="2827" width="20.3984375" style="274" customWidth="1"/>
    <col min="2828" max="2828" width="1.09765625" style="274" customWidth="1"/>
    <col min="2829" max="2830" width="10.59765625" style="274" customWidth="1"/>
    <col min="2831" max="2831" width="1.59765625" style="274" customWidth="1"/>
    <col min="2832" max="2832" width="6.19921875" style="274" customWidth="1"/>
    <col min="2833" max="2833" width="4" style="274" customWidth="1"/>
    <col min="2834" max="2834" width="3.19921875" style="274" customWidth="1"/>
    <col min="2835" max="2835" width="0.69921875" style="274" customWidth="1"/>
    <col min="2836" max="2836" width="3" style="274" customWidth="1"/>
    <col min="2837" max="2837" width="3.19921875" style="274" customWidth="1"/>
    <col min="2838" max="2838" width="2.69921875" style="274" customWidth="1"/>
    <col min="2839" max="2839" width="3.19921875" style="274" customWidth="1"/>
    <col min="2840" max="2840" width="2.69921875" style="274" customWidth="1"/>
    <col min="2841" max="2841" width="1.69921875" style="274" customWidth="1"/>
    <col min="2842" max="2843" width="2" style="274" customWidth="1"/>
    <col min="2844" max="2844" width="6.5" style="274" customWidth="1"/>
    <col min="2845" max="3079" width="8.69921875" style="274"/>
    <col min="3080" max="3080" width="2.19921875" style="274" customWidth="1"/>
    <col min="3081" max="3081" width="2.09765625" style="274" customWidth="1"/>
    <col min="3082" max="3082" width="1" style="274" customWidth="1"/>
    <col min="3083" max="3083" width="20.3984375" style="274" customWidth="1"/>
    <col min="3084" max="3084" width="1.09765625" style="274" customWidth="1"/>
    <col min="3085" max="3086" width="10.59765625" style="274" customWidth="1"/>
    <col min="3087" max="3087" width="1.59765625" style="274" customWidth="1"/>
    <col min="3088" max="3088" width="6.19921875" style="274" customWidth="1"/>
    <col min="3089" max="3089" width="4" style="274" customWidth="1"/>
    <col min="3090" max="3090" width="3.19921875" style="274" customWidth="1"/>
    <col min="3091" max="3091" width="0.69921875" style="274" customWidth="1"/>
    <col min="3092" max="3092" width="3" style="274" customWidth="1"/>
    <col min="3093" max="3093" width="3.19921875" style="274" customWidth="1"/>
    <col min="3094" max="3094" width="2.69921875" style="274" customWidth="1"/>
    <col min="3095" max="3095" width="3.19921875" style="274" customWidth="1"/>
    <col min="3096" max="3096" width="2.69921875" style="274" customWidth="1"/>
    <col min="3097" max="3097" width="1.69921875" style="274" customWidth="1"/>
    <col min="3098" max="3099" width="2" style="274" customWidth="1"/>
    <col min="3100" max="3100" width="6.5" style="274" customWidth="1"/>
    <col min="3101" max="3335" width="8.69921875" style="274"/>
    <col min="3336" max="3336" width="2.19921875" style="274" customWidth="1"/>
    <col min="3337" max="3337" width="2.09765625" style="274" customWidth="1"/>
    <col min="3338" max="3338" width="1" style="274" customWidth="1"/>
    <col min="3339" max="3339" width="20.3984375" style="274" customWidth="1"/>
    <col min="3340" max="3340" width="1.09765625" style="274" customWidth="1"/>
    <col min="3341" max="3342" width="10.59765625" style="274" customWidth="1"/>
    <col min="3343" max="3343" width="1.59765625" style="274" customWidth="1"/>
    <col min="3344" max="3344" width="6.19921875" style="274" customWidth="1"/>
    <col min="3345" max="3345" width="4" style="274" customWidth="1"/>
    <col min="3346" max="3346" width="3.19921875" style="274" customWidth="1"/>
    <col min="3347" max="3347" width="0.69921875" style="274" customWidth="1"/>
    <col min="3348" max="3348" width="3" style="274" customWidth="1"/>
    <col min="3349" max="3349" width="3.19921875" style="274" customWidth="1"/>
    <col min="3350" max="3350" width="2.69921875" style="274" customWidth="1"/>
    <col min="3351" max="3351" width="3.19921875" style="274" customWidth="1"/>
    <col min="3352" max="3352" width="2.69921875" style="274" customWidth="1"/>
    <col min="3353" max="3353" width="1.69921875" style="274" customWidth="1"/>
    <col min="3354" max="3355" width="2" style="274" customWidth="1"/>
    <col min="3356" max="3356" width="6.5" style="274" customWidth="1"/>
    <col min="3357" max="3591" width="8.69921875" style="274"/>
    <col min="3592" max="3592" width="2.19921875" style="274" customWidth="1"/>
    <col min="3593" max="3593" width="2.09765625" style="274" customWidth="1"/>
    <col min="3594" max="3594" width="1" style="274" customWidth="1"/>
    <col min="3595" max="3595" width="20.3984375" style="274" customWidth="1"/>
    <col min="3596" max="3596" width="1.09765625" style="274" customWidth="1"/>
    <col min="3597" max="3598" width="10.59765625" style="274" customWidth="1"/>
    <col min="3599" max="3599" width="1.59765625" style="274" customWidth="1"/>
    <col min="3600" max="3600" width="6.19921875" style="274" customWidth="1"/>
    <col min="3601" max="3601" width="4" style="274" customWidth="1"/>
    <col min="3602" max="3602" width="3.19921875" style="274" customWidth="1"/>
    <col min="3603" max="3603" width="0.69921875" style="274" customWidth="1"/>
    <col min="3604" max="3604" width="3" style="274" customWidth="1"/>
    <col min="3605" max="3605" width="3.19921875" style="274" customWidth="1"/>
    <col min="3606" max="3606" width="2.69921875" style="274" customWidth="1"/>
    <col min="3607" max="3607" width="3.19921875" style="274" customWidth="1"/>
    <col min="3608" max="3608" width="2.69921875" style="274" customWidth="1"/>
    <col min="3609" max="3609" width="1.69921875" style="274" customWidth="1"/>
    <col min="3610" max="3611" width="2" style="274" customWidth="1"/>
    <col min="3612" max="3612" width="6.5" style="274" customWidth="1"/>
    <col min="3613" max="3847" width="8.69921875" style="274"/>
    <col min="3848" max="3848" width="2.19921875" style="274" customWidth="1"/>
    <col min="3849" max="3849" width="2.09765625" style="274" customWidth="1"/>
    <col min="3850" max="3850" width="1" style="274" customWidth="1"/>
    <col min="3851" max="3851" width="20.3984375" style="274" customWidth="1"/>
    <col min="3852" max="3852" width="1.09765625" style="274" customWidth="1"/>
    <col min="3853" max="3854" width="10.59765625" style="274" customWidth="1"/>
    <col min="3855" max="3855" width="1.59765625" style="274" customWidth="1"/>
    <col min="3856" max="3856" width="6.19921875" style="274" customWidth="1"/>
    <col min="3857" max="3857" width="4" style="274" customWidth="1"/>
    <col min="3858" max="3858" width="3.19921875" style="274" customWidth="1"/>
    <col min="3859" max="3859" width="0.69921875" style="274" customWidth="1"/>
    <col min="3860" max="3860" width="3" style="274" customWidth="1"/>
    <col min="3861" max="3861" width="3.19921875" style="274" customWidth="1"/>
    <col min="3862" max="3862" width="2.69921875" style="274" customWidth="1"/>
    <col min="3863" max="3863" width="3.19921875" style="274" customWidth="1"/>
    <col min="3864" max="3864" width="2.69921875" style="274" customWidth="1"/>
    <col min="3865" max="3865" width="1.69921875" style="274" customWidth="1"/>
    <col min="3866" max="3867" width="2" style="274" customWidth="1"/>
    <col min="3868" max="3868" width="6.5" style="274" customWidth="1"/>
    <col min="3869" max="4103" width="8.69921875" style="274"/>
    <col min="4104" max="4104" width="2.19921875" style="274" customWidth="1"/>
    <col min="4105" max="4105" width="2.09765625" style="274" customWidth="1"/>
    <col min="4106" max="4106" width="1" style="274" customWidth="1"/>
    <col min="4107" max="4107" width="20.3984375" style="274" customWidth="1"/>
    <col min="4108" max="4108" width="1.09765625" style="274" customWidth="1"/>
    <col min="4109" max="4110" width="10.59765625" style="274" customWidth="1"/>
    <col min="4111" max="4111" width="1.59765625" style="274" customWidth="1"/>
    <col min="4112" max="4112" width="6.19921875" style="274" customWidth="1"/>
    <col min="4113" max="4113" width="4" style="274" customWidth="1"/>
    <col min="4114" max="4114" width="3.19921875" style="274" customWidth="1"/>
    <col min="4115" max="4115" width="0.69921875" style="274" customWidth="1"/>
    <col min="4116" max="4116" width="3" style="274" customWidth="1"/>
    <col min="4117" max="4117" width="3.19921875" style="274" customWidth="1"/>
    <col min="4118" max="4118" width="2.69921875" style="274" customWidth="1"/>
    <col min="4119" max="4119" width="3.19921875" style="274" customWidth="1"/>
    <col min="4120" max="4120" width="2.69921875" style="274" customWidth="1"/>
    <col min="4121" max="4121" width="1.69921875" style="274" customWidth="1"/>
    <col min="4122" max="4123" width="2" style="274" customWidth="1"/>
    <col min="4124" max="4124" width="6.5" style="274" customWidth="1"/>
    <col min="4125" max="4359" width="8.69921875" style="274"/>
    <col min="4360" max="4360" width="2.19921875" style="274" customWidth="1"/>
    <col min="4361" max="4361" width="2.09765625" style="274" customWidth="1"/>
    <col min="4362" max="4362" width="1" style="274" customWidth="1"/>
    <col min="4363" max="4363" width="20.3984375" style="274" customWidth="1"/>
    <col min="4364" max="4364" width="1.09765625" style="274" customWidth="1"/>
    <col min="4365" max="4366" width="10.59765625" style="274" customWidth="1"/>
    <col min="4367" max="4367" width="1.59765625" style="274" customWidth="1"/>
    <col min="4368" max="4368" width="6.19921875" style="274" customWidth="1"/>
    <col min="4369" max="4369" width="4" style="274" customWidth="1"/>
    <col min="4370" max="4370" width="3.19921875" style="274" customWidth="1"/>
    <col min="4371" max="4371" width="0.69921875" style="274" customWidth="1"/>
    <col min="4372" max="4372" width="3" style="274" customWidth="1"/>
    <col min="4373" max="4373" width="3.19921875" style="274" customWidth="1"/>
    <col min="4374" max="4374" width="2.69921875" style="274" customWidth="1"/>
    <col min="4375" max="4375" width="3.19921875" style="274" customWidth="1"/>
    <col min="4376" max="4376" width="2.69921875" style="274" customWidth="1"/>
    <col min="4377" max="4377" width="1.69921875" style="274" customWidth="1"/>
    <col min="4378" max="4379" width="2" style="274" customWidth="1"/>
    <col min="4380" max="4380" width="6.5" style="274" customWidth="1"/>
    <col min="4381" max="4615" width="8.69921875" style="274"/>
    <col min="4616" max="4616" width="2.19921875" style="274" customWidth="1"/>
    <col min="4617" max="4617" width="2.09765625" style="274" customWidth="1"/>
    <col min="4618" max="4618" width="1" style="274" customWidth="1"/>
    <col min="4619" max="4619" width="20.3984375" style="274" customWidth="1"/>
    <col min="4620" max="4620" width="1.09765625" style="274" customWidth="1"/>
    <col min="4621" max="4622" width="10.59765625" style="274" customWidth="1"/>
    <col min="4623" max="4623" width="1.59765625" style="274" customWidth="1"/>
    <col min="4624" max="4624" width="6.19921875" style="274" customWidth="1"/>
    <col min="4625" max="4625" width="4" style="274" customWidth="1"/>
    <col min="4626" max="4626" width="3.19921875" style="274" customWidth="1"/>
    <col min="4627" max="4627" width="0.69921875" style="274" customWidth="1"/>
    <col min="4628" max="4628" width="3" style="274" customWidth="1"/>
    <col min="4629" max="4629" width="3.19921875" style="274" customWidth="1"/>
    <col min="4630" max="4630" width="2.69921875" style="274" customWidth="1"/>
    <col min="4631" max="4631" width="3.19921875" style="274" customWidth="1"/>
    <col min="4632" max="4632" width="2.69921875" style="274" customWidth="1"/>
    <col min="4633" max="4633" width="1.69921875" style="274" customWidth="1"/>
    <col min="4634" max="4635" width="2" style="274" customWidth="1"/>
    <col min="4636" max="4636" width="6.5" style="274" customWidth="1"/>
    <col min="4637" max="4871" width="8.69921875" style="274"/>
    <col min="4872" max="4872" width="2.19921875" style="274" customWidth="1"/>
    <col min="4873" max="4873" width="2.09765625" style="274" customWidth="1"/>
    <col min="4874" max="4874" width="1" style="274" customWidth="1"/>
    <col min="4875" max="4875" width="20.3984375" style="274" customWidth="1"/>
    <col min="4876" max="4876" width="1.09765625" style="274" customWidth="1"/>
    <col min="4877" max="4878" width="10.59765625" style="274" customWidth="1"/>
    <col min="4879" max="4879" width="1.59765625" style="274" customWidth="1"/>
    <col min="4880" max="4880" width="6.19921875" style="274" customWidth="1"/>
    <col min="4881" max="4881" width="4" style="274" customWidth="1"/>
    <col min="4882" max="4882" width="3.19921875" style="274" customWidth="1"/>
    <col min="4883" max="4883" width="0.69921875" style="274" customWidth="1"/>
    <col min="4884" max="4884" width="3" style="274" customWidth="1"/>
    <col min="4885" max="4885" width="3.19921875" style="274" customWidth="1"/>
    <col min="4886" max="4886" width="2.69921875" style="274" customWidth="1"/>
    <col min="4887" max="4887" width="3.19921875" style="274" customWidth="1"/>
    <col min="4888" max="4888" width="2.69921875" style="274" customWidth="1"/>
    <col min="4889" max="4889" width="1.69921875" style="274" customWidth="1"/>
    <col min="4890" max="4891" width="2" style="274" customWidth="1"/>
    <col min="4892" max="4892" width="6.5" style="274" customWidth="1"/>
    <col min="4893" max="5127" width="8.69921875" style="274"/>
    <col min="5128" max="5128" width="2.19921875" style="274" customWidth="1"/>
    <col min="5129" max="5129" width="2.09765625" style="274" customWidth="1"/>
    <col min="5130" max="5130" width="1" style="274" customWidth="1"/>
    <col min="5131" max="5131" width="20.3984375" style="274" customWidth="1"/>
    <col min="5132" max="5132" width="1.09765625" style="274" customWidth="1"/>
    <col min="5133" max="5134" width="10.59765625" style="274" customWidth="1"/>
    <col min="5135" max="5135" width="1.59765625" style="274" customWidth="1"/>
    <col min="5136" max="5136" width="6.19921875" style="274" customWidth="1"/>
    <col min="5137" max="5137" width="4" style="274" customWidth="1"/>
    <col min="5138" max="5138" width="3.19921875" style="274" customWidth="1"/>
    <col min="5139" max="5139" width="0.69921875" style="274" customWidth="1"/>
    <col min="5140" max="5140" width="3" style="274" customWidth="1"/>
    <col min="5141" max="5141" width="3.19921875" style="274" customWidth="1"/>
    <col min="5142" max="5142" width="2.69921875" style="274" customWidth="1"/>
    <col min="5143" max="5143" width="3.19921875" style="274" customWidth="1"/>
    <col min="5144" max="5144" width="2.69921875" style="274" customWidth="1"/>
    <col min="5145" max="5145" width="1.69921875" style="274" customWidth="1"/>
    <col min="5146" max="5147" width="2" style="274" customWidth="1"/>
    <col min="5148" max="5148" width="6.5" style="274" customWidth="1"/>
    <col min="5149" max="5383" width="8.69921875" style="274"/>
    <col min="5384" max="5384" width="2.19921875" style="274" customWidth="1"/>
    <col min="5385" max="5385" width="2.09765625" style="274" customWidth="1"/>
    <col min="5386" max="5386" width="1" style="274" customWidth="1"/>
    <col min="5387" max="5387" width="20.3984375" style="274" customWidth="1"/>
    <col min="5388" max="5388" width="1.09765625" style="274" customWidth="1"/>
    <col min="5389" max="5390" width="10.59765625" style="274" customWidth="1"/>
    <col min="5391" max="5391" width="1.59765625" style="274" customWidth="1"/>
    <col min="5392" max="5392" width="6.19921875" style="274" customWidth="1"/>
    <col min="5393" max="5393" width="4" style="274" customWidth="1"/>
    <col min="5394" max="5394" width="3.19921875" style="274" customWidth="1"/>
    <col min="5395" max="5395" width="0.69921875" style="274" customWidth="1"/>
    <col min="5396" max="5396" width="3" style="274" customWidth="1"/>
    <col min="5397" max="5397" width="3.19921875" style="274" customWidth="1"/>
    <col min="5398" max="5398" width="2.69921875" style="274" customWidth="1"/>
    <col min="5399" max="5399" width="3.19921875" style="274" customWidth="1"/>
    <col min="5400" max="5400" width="2.69921875" style="274" customWidth="1"/>
    <col min="5401" max="5401" width="1.69921875" style="274" customWidth="1"/>
    <col min="5402" max="5403" width="2" style="274" customWidth="1"/>
    <col min="5404" max="5404" width="6.5" style="274" customWidth="1"/>
    <col min="5405" max="5639" width="8.69921875" style="274"/>
    <col min="5640" max="5640" width="2.19921875" style="274" customWidth="1"/>
    <col min="5641" max="5641" width="2.09765625" style="274" customWidth="1"/>
    <col min="5642" max="5642" width="1" style="274" customWidth="1"/>
    <col min="5643" max="5643" width="20.3984375" style="274" customWidth="1"/>
    <col min="5644" max="5644" width="1.09765625" style="274" customWidth="1"/>
    <col min="5645" max="5646" width="10.59765625" style="274" customWidth="1"/>
    <col min="5647" max="5647" width="1.59765625" style="274" customWidth="1"/>
    <col min="5648" max="5648" width="6.19921875" style="274" customWidth="1"/>
    <col min="5649" max="5649" width="4" style="274" customWidth="1"/>
    <col min="5650" max="5650" width="3.19921875" style="274" customWidth="1"/>
    <col min="5651" max="5651" width="0.69921875" style="274" customWidth="1"/>
    <col min="5652" max="5652" width="3" style="274" customWidth="1"/>
    <col min="5653" max="5653" width="3.19921875" style="274" customWidth="1"/>
    <col min="5654" max="5654" width="2.69921875" style="274" customWidth="1"/>
    <col min="5655" max="5655" width="3.19921875" style="274" customWidth="1"/>
    <col min="5656" max="5656" width="2.69921875" style="274" customWidth="1"/>
    <col min="5657" max="5657" width="1.69921875" style="274" customWidth="1"/>
    <col min="5658" max="5659" width="2" style="274" customWidth="1"/>
    <col min="5660" max="5660" width="6.5" style="274" customWidth="1"/>
    <col min="5661" max="5895" width="8.69921875" style="274"/>
    <col min="5896" max="5896" width="2.19921875" style="274" customWidth="1"/>
    <col min="5897" max="5897" width="2.09765625" style="274" customWidth="1"/>
    <col min="5898" max="5898" width="1" style="274" customWidth="1"/>
    <col min="5899" max="5899" width="20.3984375" style="274" customWidth="1"/>
    <col min="5900" max="5900" width="1.09765625" style="274" customWidth="1"/>
    <col min="5901" max="5902" width="10.59765625" style="274" customWidth="1"/>
    <col min="5903" max="5903" width="1.59765625" style="274" customWidth="1"/>
    <col min="5904" max="5904" width="6.19921875" style="274" customWidth="1"/>
    <col min="5905" max="5905" width="4" style="274" customWidth="1"/>
    <col min="5906" max="5906" width="3.19921875" style="274" customWidth="1"/>
    <col min="5907" max="5907" width="0.69921875" style="274" customWidth="1"/>
    <col min="5908" max="5908" width="3" style="274" customWidth="1"/>
    <col min="5909" max="5909" width="3.19921875" style="274" customWidth="1"/>
    <col min="5910" max="5910" width="2.69921875" style="274" customWidth="1"/>
    <col min="5911" max="5911" width="3.19921875" style="274" customWidth="1"/>
    <col min="5912" max="5912" width="2.69921875" style="274" customWidth="1"/>
    <col min="5913" max="5913" width="1.69921875" style="274" customWidth="1"/>
    <col min="5914" max="5915" width="2" style="274" customWidth="1"/>
    <col min="5916" max="5916" width="6.5" style="274" customWidth="1"/>
    <col min="5917" max="6151" width="8.69921875" style="274"/>
    <col min="6152" max="6152" width="2.19921875" style="274" customWidth="1"/>
    <col min="6153" max="6153" width="2.09765625" style="274" customWidth="1"/>
    <col min="6154" max="6154" width="1" style="274" customWidth="1"/>
    <col min="6155" max="6155" width="20.3984375" style="274" customWidth="1"/>
    <col min="6156" max="6156" width="1.09765625" style="274" customWidth="1"/>
    <col min="6157" max="6158" width="10.59765625" style="274" customWidth="1"/>
    <col min="6159" max="6159" width="1.59765625" style="274" customWidth="1"/>
    <col min="6160" max="6160" width="6.19921875" style="274" customWidth="1"/>
    <col min="6161" max="6161" width="4" style="274" customWidth="1"/>
    <col min="6162" max="6162" width="3.19921875" style="274" customWidth="1"/>
    <col min="6163" max="6163" width="0.69921875" style="274" customWidth="1"/>
    <col min="6164" max="6164" width="3" style="274" customWidth="1"/>
    <col min="6165" max="6165" width="3.19921875" style="274" customWidth="1"/>
    <col min="6166" max="6166" width="2.69921875" style="274" customWidth="1"/>
    <col min="6167" max="6167" width="3.19921875" style="274" customWidth="1"/>
    <col min="6168" max="6168" width="2.69921875" style="274" customWidth="1"/>
    <col min="6169" max="6169" width="1.69921875" style="274" customWidth="1"/>
    <col min="6170" max="6171" width="2" style="274" customWidth="1"/>
    <col min="6172" max="6172" width="6.5" style="274" customWidth="1"/>
    <col min="6173" max="6407" width="8.69921875" style="274"/>
    <col min="6408" max="6408" width="2.19921875" style="274" customWidth="1"/>
    <col min="6409" max="6409" width="2.09765625" style="274" customWidth="1"/>
    <col min="6410" max="6410" width="1" style="274" customWidth="1"/>
    <col min="6411" max="6411" width="20.3984375" style="274" customWidth="1"/>
    <col min="6412" max="6412" width="1.09765625" style="274" customWidth="1"/>
    <col min="6413" max="6414" width="10.59765625" style="274" customWidth="1"/>
    <col min="6415" max="6415" width="1.59765625" style="274" customWidth="1"/>
    <col min="6416" max="6416" width="6.19921875" style="274" customWidth="1"/>
    <col min="6417" max="6417" width="4" style="274" customWidth="1"/>
    <col min="6418" max="6418" width="3.19921875" style="274" customWidth="1"/>
    <col min="6419" max="6419" width="0.69921875" style="274" customWidth="1"/>
    <col min="6420" max="6420" width="3" style="274" customWidth="1"/>
    <col min="6421" max="6421" width="3.19921875" style="274" customWidth="1"/>
    <col min="6422" max="6422" width="2.69921875" style="274" customWidth="1"/>
    <col min="6423" max="6423" width="3.19921875" style="274" customWidth="1"/>
    <col min="6424" max="6424" width="2.69921875" style="274" customWidth="1"/>
    <col min="6425" max="6425" width="1.69921875" style="274" customWidth="1"/>
    <col min="6426" max="6427" width="2" style="274" customWidth="1"/>
    <col min="6428" max="6428" width="6.5" style="274" customWidth="1"/>
    <col min="6429" max="6663" width="8.69921875" style="274"/>
    <col min="6664" max="6664" width="2.19921875" style="274" customWidth="1"/>
    <col min="6665" max="6665" width="2.09765625" style="274" customWidth="1"/>
    <col min="6666" max="6666" width="1" style="274" customWidth="1"/>
    <col min="6667" max="6667" width="20.3984375" style="274" customWidth="1"/>
    <col min="6668" max="6668" width="1.09765625" style="274" customWidth="1"/>
    <col min="6669" max="6670" width="10.59765625" style="274" customWidth="1"/>
    <col min="6671" max="6671" width="1.59765625" style="274" customWidth="1"/>
    <col min="6672" max="6672" width="6.19921875" style="274" customWidth="1"/>
    <col min="6673" max="6673" width="4" style="274" customWidth="1"/>
    <col min="6674" max="6674" width="3.19921875" style="274" customWidth="1"/>
    <col min="6675" max="6675" width="0.69921875" style="274" customWidth="1"/>
    <col min="6676" max="6676" width="3" style="274" customWidth="1"/>
    <col min="6677" max="6677" width="3.19921875" style="274" customWidth="1"/>
    <col min="6678" max="6678" width="2.69921875" style="274" customWidth="1"/>
    <col min="6679" max="6679" width="3.19921875" style="274" customWidth="1"/>
    <col min="6680" max="6680" width="2.69921875" style="274" customWidth="1"/>
    <col min="6681" max="6681" width="1.69921875" style="274" customWidth="1"/>
    <col min="6682" max="6683" width="2" style="274" customWidth="1"/>
    <col min="6684" max="6684" width="6.5" style="274" customWidth="1"/>
    <col min="6685" max="6919" width="8.69921875" style="274"/>
    <col min="6920" max="6920" width="2.19921875" style="274" customWidth="1"/>
    <col min="6921" max="6921" width="2.09765625" style="274" customWidth="1"/>
    <col min="6922" max="6922" width="1" style="274" customWidth="1"/>
    <col min="6923" max="6923" width="20.3984375" style="274" customWidth="1"/>
    <col min="6924" max="6924" width="1.09765625" style="274" customWidth="1"/>
    <col min="6925" max="6926" width="10.59765625" style="274" customWidth="1"/>
    <col min="6927" max="6927" width="1.59765625" style="274" customWidth="1"/>
    <col min="6928" max="6928" width="6.19921875" style="274" customWidth="1"/>
    <col min="6929" max="6929" width="4" style="274" customWidth="1"/>
    <col min="6930" max="6930" width="3.19921875" style="274" customWidth="1"/>
    <col min="6931" max="6931" width="0.69921875" style="274" customWidth="1"/>
    <col min="6932" max="6932" width="3" style="274" customWidth="1"/>
    <col min="6933" max="6933" width="3.19921875" style="274" customWidth="1"/>
    <col min="6934" max="6934" width="2.69921875" style="274" customWidth="1"/>
    <col min="6935" max="6935" width="3.19921875" style="274" customWidth="1"/>
    <col min="6936" max="6936" width="2.69921875" style="274" customWidth="1"/>
    <col min="6937" max="6937" width="1.69921875" style="274" customWidth="1"/>
    <col min="6938" max="6939" width="2" style="274" customWidth="1"/>
    <col min="6940" max="6940" width="6.5" style="274" customWidth="1"/>
    <col min="6941" max="7175" width="8.69921875" style="274"/>
    <col min="7176" max="7176" width="2.19921875" style="274" customWidth="1"/>
    <col min="7177" max="7177" width="2.09765625" style="274" customWidth="1"/>
    <col min="7178" max="7178" width="1" style="274" customWidth="1"/>
    <col min="7179" max="7179" width="20.3984375" style="274" customWidth="1"/>
    <col min="7180" max="7180" width="1.09765625" style="274" customWidth="1"/>
    <col min="7181" max="7182" width="10.59765625" style="274" customWidth="1"/>
    <col min="7183" max="7183" width="1.59765625" style="274" customWidth="1"/>
    <col min="7184" max="7184" width="6.19921875" style="274" customWidth="1"/>
    <col min="7185" max="7185" width="4" style="274" customWidth="1"/>
    <col min="7186" max="7186" width="3.19921875" style="274" customWidth="1"/>
    <col min="7187" max="7187" width="0.69921875" style="274" customWidth="1"/>
    <col min="7188" max="7188" width="3" style="274" customWidth="1"/>
    <col min="7189" max="7189" width="3.19921875" style="274" customWidth="1"/>
    <col min="7190" max="7190" width="2.69921875" style="274" customWidth="1"/>
    <col min="7191" max="7191" width="3.19921875" style="274" customWidth="1"/>
    <col min="7192" max="7192" width="2.69921875" style="274" customWidth="1"/>
    <col min="7193" max="7193" width="1.69921875" style="274" customWidth="1"/>
    <col min="7194" max="7195" width="2" style="274" customWidth="1"/>
    <col min="7196" max="7196" width="6.5" style="274" customWidth="1"/>
    <col min="7197" max="7431" width="8.69921875" style="274"/>
    <col min="7432" max="7432" width="2.19921875" style="274" customWidth="1"/>
    <col min="7433" max="7433" width="2.09765625" style="274" customWidth="1"/>
    <col min="7434" max="7434" width="1" style="274" customWidth="1"/>
    <col min="7435" max="7435" width="20.3984375" style="274" customWidth="1"/>
    <col min="7436" max="7436" width="1.09765625" style="274" customWidth="1"/>
    <col min="7437" max="7438" width="10.59765625" style="274" customWidth="1"/>
    <col min="7439" max="7439" width="1.59765625" style="274" customWidth="1"/>
    <col min="7440" max="7440" width="6.19921875" style="274" customWidth="1"/>
    <col min="7441" max="7441" width="4" style="274" customWidth="1"/>
    <col min="7442" max="7442" width="3.19921875" style="274" customWidth="1"/>
    <col min="7443" max="7443" width="0.69921875" style="274" customWidth="1"/>
    <col min="7444" max="7444" width="3" style="274" customWidth="1"/>
    <col min="7445" max="7445" width="3.19921875" style="274" customWidth="1"/>
    <col min="7446" max="7446" width="2.69921875" style="274" customWidth="1"/>
    <col min="7447" max="7447" width="3.19921875" style="274" customWidth="1"/>
    <col min="7448" max="7448" width="2.69921875" style="274" customWidth="1"/>
    <col min="7449" max="7449" width="1.69921875" style="274" customWidth="1"/>
    <col min="7450" max="7451" width="2" style="274" customWidth="1"/>
    <col min="7452" max="7452" width="6.5" style="274" customWidth="1"/>
    <col min="7453" max="7687" width="8.69921875" style="274"/>
    <col min="7688" max="7688" width="2.19921875" style="274" customWidth="1"/>
    <col min="7689" max="7689" width="2.09765625" style="274" customWidth="1"/>
    <col min="7690" max="7690" width="1" style="274" customWidth="1"/>
    <col min="7691" max="7691" width="20.3984375" style="274" customWidth="1"/>
    <col min="7692" max="7692" width="1.09765625" style="274" customWidth="1"/>
    <col min="7693" max="7694" width="10.59765625" style="274" customWidth="1"/>
    <col min="7695" max="7695" width="1.59765625" style="274" customWidth="1"/>
    <col min="7696" max="7696" width="6.19921875" style="274" customWidth="1"/>
    <col min="7697" max="7697" width="4" style="274" customWidth="1"/>
    <col min="7698" max="7698" width="3.19921875" style="274" customWidth="1"/>
    <col min="7699" max="7699" width="0.69921875" style="274" customWidth="1"/>
    <col min="7700" max="7700" width="3" style="274" customWidth="1"/>
    <col min="7701" max="7701" width="3.19921875" style="274" customWidth="1"/>
    <col min="7702" max="7702" width="2.69921875" style="274" customWidth="1"/>
    <col min="7703" max="7703" width="3.19921875" style="274" customWidth="1"/>
    <col min="7704" max="7704" width="2.69921875" style="274" customWidth="1"/>
    <col min="7705" max="7705" width="1.69921875" style="274" customWidth="1"/>
    <col min="7706" max="7707" width="2" style="274" customWidth="1"/>
    <col min="7708" max="7708" width="6.5" style="274" customWidth="1"/>
    <col min="7709" max="7943" width="8.69921875" style="274"/>
    <col min="7944" max="7944" width="2.19921875" style="274" customWidth="1"/>
    <col min="7945" max="7945" width="2.09765625" style="274" customWidth="1"/>
    <col min="7946" max="7946" width="1" style="274" customWidth="1"/>
    <col min="7947" max="7947" width="20.3984375" style="274" customWidth="1"/>
    <col min="7948" max="7948" width="1.09765625" style="274" customWidth="1"/>
    <col min="7949" max="7950" width="10.59765625" style="274" customWidth="1"/>
    <col min="7951" max="7951" width="1.59765625" style="274" customWidth="1"/>
    <col min="7952" max="7952" width="6.19921875" style="274" customWidth="1"/>
    <col min="7953" max="7953" width="4" style="274" customWidth="1"/>
    <col min="7954" max="7954" width="3.19921875" style="274" customWidth="1"/>
    <col min="7955" max="7955" width="0.69921875" style="274" customWidth="1"/>
    <col min="7956" max="7956" width="3" style="274" customWidth="1"/>
    <col min="7957" max="7957" width="3.19921875" style="274" customWidth="1"/>
    <col min="7958" max="7958" width="2.69921875" style="274" customWidth="1"/>
    <col min="7959" max="7959" width="3.19921875" style="274" customWidth="1"/>
    <col min="7960" max="7960" width="2.69921875" style="274" customWidth="1"/>
    <col min="7961" max="7961" width="1.69921875" style="274" customWidth="1"/>
    <col min="7962" max="7963" width="2" style="274" customWidth="1"/>
    <col min="7964" max="7964" width="6.5" style="274" customWidth="1"/>
    <col min="7965" max="8199" width="8.69921875" style="274"/>
    <col min="8200" max="8200" width="2.19921875" style="274" customWidth="1"/>
    <col min="8201" max="8201" width="2.09765625" style="274" customWidth="1"/>
    <col min="8202" max="8202" width="1" style="274" customWidth="1"/>
    <col min="8203" max="8203" width="20.3984375" style="274" customWidth="1"/>
    <col min="8204" max="8204" width="1.09765625" style="274" customWidth="1"/>
    <col min="8205" max="8206" width="10.59765625" style="274" customWidth="1"/>
    <col min="8207" max="8207" width="1.59765625" style="274" customWidth="1"/>
    <col min="8208" max="8208" width="6.19921875" style="274" customWidth="1"/>
    <col min="8209" max="8209" width="4" style="274" customWidth="1"/>
    <col min="8210" max="8210" width="3.19921875" style="274" customWidth="1"/>
    <col min="8211" max="8211" width="0.69921875" style="274" customWidth="1"/>
    <col min="8212" max="8212" width="3" style="274" customWidth="1"/>
    <col min="8213" max="8213" width="3.19921875" style="274" customWidth="1"/>
    <col min="8214" max="8214" width="2.69921875" style="274" customWidth="1"/>
    <col min="8215" max="8215" width="3.19921875" style="274" customWidth="1"/>
    <col min="8216" max="8216" width="2.69921875" style="274" customWidth="1"/>
    <col min="8217" max="8217" width="1.69921875" style="274" customWidth="1"/>
    <col min="8218" max="8219" width="2" style="274" customWidth="1"/>
    <col min="8220" max="8220" width="6.5" style="274" customWidth="1"/>
    <col min="8221" max="8455" width="8.69921875" style="274"/>
    <col min="8456" max="8456" width="2.19921875" style="274" customWidth="1"/>
    <col min="8457" max="8457" width="2.09765625" style="274" customWidth="1"/>
    <col min="8458" max="8458" width="1" style="274" customWidth="1"/>
    <col min="8459" max="8459" width="20.3984375" style="274" customWidth="1"/>
    <col min="8460" max="8460" width="1.09765625" style="274" customWidth="1"/>
    <col min="8461" max="8462" width="10.59765625" style="274" customWidth="1"/>
    <col min="8463" max="8463" width="1.59765625" style="274" customWidth="1"/>
    <col min="8464" max="8464" width="6.19921875" style="274" customWidth="1"/>
    <col min="8465" max="8465" width="4" style="274" customWidth="1"/>
    <col min="8466" max="8466" width="3.19921875" style="274" customWidth="1"/>
    <col min="8467" max="8467" width="0.69921875" style="274" customWidth="1"/>
    <col min="8468" max="8468" width="3" style="274" customWidth="1"/>
    <col min="8469" max="8469" width="3.19921875" style="274" customWidth="1"/>
    <col min="8470" max="8470" width="2.69921875" style="274" customWidth="1"/>
    <col min="8471" max="8471" width="3.19921875" style="274" customWidth="1"/>
    <col min="8472" max="8472" width="2.69921875" style="274" customWidth="1"/>
    <col min="8473" max="8473" width="1.69921875" style="274" customWidth="1"/>
    <col min="8474" max="8475" width="2" style="274" customWidth="1"/>
    <col min="8476" max="8476" width="6.5" style="274" customWidth="1"/>
    <col min="8477" max="8711" width="8.69921875" style="274"/>
    <col min="8712" max="8712" width="2.19921875" style="274" customWidth="1"/>
    <col min="8713" max="8713" width="2.09765625" style="274" customWidth="1"/>
    <col min="8714" max="8714" width="1" style="274" customWidth="1"/>
    <col min="8715" max="8715" width="20.3984375" style="274" customWidth="1"/>
    <col min="8716" max="8716" width="1.09765625" style="274" customWidth="1"/>
    <col min="8717" max="8718" width="10.59765625" style="274" customWidth="1"/>
    <col min="8719" max="8719" width="1.59765625" style="274" customWidth="1"/>
    <col min="8720" max="8720" width="6.19921875" style="274" customWidth="1"/>
    <col min="8721" max="8721" width="4" style="274" customWidth="1"/>
    <col min="8722" max="8722" width="3.19921875" style="274" customWidth="1"/>
    <col min="8723" max="8723" width="0.69921875" style="274" customWidth="1"/>
    <col min="8724" max="8724" width="3" style="274" customWidth="1"/>
    <col min="8725" max="8725" width="3.19921875" style="274" customWidth="1"/>
    <col min="8726" max="8726" width="2.69921875" style="274" customWidth="1"/>
    <col min="8727" max="8727" width="3.19921875" style="274" customWidth="1"/>
    <col min="8728" max="8728" width="2.69921875" style="274" customWidth="1"/>
    <col min="8729" max="8729" width="1.69921875" style="274" customWidth="1"/>
    <col min="8730" max="8731" width="2" style="274" customWidth="1"/>
    <col min="8732" max="8732" width="6.5" style="274" customWidth="1"/>
    <col min="8733" max="8967" width="8.69921875" style="274"/>
    <col min="8968" max="8968" width="2.19921875" style="274" customWidth="1"/>
    <col min="8969" max="8969" width="2.09765625" style="274" customWidth="1"/>
    <col min="8970" max="8970" width="1" style="274" customWidth="1"/>
    <col min="8971" max="8971" width="20.3984375" style="274" customWidth="1"/>
    <col min="8972" max="8972" width="1.09765625" style="274" customWidth="1"/>
    <col min="8973" max="8974" width="10.59765625" style="274" customWidth="1"/>
    <col min="8975" max="8975" width="1.59765625" style="274" customWidth="1"/>
    <col min="8976" max="8976" width="6.19921875" style="274" customWidth="1"/>
    <col min="8977" max="8977" width="4" style="274" customWidth="1"/>
    <col min="8978" max="8978" width="3.19921875" style="274" customWidth="1"/>
    <col min="8979" max="8979" width="0.69921875" style="274" customWidth="1"/>
    <col min="8980" max="8980" width="3" style="274" customWidth="1"/>
    <col min="8981" max="8981" width="3.19921875" style="274" customWidth="1"/>
    <col min="8982" max="8982" width="2.69921875" style="274" customWidth="1"/>
    <col min="8983" max="8983" width="3.19921875" style="274" customWidth="1"/>
    <col min="8984" max="8984" width="2.69921875" style="274" customWidth="1"/>
    <col min="8985" max="8985" width="1.69921875" style="274" customWidth="1"/>
    <col min="8986" max="8987" width="2" style="274" customWidth="1"/>
    <col min="8988" max="8988" width="6.5" style="274" customWidth="1"/>
    <col min="8989" max="9223" width="8.69921875" style="274"/>
    <col min="9224" max="9224" width="2.19921875" style="274" customWidth="1"/>
    <col min="9225" max="9225" width="2.09765625" style="274" customWidth="1"/>
    <col min="9226" max="9226" width="1" style="274" customWidth="1"/>
    <col min="9227" max="9227" width="20.3984375" style="274" customWidth="1"/>
    <col min="9228" max="9228" width="1.09765625" style="274" customWidth="1"/>
    <col min="9229" max="9230" width="10.59765625" style="274" customWidth="1"/>
    <col min="9231" max="9231" width="1.59765625" style="274" customWidth="1"/>
    <col min="9232" max="9232" width="6.19921875" style="274" customWidth="1"/>
    <col min="9233" max="9233" width="4" style="274" customWidth="1"/>
    <col min="9234" max="9234" width="3.19921875" style="274" customWidth="1"/>
    <col min="9235" max="9235" width="0.69921875" style="274" customWidth="1"/>
    <col min="9236" max="9236" width="3" style="274" customWidth="1"/>
    <col min="9237" max="9237" width="3.19921875" style="274" customWidth="1"/>
    <col min="9238" max="9238" width="2.69921875" style="274" customWidth="1"/>
    <col min="9239" max="9239" width="3.19921875" style="274" customWidth="1"/>
    <col min="9240" max="9240" width="2.69921875" style="274" customWidth="1"/>
    <col min="9241" max="9241" width="1.69921875" style="274" customWidth="1"/>
    <col min="9242" max="9243" width="2" style="274" customWidth="1"/>
    <col min="9244" max="9244" width="6.5" style="274" customWidth="1"/>
    <col min="9245" max="9479" width="8.69921875" style="274"/>
    <col min="9480" max="9480" width="2.19921875" style="274" customWidth="1"/>
    <col min="9481" max="9481" width="2.09765625" style="274" customWidth="1"/>
    <col min="9482" max="9482" width="1" style="274" customWidth="1"/>
    <col min="9483" max="9483" width="20.3984375" style="274" customWidth="1"/>
    <col min="9484" max="9484" width="1.09765625" style="274" customWidth="1"/>
    <col min="9485" max="9486" width="10.59765625" style="274" customWidth="1"/>
    <col min="9487" max="9487" width="1.59765625" style="274" customWidth="1"/>
    <col min="9488" max="9488" width="6.19921875" style="274" customWidth="1"/>
    <col min="9489" max="9489" width="4" style="274" customWidth="1"/>
    <col min="9490" max="9490" width="3.19921875" style="274" customWidth="1"/>
    <col min="9491" max="9491" width="0.69921875" style="274" customWidth="1"/>
    <col min="9492" max="9492" width="3" style="274" customWidth="1"/>
    <col min="9493" max="9493" width="3.19921875" style="274" customWidth="1"/>
    <col min="9494" max="9494" width="2.69921875" style="274" customWidth="1"/>
    <col min="9495" max="9495" width="3.19921875" style="274" customWidth="1"/>
    <col min="9496" max="9496" width="2.69921875" style="274" customWidth="1"/>
    <col min="9497" max="9497" width="1.69921875" style="274" customWidth="1"/>
    <col min="9498" max="9499" width="2" style="274" customWidth="1"/>
    <col min="9500" max="9500" width="6.5" style="274" customWidth="1"/>
    <col min="9501" max="9735" width="8.69921875" style="274"/>
    <col min="9736" max="9736" width="2.19921875" style="274" customWidth="1"/>
    <col min="9737" max="9737" width="2.09765625" style="274" customWidth="1"/>
    <col min="9738" max="9738" width="1" style="274" customWidth="1"/>
    <col min="9739" max="9739" width="20.3984375" style="274" customWidth="1"/>
    <col min="9740" max="9740" width="1.09765625" style="274" customWidth="1"/>
    <col min="9741" max="9742" width="10.59765625" style="274" customWidth="1"/>
    <col min="9743" max="9743" width="1.59765625" style="274" customWidth="1"/>
    <col min="9744" max="9744" width="6.19921875" style="274" customWidth="1"/>
    <col min="9745" max="9745" width="4" style="274" customWidth="1"/>
    <col min="9746" max="9746" width="3.19921875" style="274" customWidth="1"/>
    <col min="9747" max="9747" width="0.69921875" style="274" customWidth="1"/>
    <col min="9748" max="9748" width="3" style="274" customWidth="1"/>
    <col min="9749" max="9749" width="3.19921875" style="274" customWidth="1"/>
    <col min="9750" max="9750" width="2.69921875" style="274" customWidth="1"/>
    <col min="9751" max="9751" width="3.19921875" style="274" customWidth="1"/>
    <col min="9752" max="9752" width="2.69921875" style="274" customWidth="1"/>
    <col min="9753" max="9753" width="1.69921875" style="274" customWidth="1"/>
    <col min="9754" max="9755" width="2" style="274" customWidth="1"/>
    <col min="9756" max="9756" width="6.5" style="274" customWidth="1"/>
    <col min="9757" max="9991" width="8.69921875" style="274"/>
    <col min="9992" max="9992" width="2.19921875" style="274" customWidth="1"/>
    <col min="9993" max="9993" width="2.09765625" style="274" customWidth="1"/>
    <col min="9994" max="9994" width="1" style="274" customWidth="1"/>
    <col min="9995" max="9995" width="20.3984375" style="274" customWidth="1"/>
    <col min="9996" max="9996" width="1.09765625" style="274" customWidth="1"/>
    <col min="9997" max="9998" width="10.59765625" style="274" customWidth="1"/>
    <col min="9999" max="9999" width="1.59765625" style="274" customWidth="1"/>
    <col min="10000" max="10000" width="6.19921875" style="274" customWidth="1"/>
    <col min="10001" max="10001" width="4" style="274" customWidth="1"/>
    <col min="10002" max="10002" width="3.19921875" style="274" customWidth="1"/>
    <col min="10003" max="10003" width="0.69921875" style="274" customWidth="1"/>
    <col min="10004" max="10004" width="3" style="274" customWidth="1"/>
    <col min="10005" max="10005" width="3.19921875" style="274" customWidth="1"/>
    <col min="10006" max="10006" width="2.69921875" style="274" customWidth="1"/>
    <col min="10007" max="10007" width="3.19921875" style="274" customWidth="1"/>
    <col min="10008" max="10008" width="2.69921875" style="274" customWidth="1"/>
    <col min="10009" max="10009" width="1.69921875" style="274" customWidth="1"/>
    <col min="10010" max="10011" width="2" style="274" customWidth="1"/>
    <col min="10012" max="10012" width="6.5" style="274" customWidth="1"/>
    <col min="10013" max="10247" width="8.69921875" style="274"/>
    <col min="10248" max="10248" width="2.19921875" style="274" customWidth="1"/>
    <col min="10249" max="10249" width="2.09765625" style="274" customWidth="1"/>
    <col min="10250" max="10250" width="1" style="274" customWidth="1"/>
    <col min="10251" max="10251" width="20.3984375" style="274" customWidth="1"/>
    <col min="10252" max="10252" width="1.09765625" style="274" customWidth="1"/>
    <col min="10253" max="10254" width="10.59765625" style="274" customWidth="1"/>
    <col min="10255" max="10255" width="1.59765625" style="274" customWidth="1"/>
    <col min="10256" max="10256" width="6.19921875" style="274" customWidth="1"/>
    <col min="10257" max="10257" width="4" style="274" customWidth="1"/>
    <col min="10258" max="10258" width="3.19921875" style="274" customWidth="1"/>
    <col min="10259" max="10259" width="0.69921875" style="274" customWidth="1"/>
    <col min="10260" max="10260" width="3" style="274" customWidth="1"/>
    <col min="10261" max="10261" width="3.19921875" style="274" customWidth="1"/>
    <col min="10262" max="10262" width="2.69921875" style="274" customWidth="1"/>
    <col min="10263" max="10263" width="3.19921875" style="274" customWidth="1"/>
    <col min="10264" max="10264" width="2.69921875" style="274" customWidth="1"/>
    <col min="10265" max="10265" width="1.69921875" style="274" customWidth="1"/>
    <col min="10266" max="10267" width="2" style="274" customWidth="1"/>
    <col min="10268" max="10268" width="6.5" style="274" customWidth="1"/>
    <col min="10269" max="10503" width="8.69921875" style="274"/>
    <col min="10504" max="10504" width="2.19921875" style="274" customWidth="1"/>
    <col min="10505" max="10505" width="2.09765625" style="274" customWidth="1"/>
    <col min="10506" max="10506" width="1" style="274" customWidth="1"/>
    <col min="10507" max="10507" width="20.3984375" style="274" customWidth="1"/>
    <col min="10508" max="10508" width="1.09765625" style="274" customWidth="1"/>
    <col min="10509" max="10510" width="10.59765625" style="274" customWidth="1"/>
    <col min="10511" max="10511" width="1.59765625" style="274" customWidth="1"/>
    <col min="10512" max="10512" width="6.19921875" style="274" customWidth="1"/>
    <col min="10513" max="10513" width="4" style="274" customWidth="1"/>
    <col min="10514" max="10514" width="3.19921875" style="274" customWidth="1"/>
    <col min="10515" max="10515" width="0.69921875" style="274" customWidth="1"/>
    <col min="10516" max="10516" width="3" style="274" customWidth="1"/>
    <col min="10517" max="10517" width="3.19921875" style="274" customWidth="1"/>
    <col min="10518" max="10518" width="2.69921875" style="274" customWidth="1"/>
    <col min="10519" max="10519" width="3.19921875" style="274" customWidth="1"/>
    <col min="10520" max="10520" width="2.69921875" style="274" customWidth="1"/>
    <col min="10521" max="10521" width="1.69921875" style="274" customWidth="1"/>
    <col min="10522" max="10523" width="2" style="274" customWidth="1"/>
    <col min="10524" max="10524" width="6.5" style="274" customWidth="1"/>
    <col min="10525" max="10759" width="8.69921875" style="274"/>
    <col min="10760" max="10760" width="2.19921875" style="274" customWidth="1"/>
    <col min="10761" max="10761" width="2.09765625" style="274" customWidth="1"/>
    <col min="10762" max="10762" width="1" style="274" customWidth="1"/>
    <col min="10763" max="10763" width="20.3984375" style="274" customWidth="1"/>
    <col min="10764" max="10764" width="1.09765625" style="274" customWidth="1"/>
    <col min="10765" max="10766" width="10.59765625" style="274" customWidth="1"/>
    <col min="10767" max="10767" width="1.59765625" style="274" customWidth="1"/>
    <col min="10768" max="10768" width="6.19921875" style="274" customWidth="1"/>
    <col min="10769" max="10769" width="4" style="274" customWidth="1"/>
    <col min="10770" max="10770" width="3.19921875" style="274" customWidth="1"/>
    <col min="10771" max="10771" width="0.69921875" style="274" customWidth="1"/>
    <col min="10772" max="10772" width="3" style="274" customWidth="1"/>
    <col min="10773" max="10773" width="3.19921875" style="274" customWidth="1"/>
    <col min="10774" max="10774" width="2.69921875" style="274" customWidth="1"/>
    <col min="10775" max="10775" width="3.19921875" style="274" customWidth="1"/>
    <col min="10776" max="10776" width="2.69921875" style="274" customWidth="1"/>
    <col min="10777" max="10777" width="1.69921875" style="274" customWidth="1"/>
    <col min="10778" max="10779" width="2" style="274" customWidth="1"/>
    <col min="10780" max="10780" width="6.5" style="274" customWidth="1"/>
    <col min="10781" max="11015" width="8.69921875" style="274"/>
    <col min="11016" max="11016" width="2.19921875" style="274" customWidth="1"/>
    <col min="11017" max="11017" width="2.09765625" style="274" customWidth="1"/>
    <col min="11018" max="11018" width="1" style="274" customWidth="1"/>
    <col min="11019" max="11019" width="20.3984375" style="274" customWidth="1"/>
    <col min="11020" max="11020" width="1.09765625" style="274" customWidth="1"/>
    <col min="11021" max="11022" width="10.59765625" style="274" customWidth="1"/>
    <col min="11023" max="11023" width="1.59765625" style="274" customWidth="1"/>
    <col min="11024" max="11024" width="6.19921875" style="274" customWidth="1"/>
    <col min="11025" max="11025" width="4" style="274" customWidth="1"/>
    <col min="11026" max="11026" width="3.19921875" style="274" customWidth="1"/>
    <col min="11027" max="11027" width="0.69921875" style="274" customWidth="1"/>
    <col min="11028" max="11028" width="3" style="274" customWidth="1"/>
    <col min="11029" max="11029" width="3.19921875" style="274" customWidth="1"/>
    <col min="11030" max="11030" width="2.69921875" style="274" customWidth="1"/>
    <col min="11031" max="11031" width="3.19921875" style="274" customWidth="1"/>
    <col min="11032" max="11032" width="2.69921875" style="274" customWidth="1"/>
    <col min="11033" max="11033" width="1.69921875" style="274" customWidth="1"/>
    <col min="11034" max="11035" width="2" style="274" customWidth="1"/>
    <col min="11036" max="11036" width="6.5" style="274" customWidth="1"/>
    <col min="11037" max="11271" width="8.69921875" style="274"/>
    <col min="11272" max="11272" width="2.19921875" style="274" customWidth="1"/>
    <col min="11273" max="11273" width="2.09765625" style="274" customWidth="1"/>
    <col min="11274" max="11274" width="1" style="274" customWidth="1"/>
    <col min="11275" max="11275" width="20.3984375" style="274" customWidth="1"/>
    <col min="11276" max="11276" width="1.09765625" style="274" customWidth="1"/>
    <col min="11277" max="11278" width="10.59765625" style="274" customWidth="1"/>
    <col min="11279" max="11279" width="1.59765625" style="274" customWidth="1"/>
    <col min="11280" max="11280" width="6.19921875" style="274" customWidth="1"/>
    <col min="11281" max="11281" width="4" style="274" customWidth="1"/>
    <col min="11282" max="11282" width="3.19921875" style="274" customWidth="1"/>
    <col min="11283" max="11283" width="0.69921875" style="274" customWidth="1"/>
    <col min="11284" max="11284" width="3" style="274" customWidth="1"/>
    <col min="11285" max="11285" width="3.19921875" style="274" customWidth="1"/>
    <col min="11286" max="11286" width="2.69921875" style="274" customWidth="1"/>
    <col min="11287" max="11287" width="3.19921875" style="274" customWidth="1"/>
    <col min="11288" max="11288" width="2.69921875" style="274" customWidth="1"/>
    <col min="11289" max="11289" width="1.69921875" style="274" customWidth="1"/>
    <col min="11290" max="11291" width="2" style="274" customWidth="1"/>
    <col min="11292" max="11292" width="6.5" style="274" customWidth="1"/>
    <col min="11293" max="11527" width="8.69921875" style="274"/>
    <col min="11528" max="11528" width="2.19921875" style="274" customWidth="1"/>
    <col min="11529" max="11529" width="2.09765625" style="274" customWidth="1"/>
    <col min="11530" max="11530" width="1" style="274" customWidth="1"/>
    <col min="11531" max="11531" width="20.3984375" style="274" customWidth="1"/>
    <col min="11532" max="11532" width="1.09765625" style="274" customWidth="1"/>
    <col min="11533" max="11534" width="10.59765625" style="274" customWidth="1"/>
    <col min="11535" max="11535" width="1.59765625" style="274" customWidth="1"/>
    <col min="11536" max="11536" width="6.19921875" style="274" customWidth="1"/>
    <col min="11537" max="11537" width="4" style="274" customWidth="1"/>
    <col min="11538" max="11538" width="3.19921875" style="274" customWidth="1"/>
    <col min="11539" max="11539" width="0.69921875" style="274" customWidth="1"/>
    <col min="11540" max="11540" width="3" style="274" customWidth="1"/>
    <col min="11541" max="11541" width="3.19921875" style="274" customWidth="1"/>
    <col min="11542" max="11542" width="2.69921875" style="274" customWidth="1"/>
    <col min="11543" max="11543" width="3.19921875" style="274" customWidth="1"/>
    <col min="11544" max="11544" width="2.69921875" style="274" customWidth="1"/>
    <col min="11545" max="11545" width="1.69921875" style="274" customWidth="1"/>
    <col min="11546" max="11547" width="2" style="274" customWidth="1"/>
    <col min="11548" max="11548" width="6.5" style="274" customWidth="1"/>
    <col min="11549" max="11783" width="8.69921875" style="274"/>
    <col min="11784" max="11784" width="2.19921875" style="274" customWidth="1"/>
    <col min="11785" max="11785" width="2.09765625" style="274" customWidth="1"/>
    <col min="11786" max="11786" width="1" style="274" customWidth="1"/>
    <col min="11787" max="11787" width="20.3984375" style="274" customWidth="1"/>
    <col min="11788" max="11788" width="1.09765625" style="274" customWidth="1"/>
    <col min="11789" max="11790" width="10.59765625" style="274" customWidth="1"/>
    <col min="11791" max="11791" width="1.59765625" style="274" customWidth="1"/>
    <col min="11792" max="11792" width="6.19921875" style="274" customWidth="1"/>
    <col min="11793" max="11793" width="4" style="274" customWidth="1"/>
    <col min="11794" max="11794" width="3.19921875" style="274" customWidth="1"/>
    <col min="11795" max="11795" width="0.69921875" style="274" customWidth="1"/>
    <col min="11796" max="11796" width="3" style="274" customWidth="1"/>
    <col min="11797" max="11797" width="3.19921875" style="274" customWidth="1"/>
    <col min="11798" max="11798" width="2.69921875" style="274" customWidth="1"/>
    <col min="11799" max="11799" width="3.19921875" style="274" customWidth="1"/>
    <col min="11800" max="11800" width="2.69921875" style="274" customWidth="1"/>
    <col min="11801" max="11801" width="1.69921875" style="274" customWidth="1"/>
    <col min="11802" max="11803" width="2" style="274" customWidth="1"/>
    <col min="11804" max="11804" width="6.5" style="274" customWidth="1"/>
    <col min="11805" max="12039" width="8.69921875" style="274"/>
    <col min="12040" max="12040" width="2.19921875" style="274" customWidth="1"/>
    <col min="12041" max="12041" width="2.09765625" style="274" customWidth="1"/>
    <col min="12042" max="12042" width="1" style="274" customWidth="1"/>
    <col min="12043" max="12043" width="20.3984375" style="274" customWidth="1"/>
    <col min="12044" max="12044" width="1.09765625" style="274" customWidth="1"/>
    <col min="12045" max="12046" width="10.59765625" style="274" customWidth="1"/>
    <col min="12047" max="12047" width="1.59765625" style="274" customWidth="1"/>
    <col min="12048" max="12048" width="6.19921875" style="274" customWidth="1"/>
    <col min="12049" max="12049" width="4" style="274" customWidth="1"/>
    <col min="12050" max="12050" width="3.19921875" style="274" customWidth="1"/>
    <col min="12051" max="12051" width="0.69921875" style="274" customWidth="1"/>
    <col min="12052" max="12052" width="3" style="274" customWidth="1"/>
    <col min="12053" max="12053" width="3.19921875" style="274" customWidth="1"/>
    <col min="12054" max="12054" width="2.69921875" style="274" customWidth="1"/>
    <col min="12055" max="12055" width="3.19921875" style="274" customWidth="1"/>
    <col min="12056" max="12056" width="2.69921875" style="274" customWidth="1"/>
    <col min="12057" max="12057" width="1.69921875" style="274" customWidth="1"/>
    <col min="12058" max="12059" width="2" style="274" customWidth="1"/>
    <col min="12060" max="12060" width="6.5" style="274" customWidth="1"/>
    <col min="12061" max="12295" width="8.69921875" style="274"/>
    <col min="12296" max="12296" width="2.19921875" style="274" customWidth="1"/>
    <col min="12297" max="12297" width="2.09765625" style="274" customWidth="1"/>
    <col min="12298" max="12298" width="1" style="274" customWidth="1"/>
    <col min="12299" max="12299" width="20.3984375" style="274" customWidth="1"/>
    <col min="12300" max="12300" width="1.09765625" style="274" customWidth="1"/>
    <col min="12301" max="12302" width="10.59765625" style="274" customWidth="1"/>
    <col min="12303" max="12303" width="1.59765625" style="274" customWidth="1"/>
    <col min="12304" max="12304" width="6.19921875" style="274" customWidth="1"/>
    <col min="12305" max="12305" width="4" style="274" customWidth="1"/>
    <col min="12306" max="12306" width="3.19921875" style="274" customWidth="1"/>
    <col min="12307" max="12307" width="0.69921875" style="274" customWidth="1"/>
    <col min="12308" max="12308" width="3" style="274" customWidth="1"/>
    <col min="12309" max="12309" width="3.19921875" style="274" customWidth="1"/>
    <col min="12310" max="12310" width="2.69921875" style="274" customWidth="1"/>
    <col min="12311" max="12311" width="3.19921875" style="274" customWidth="1"/>
    <col min="12312" max="12312" width="2.69921875" style="274" customWidth="1"/>
    <col min="12313" max="12313" width="1.69921875" style="274" customWidth="1"/>
    <col min="12314" max="12315" width="2" style="274" customWidth="1"/>
    <col min="12316" max="12316" width="6.5" style="274" customWidth="1"/>
    <col min="12317" max="12551" width="8.69921875" style="274"/>
    <col min="12552" max="12552" width="2.19921875" style="274" customWidth="1"/>
    <col min="12553" max="12553" width="2.09765625" style="274" customWidth="1"/>
    <col min="12554" max="12554" width="1" style="274" customWidth="1"/>
    <col min="12555" max="12555" width="20.3984375" style="274" customWidth="1"/>
    <col min="12556" max="12556" width="1.09765625" style="274" customWidth="1"/>
    <col min="12557" max="12558" width="10.59765625" style="274" customWidth="1"/>
    <col min="12559" max="12559" width="1.59765625" style="274" customWidth="1"/>
    <col min="12560" max="12560" width="6.19921875" style="274" customWidth="1"/>
    <col min="12561" max="12561" width="4" style="274" customWidth="1"/>
    <col min="12562" max="12562" width="3.19921875" style="274" customWidth="1"/>
    <col min="12563" max="12563" width="0.69921875" style="274" customWidth="1"/>
    <col min="12564" max="12564" width="3" style="274" customWidth="1"/>
    <col min="12565" max="12565" width="3.19921875" style="274" customWidth="1"/>
    <col min="12566" max="12566" width="2.69921875" style="274" customWidth="1"/>
    <col min="12567" max="12567" width="3.19921875" style="274" customWidth="1"/>
    <col min="12568" max="12568" width="2.69921875" style="274" customWidth="1"/>
    <col min="12569" max="12569" width="1.69921875" style="274" customWidth="1"/>
    <col min="12570" max="12571" width="2" style="274" customWidth="1"/>
    <col min="12572" max="12572" width="6.5" style="274" customWidth="1"/>
    <col min="12573" max="12807" width="8.69921875" style="274"/>
    <col min="12808" max="12808" width="2.19921875" style="274" customWidth="1"/>
    <col min="12809" max="12809" width="2.09765625" style="274" customWidth="1"/>
    <col min="12810" max="12810" width="1" style="274" customWidth="1"/>
    <col min="12811" max="12811" width="20.3984375" style="274" customWidth="1"/>
    <col min="12812" max="12812" width="1.09765625" style="274" customWidth="1"/>
    <col min="12813" max="12814" width="10.59765625" style="274" customWidth="1"/>
    <col min="12815" max="12815" width="1.59765625" style="274" customWidth="1"/>
    <col min="12816" max="12816" width="6.19921875" style="274" customWidth="1"/>
    <col min="12817" max="12817" width="4" style="274" customWidth="1"/>
    <col min="12818" max="12818" width="3.19921875" style="274" customWidth="1"/>
    <col min="12819" max="12819" width="0.69921875" style="274" customWidth="1"/>
    <col min="12820" max="12820" width="3" style="274" customWidth="1"/>
    <col min="12821" max="12821" width="3.19921875" style="274" customWidth="1"/>
    <col min="12822" max="12822" width="2.69921875" style="274" customWidth="1"/>
    <col min="12823" max="12823" width="3.19921875" style="274" customWidth="1"/>
    <col min="12824" max="12824" width="2.69921875" style="274" customWidth="1"/>
    <col min="12825" max="12825" width="1.69921875" style="274" customWidth="1"/>
    <col min="12826" max="12827" width="2" style="274" customWidth="1"/>
    <col min="12828" max="12828" width="6.5" style="274" customWidth="1"/>
    <col min="12829" max="13063" width="8.69921875" style="274"/>
    <col min="13064" max="13064" width="2.19921875" style="274" customWidth="1"/>
    <col min="13065" max="13065" width="2.09765625" style="274" customWidth="1"/>
    <col min="13066" max="13066" width="1" style="274" customWidth="1"/>
    <col min="13067" max="13067" width="20.3984375" style="274" customWidth="1"/>
    <col min="13068" max="13068" width="1.09765625" style="274" customWidth="1"/>
    <col min="13069" max="13070" width="10.59765625" style="274" customWidth="1"/>
    <col min="13071" max="13071" width="1.59765625" style="274" customWidth="1"/>
    <col min="13072" max="13072" width="6.19921875" style="274" customWidth="1"/>
    <col min="13073" max="13073" width="4" style="274" customWidth="1"/>
    <col min="13074" max="13074" width="3.19921875" style="274" customWidth="1"/>
    <col min="13075" max="13075" width="0.69921875" style="274" customWidth="1"/>
    <col min="13076" max="13076" width="3" style="274" customWidth="1"/>
    <col min="13077" max="13077" width="3.19921875" style="274" customWidth="1"/>
    <col min="13078" max="13078" width="2.69921875" style="274" customWidth="1"/>
    <col min="13079" max="13079" width="3.19921875" style="274" customWidth="1"/>
    <col min="13080" max="13080" width="2.69921875" style="274" customWidth="1"/>
    <col min="13081" max="13081" width="1.69921875" style="274" customWidth="1"/>
    <col min="13082" max="13083" width="2" style="274" customWidth="1"/>
    <col min="13084" max="13084" width="6.5" style="274" customWidth="1"/>
    <col min="13085" max="13319" width="8.69921875" style="274"/>
    <col min="13320" max="13320" width="2.19921875" style="274" customWidth="1"/>
    <col min="13321" max="13321" width="2.09765625" style="274" customWidth="1"/>
    <col min="13322" max="13322" width="1" style="274" customWidth="1"/>
    <col min="13323" max="13323" width="20.3984375" style="274" customWidth="1"/>
    <col min="13324" max="13324" width="1.09765625" style="274" customWidth="1"/>
    <col min="13325" max="13326" width="10.59765625" style="274" customWidth="1"/>
    <col min="13327" max="13327" width="1.59765625" style="274" customWidth="1"/>
    <col min="13328" max="13328" width="6.19921875" style="274" customWidth="1"/>
    <col min="13329" max="13329" width="4" style="274" customWidth="1"/>
    <col min="13330" max="13330" width="3.19921875" style="274" customWidth="1"/>
    <col min="13331" max="13331" width="0.69921875" style="274" customWidth="1"/>
    <col min="13332" max="13332" width="3" style="274" customWidth="1"/>
    <col min="13333" max="13333" width="3.19921875" style="274" customWidth="1"/>
    <col min="13334" max="13334" width="2.69921875" style="274" customWidth="1"/>
    <col min="13335" max="13335" width="3.19921875" style="274" customWidth="1"/>
    <col min="13336" max="13336" width="2.69921875" style="274" customWidth="1"/>
    <col min="13337" max="13337" width="1.69921875" style="274" customWidth="1"/>
    <col min="13338" max="13339" width="2" style="274" customWidth="1"/>
    <col min="13340" max="13340" width="6.5" style="274" customWidth="1"/>
    <col min="13341" max="13575" width="8.69921875" style="274"/>
    <col min="13576" max="13576" width="2.19921875" style="274" customWidth="1"/>
    <col min="13577" max="13577" width="2.09765625" style="274" customWidth="1"/>
    <col min="13578" max="13578" width="1" style="274" customWidth="1"/>
    <col min="13579" max="13579" width="20.3984375" style="274" customWidth="1"/>
    <col min="13580" max="13580" width="1.09765625" style="274" customWidth="1"/>
    <col min="13581" max="13582" width="10.59765625" style="274" customWidth="1"/>
    <col min="13583" max="13583" width="1.59765625" style="274" customWidth="1"/>
    <col min="13584" max="13584" width="6.19921875" style="274" customWidth="1"/>
    <col min="13585" max="13585" width="4" style="274" customWidth="1"/>
    <col min="13586" max="13586" width="3.19921875" style="274" customWidth="1"/>
    <col min="13587" max="13587" width="0.69921875" style="274" customWidth="1"/>
    <col min="13588" max="13588" width="3" style="274" customWidth="1"/>
    <col min="13589" max="13589" width="3.19921875" style="274" customWidth="1"/>
    <col min="13590" max="13590" width="2.69921875" style="274" customWidth="1"/>
    <col min="13591" max="13591" width="3.19921875" style="274" customWidth="1"/>
    <col min="13592" max="13592" width="2.69921875" style="274" customWidth="1"/>
    <col min="13593" max="13593" width="1.69921875" style="274" customWidth="1"/>
    <col min="13594" max="13595" width="2" style="274" customWidth="1"/>
    <col min="13596" max="13596" width="6.5" style="274" customWidth="1"/>
    <col min="13597" max="13831" width="8.69921875" style="274"/>
    <col min="13832" max="13832" width="2.19921875" style="274" customWidth="1"/>
    <col min="13833" max="13833" width="2.09765625" style="274" customWidth="1"/>
    <col min="13834" max="13834" width="1" style="274" customWidth="1"/>
    <col min="13835" max="13835" width="20.3984375" style="274" customWidth="1"/>
    <col min="13836" max="13836" width="1.09765625" style="274" customWidth="1"/>
    <col min="13837" max="13838" width="10.59765625" style="274" customWidth="1"/>
    <col min="13839" max="13839" width="1.59765625" style="274" customWidth="1"/>
    <col min="13840" max="13840" width="6.19921875" style="274" customWidth="1"/>
    <col min="13841" max="13841" width="4" style="274" customWidth="1"/>
    <col min="13842" max="13842" width="3.19921875" style="274" customWidth="1"/>
    <col min="13843" max="13843" width="0.69921875" style="274" customWidth="1"/>
    <col min="13844" max="13844" width="3" style="274" customWidth="1"/>
    <col min="13845" max="13845" width="3.19921875" style="274" customWidth="1"/>
    <col min="13846" max="13846" width="2.69921875" style="274" customWidth="1"/>
    <col min="13847" max="13847" width="3.19921875" style="274" customWidth="1"/>
    <col min="13848" max="13848" width="2.69921875" style="274" customWidth="1"/>
    <col min="13849" max="13849" width="1.69921875" style="274" customWidth="1"/>
    <col min="13850" max="13851" width="2" style="274" customWidth="1"/>
    <col min="13852" max="13852" width="6.5" style="274" customWidth="1"/>
    <col min="13853" max="14087" width="8.69921875" style="274"/>
    <col min="14088" max="14088" width="2.19921875" style="274" customWidth="1"/>
    <col min="14089" max="14089" width="2.09765625" style="274" customWidth="1"/>
    <col min="14090" max="14090" width="1" style="274" customWidth="1"/>
    <col min="14091" max="14091" width="20.3984375" style="274" customWidth="1"/>
    <col min="14092" max="14092" width="1.09765625" style="274" customWidth="1"/>
    <col min="14093" max="14094" width="10.59765625" style="274" customWidth="1"/>
    <col min="14095" max="14095" width="1.59765625" style="274" customWidth="1"/>
    <col min="14096" max="14096" width="6.19921875" style="274" customWidth="1"/>
    <col min="14097" max="14097" width="4" style="274" customWidth="1"/>
    <col min="14098" max="14098" width="3.19921875" style="274" customWidth="1"/>
    <col min="14099" max="14099" width="0.69921875" style="274" customWidth="1"/>
    <col min="14100" max="14100" width="3" style="274" customWidth="1"/>
    <col min="14101" max="14101" width="3.19921875" style="274" customWidth="1"/>
    <col min="14102" max="14102" width="2.69921875" style="274" customWidth="1"/>
    <col min="14103" max="14103" width="3.19921875" style="274" customWidth="1"/>
    <col min="14104" max="14104" width="2.69921875" style="274" customWidth="1"/>
    <col min="14105" max="14105" width="1.69921875" style="274" customWidth="1"/>
    <col min="14106" max="14107" width="2" style="274" customWidth="1"/>
    <col min="14108" max="14108" width="6.5" style="274" customWidth="1"/>
    <col min="14109" max="14343" width="8.69921875" style="274"/>
    <col min="14344" max="14344" width="2.19921875" style="274" customWidth="1"/>
    <col min="14345" max="14345" width="2.09765625" style="274" customWidth="1"/>
    <col min="14346" max="14346" width="1" style="274" customWidth="1"/>
    <col min="14347" max="14347" width="20.3984375" style="274" customWidth="1"/>
    <col min="14348" max="14348" width="1.09765625" style="274" customWidth="1"/>
    <col min="14349" max="14350" width="10.59765625" style="274" customWidth="1"/>
    <col min="14351" max="14351" width="1.59765625" style="274" customWidth="1"/>
    <col min="14352" max="14352" width="6.19921875" style="274" customWidth="1"/>
    <col min="14353" max="14353" width="4" style="274" customWidth="1"/>
    <col min="14354" max="14354" width="3.19921875" style="274" customWidth="1"/>
    <col min="14355" max="14355" width="0.69921875" style="274" customWidth="1"/>
    <col min="14356" max="14356" width="3" style="274" customWidth="1"/>
    <col min="14357" max="14357" width="3.19921875" style="274" customWidth="1"/>
    <col min="14358" max="14358" width="2.69921875" style="274" customWidth="1"/>
    <col min="14359" max="14359" width="3.19921875" style="274" customWidth="1"/>
    <col min="14360" max="14360" width="2.69921875" style="274" customWidth="1"/>
    <col min="14361" max="14361" width="1.69921875" style="274" customWidth="1"/>
    <col min="14362" max="14363" width="2" style="274" customWidth="1"/>
    <col min="14364" max="14364" width="6.5" style="274" customWidth="1"/>
    <col min="14365" max="14599" width="8.69921875" style="274"/>
    <col min="14600" max="14600" width="2.19921875" style="274" customWidth="1"/>
    <col min="14601" max="14601" width="2.09765625" style="274" customWidth="1"/>
    <col min="14602" max="14602" width="1" style="274" customWidth="1"/>
    <col min="14603" max="14603" width="20.3984375" style="274" customWidth="1"/>
    <col min="14604" max="14604" width="1.09765625" style="274" customWidth="1"/>
    <col min="14605" max="14606" width="10.59765625" style="274" customWidth="1"/>
    <col min="14607" max="14607" width="1.59765625" style="274" customWidth="1"/>
    <col min="14608" max="14608" width="6.19921875" style="274" customWidth="1"/>
    <col min="14609" max="14609" width="4" style="274" customWidth="1"/>
    <col min="14610" max="14610" width="3.19921875" style="274" customWidth="1"/>
    <col min="14611" max="14611" width="0.69921875" style="274" customWidth="1"/>
    <col min="14612" max="14612" width="3" style="274" customWidth="1"/>
    <col min="14613" max="14613" width="3.19921875" style="274" customWidth="1"/>
    <col min="14614" max="14614" width="2.69921875" style="274" customWidth="1"/>
    <col min="14615" max="14615" width="3.19921875" style="274" customWidth="1"/>
    <col min="14616" max="14616" width="2.69921875" style="274" customWidth="1"/>
    <col min="14617" max="14617" width="1.69921875" style="274" customWidth="1"/>
    <col min="14618" max="14619" width="2" style="274" customWidth="1"/>
    <col min="14620" max="14620" width="6.5" style="274" customWidth="1"/>
    <col min="14621" max="14855" width="8.69921875" style="274"/>
    <col min="14856" max="14856" width="2.19921875" style="274" customWidth="1"/>
    <col min="14857" max="14857" width="2.09765625" style="274" customWidth="1"/>
    <col min="14858" max="14858" width="1" style="274" customWidth="1"/>
    <col min="14859" max="14859" width="20.3984375" style="274" customWidth="1"/>
    <col min="14860" max="14860" width="1.09765625" style="274" customWidth="1"/>
    <col min="14861" max="14862" width="10.59765625" style="274" customWidth="1"/>
    <col min="14863" max="14863" width="1.59765625" style="274" customWidth="1"/>
    <col min="14864" max="14864" width="6.19921875" style="274" customWidth="1"/>
    <col min="14865" max="14865" width="4" style="274" customWidth="1"/>
    <col min="14866" max="14866" width="3.19921875" style="274" customWidth="1"/>
    <col min="14867" max="14867" width="0.69921875" style="274" customWidth="1"/>
    <col min="14868" max="14868" width="3" style="274" customWidth="1"/>
    <col min="14869" max="14869" width="3.19921875" style="274" customWidth="1"/>
    <col min="14870" max="14870" width="2.69921875" style="274" customWidth="1"/>
    <col min="14871" max="14871" width="3.19921875" style="274" customWidth="1"/>
    <col min="14872" max="14872" width="2.69921875" style="274" customWidth="1"/>
    <col min="14873" max="14873" width="1.69921875" style="274" customWidth="1"/>
    <col min="14874" max="14875" width="2" style="274" customWidth="1"/>
    <col min="14876" max="14876" width="6.5" style="274" customWidth="1"/>
    <col min="14877" max="15111" width="8.69921875" style="274"/>
    <col min="15112" max="15112" width="2.19921875" style="274" customWidth="1"/>
    <col min="15113" max="15113" width="2.09765625" style="274" customWidth="1"/>
    <col min="15114" max="15114" width="1" style="274" customWidth="1"/>
    <col min="15115" max="15115" width="20.3984375" style="274" customWidth="1"/>
    <col min="15116" max="15116" width="1.09765625" style="274" customWidth="1"/>
    <col min="15117" max="15118" width="10.59765625" style="274" customWidth="1"/>
    <col min="15119" max="15119" width="1.59765625" style="274" customWidth="1"/>
    <col min="15120" max="15120" width="6.19921875" style="274" customWidth="1"/>
    <col min="15121" max="15121" width="4" style="274" customWidth="1"/>
    <col min="15122" max="15122" width="3.19921875" style="274" customWidth="1"/>
    <col min="15123" max="15123" width="0.69921875" style="274" customWidth="1"/>
    <col min="15124" max="15124" width="3" style="274" customWidth="1"/>
    <col min="15125" max="15125" width="3.19921875" style="274" customWidth="1"/>
    <col min="15126" max="15126" width="2.69921875" style="274" customWidth="1"/>
    <col min="15127" max="15127" width="3.19921875" style="274" customWidth="1"/>
    <col min="15128" max="15128" width="2.69921875" style="274" customWidth="1"/>
    <col min="15129" max="15129" width="1.69921875" style="274" customWidth="1"/>
    <col min="15130" max="15131" width="2" style="274" customWidth="1"/>
    <col min="15132" max="15132" width="6.5" style="274" customWidth="1"/>
    <col min="15133" max="15367" width="8.69921875" style="274"/>
    <col min="15368" max="15368" width="2.19921875" style="274" customWidth="1"/>
    <col min="15369" max="15369" width="2.09765625" style="274" customWidth="1"/>
    <col min="15370" max="15370" width="1" style="274" customWidth="1"/>
    <col min="15371" max="15371" width="20.3984375" style="274" customWidth="1"/>
    <col min="15372" max="15372" width="1.09765625" style="274" customWidth="1"/>
    <col min="15373" max="15374" width="10.59765625" style="274" customWidth="1"/>
    <col min="15375" max="15375" width="1.59765625" style="274" customWidth="1"/>
    <col min="15376" max="15376" width="6.19921875" style="274" customWidth="1"/>
    <col min="15377" max="15377" width="4" style="274" customWidth="1"/>
    <col min="15378" max="15378" width="3.19921875" style="274" customWidth="1"/>
    <col min="15379" max="15379" width="0.69921875" style="274" customWidth="1"/>
    <col min="15380" max="15380" width="3" style="274" customWidth="1"/>
    <col min="15381" max="15381" width="3.19921875" style="274" customWidth="1"/>
    <col min="15382" max="15382" width="2.69921875" style="274" customWidth="1"/>
    <col min="15383" max="15383" width="3.19921875" style="274" customWidth="1"/>
    <col min="15384" max="15384" width="2.69921875" style="274" customWidth="1"/>
    <col min="15385" max="15385" width="1.69921875" style="274" customWidth="1"/>
    <col min="15386" max="15387" width="2" style="274" customWidth="1"/>
    <col min="15388" max="15388" width="6.5" style="274" customWidth="1"/>
    <col min="15389" max="15623" width="8.69921875" style="274"/>
    <col min="15624" max="15624" width="2.19921875" style="274" customWidth="1"/>
    <col min="15625" max="15625" width="2.09765625" style="274" customWidth="1"/>
    <col min="15626" max="15626" width="1" style="274" customWidth="1"/>
    <col min="15627" max="15627" width="20.3984375" style="274" customWidth="1"/>
    <col min="15628" max="15628" width="1.09765625" style="274" customWidth="1"/>
    <col min="15629" max="15630" width="10.59765625" style="274" customWidth="1"/>
    <col min="15631" max="15631" width="1.59765625" style="274" customWidth="1"/>
    <col min="15632" max="15632" width="6.19921875" style="274" customWidth="1"/>
    <col min="15633" max="15633" width="4" style="274" customWidth="1"/>
    <col min="15634" max="15634" width="3.19921875" style="274" customWidth="1"/>
    <col min="15635" max="15635" width="0.69921875" style="274" customWidth="1"/>
    <col min="15636" max="15636" width="3" style="274" customWidth="1"/>
    <col min="15637" max="15637" width="3.19921875" style="274" customWidth="1"/>
    <col min="15638" max="15638" width="2.69921875" style="274" customWidth="1"/>
    <col min="15639" max="15639" width="3.19921875" style="274" customWidth="1"/>
    <col min="15640" max="15640" width="2.69921875" style="274" customWidth="1"/>
    <col min="15641" max="15641" width="1.69921875" style="274" customWidth="1"/>
    <col min="15642" max="15643" width="2" style="274" customWidth="1"/>
    <col min="15644" max="15644" width="6.5" style="274" customWidth="1"/>
    <col min="15645" max="15879" width="8.69921875" style="274"/>
    <col min="15880" max="15880" width="2.19921875" style="274" customWidth="1"/>
    <col min="15881" max="15881" width="2.09765625" style="274" customWidth="1"/>
    <col min="15882" max="15882" width="1" style="274" customWidth="1"/>
    <col min="15883" max="15883" width="20.3984375" style="274" customWidth="1"/>
    <col min="15884" max="15884" width="1.09765625" style="274" customWidth="1"/>
    <col min="15885" max="15886" width="10.59765625" style="274" customWidth="1"/>
    <col min="15887" max="15887" width="1.59765625" style="274" customWidth="1"/>
    <col min="15888" max="15888" width="6.19921875" style="274" customWidth="1"/>
    <col min="15889" max="15889" width="4" style="274" customWidth="1"/>
    <col min="15890" max="15890" width="3.19921875" style="274" customWidth="1"/>
    <col min="15891" max="15891" width="0.69921875" style="274" customWidth="1"/>
    <col min="15892" max="15892" width="3" style="274" customWidth="1"/>
    <col min="15893" max="15893" width="3.19921875" style="274" customWidth="1"/>
    <col min="15894" max="15894" width="2.69921875" style="274" customWidth="1"/>
    <col min="15895" max="15895" width="3.19921875" style="274" customWidth="1"/>
    <col min="15896" max="15896" width="2.69921875" style="274" customWidth="1"/>
    <col min="15897" max="15897" width="1.69921875" style="274" customWidth="1"/>
    <col min="15898" max="15899" width="2" style="274" customWidth="1"/>
    <col min="15900" max="15900" width="6.5" style="274" customWidth="1"/>
    <col min="15901" max="16135" width="8.69921875" style="274"/>
    <col min="16136" max="16136" width="2.19921875" style="274" customWidth="1"/>
    <col min="16137" max="16137" width="2.09765625" style="274" customWidth="1"/>
    <col min="16138" max="16138" width="1" style="274" customWidth="1"/>
    <col min="16139" max="16139" width="20.3984375" style="274" customWidth="1"/>
    <col min="16140" max="16140" width="1.09765625" style="274" customWidth="1"/>
    <col min="16141" max="16142" width="10.59765625" style="274" customWidth="1"/>
    <col min="16143" max="16143" width="1.59765625" style="274" customWidth="1"/>
    <col min="16144" max="16144" width="6.19921875" style="274" customWidth="1"/>
    <col min="16145" max="16145" width="4" style="274" customWidth="1"/>
    <col min="16146" max="16146" width="3.19921875" style="274" customWidth="1"/>
    <col min="16147" max="16147" width="0.69921875" style="274" customWidth="1"/>
    <col min="16148" max="16148" width="3" style="274" customWidth="1"/>
    <col min="16149" max="16149" width="3.19921875" style="274" customWidth="1"/>
    <col min="16150" max="16150" width="2.69921875" style="274" customWidth="1"/>
    <col min="16151" max="16151" width="3.19921875" style="274" customWidth="1"/>
    <col min="16152" max="16152" width="2.69921875" style="274" customWidth="1"/>
    <col min="16153" max="16153" width="1.69921875" style="274" customWidth="1"/>
    <col min="16154" max="16155" width="2" style="274" customWidth="1"/>
    <col min="16156" max="16156" width="6.5" style="274" customWidth="1"/>
    <col min="16157" max="16384" width="8.69921875" style="274"/>
  </cols>
  <sheetData>
    <row r="1" spans="2:52" ht="20.25" customHeight="1">
      <c r="B1" s="291" t="s">
        <v>671</v>
      </c>
      <c r="AB1" s="291" t="str">
        <f>B1</f>
        <v>第15号様式（第28条関係）</v>
      </c>
    </row>
    <row r="2" spans="2:52" ht="10.95" customHeight="1">
      <c r="S2" s="279"/>
      <c r="T2" s="279"/>
      <c r="X2" s="279"/>
      <c r="AS2" s="279"/>
      <c r="AT2" s="279"/>
      <c r="AX2" s="279"/>
    </row>
    <row r="3" spans="2:52" ht="18">
      <c r="Q3" s="281"/>
      <c r="R3" s="281" t="s">
        <v>246</v>
      </c>
      <c r="S3" s="61"/>
      <c r="T3" s="283" t="s">
        <v>575</v>
      </c>
      <c r="U3" s="70"/>
      <c r="V3" s="283" t="s">
        <v>576</v>
      </c>
      <c r="W3" s="70"/>
      <c r="X3" s="283" t="s">
        <v>577</v>
      </c>
      <c r="AQ3" s="281"/>
      <c r="AR3" s="1572"/>
      <c r="AS3" s="985"/>
      <c r="AT3" s="283" t="str">
        <f>T3</f>
        <v>年</v>
      </c>
      <c r="AU3" s="283"/>
      <c r="AV3" s="283" t="str">
        <f>V3</f>
        <v>月</v>
      </c>
      <c r="AW3" s="283"/>
      <c r="AX3" s="283" t="str">
        <f>X3</f>
        <v>日</v>
      </c>
    </row>
    <row r="4" spans="2:52" ht="10.5" customHeight="1">
      <c r="T4" s="286"/>
      <c r="U4" s="286"/>
      <c r="V4" s="286"/>
      <c r="W4" s="286"/>
      <c r="X4" s="286"/>
      <c r="AT4" s="286"/>
      <c r="AU4" s="286"/>
      <c r="AV4" s="286"/>
      <c r="AW4" s="286"/>
      <c r="AX4" s="286"/>
    </row>
    <row r="5" spans="2:52" ht="18" customHeight="1">
      <c r="C5" s="274" t="s">
        <v>579</v>
      </c>
      <c r="N5" s="274" t="s">
        <v>672</v>
      </c>
      <c r="AC5" s="274" t="str">
        <f>C5</f>
        <v>公益財団法人 東京都環境公社</v>
      </c>
      <c r="AN5" s="274" t="str">
        <f>N5</f>
        <v>（助成事業者）</v>
      </c>
    </row>
    <row r="6" spans="2:52" ht="20.399999999999999" customHeight="1">
      <c r="C6" s="274" t="s">
        <v>606</v>
      </c>
      <c r="N6" s="1295" t="s">
        <v>580</v>
      </c>
      <c r="O6" s="1296"/>
      <c r="P6" s="1297" t="str">
        <f>IF(①基本情報入力シート!E16="","",①基本情報入力シート!E16)</f>
        <v/>
      </c>
      <c r="Q6" s="1298"/>
      <c r="R6" s="1298"/>
      <c r="S6" s="1298"/>
      <c r="T6" s="1298"/>
      <c r="U6" s="1298"/>
      <c r="V6" s="1298"/>
      <c r="W6" s="1298"/>
      <c r="X6" s="1298"/>
      <c r="AC6" s="274" t="str">
        <f>C6</f>
        <v>　理事長 殿</v>
      </c>
      <c r="AN6" s="1295" t="str">
        <f>N6</f>
        <v>住　　所</v>
      </c>
      <c r="AO6" s="1296"/>
      <c r="AP6" s="290"/>
      <c r="AQ6" t="s">
        <v>720</v>
      </c>
      <c r="AR6" s="78"/>
      <c r="AS6" s="78"/>
      <c r="AT6" s="78"/>
      <c r="AU6" s="78"/>
      <c r="AV6" s="78"/>
      <c r="AW6" s="78"/>
      <c r="AX6" s="78"/>
    </row>
    <row r="7" spans="2:52" ht="2.4" customHeight="1">
      <c r="E7" s="291"/>
      <c r="F7" s="291"/>
      <c r="G7" s="291"/>
      <c r="H7" s="291"/>
      <c r="I7" s="291"/>
      <c r="J7" s="291"/>
      <c r="O7" s="291"/>
      <c r="P7" s="1301"/>
      <c r="Q7" s="1301"/>
      <c r="R7" s="1301"/>
      <c r="S7" s="1301"/>
      <c r="T7" s="1301"/>
      <c r="U7" s="1301"/>
      <c r="V7" s="1301"/>
      <c r="W7" s="1301"/>
      <c r="X7" s="1301"/>
      <c r="AE7" s="291"/>
      <c r="AF7" s="291"/>
      <c r="AG7" s="291"/>
      <c r="AH7" s="291"/>
      <c r="AI7" s="291"/>
      <c r="AJ7" s="291"/>
      <c r="AO7" s="291"/>
      <c r="AP7" s="293"/>
      <c r="AQ7" s="293"/>
      <c r="AR7" s="292"/>
      <c r="AS7" s="292"/>
      <c r="AT7" s="292"/>
      <c r="AU7" s="292"/>
      <c r="AV7" s="292"/>
      <c r="AW7" s="292"/>
      <c r="AX7" s="292"/>
    </row>
    <row r="8" spans="2:52" ht="20.399999999999999" customHeight="1">
      <c r="D8" s="291"/>
      <c r="E8" s="291"/>
      <c r="F8" s="291"/>
      <c r="G8" s="291"/>
      <c r="H8" s="291"/>
      <c r="I8" s="291"/>
      <c r="J8" s="291"/>
      <c r="N8" s="1295" t="s">
        <v>584</v>
      </c>
      <c r="O8" s="1296"/>
      <c r="P8" s="1297" t="str">
        <f>IF(①基本情報入力シート!E14="","",①基本情報入力シート!E14)</f>
        <v/>
      </c>
      <c r="Q8" s="1298"/>
      <c r="R8" s="1298"/>
      <c r="S8" s="1298"/>
      <c r="T8" s="1298"/>
      <c r="U8" s="1298"/>
      <c r="V8" s="1298"/>
      <c r="W8" s="1298"/>
      <c r="X8" s="1298"/>
      <c r="Z8" s="274"/>
      <c r="AD8" s="291"/>
      <c r="AE8" s="291"/>
      <c r="AF8" s="291"/>
      <c r="AG8" s="291"/>
      <c r="AH8" s="291"/>
      <c r="AI8" s="291"/>
      <c r="AJ8" s="291"/>
      <c r="AN8" s="1295" t="str">
        <f>N8</f>
        <v>名　　称</v>
      </c>
      <c r="AO8" s="1296"/>
      <c r="AP8" s="290"/>
      <c r="AQ8" t="s">
        <v>721</v>
      </c>
      <c r="AR8" s="78"/>
      <c r="AS8" s="78"/>
      <c r="AT8" s="78"/>
      <c r="AU8" s="78"/>
      <c r="AV8" s="78"/>
      <c r="AW8" s="78"/>
      <c r="AX8" s="78"/>
      <c r="AZ8" s="274"/>
    </row>
    <row r="9" spans="2:52" ht="2.4" customHeight="1">
      <c r="O9" s="291"/>
      <c r="P9" s="1301"/>
      <c r="Q9" s="1301"/>
      <c r="R9" s="1301"/>
      <c r="S9" s="1301"/>
      <c r="T9" s="1301"/>
      <c r="U9" s="1301"/>
      <c r="V9" s="1301"/>
      <c r="W9" s="1301"/>
      <c r="X9" s="1301"/>
      <c r="AO9" s="291"/>
      <c r="AP9" s="293"/>
      <c r="AQ9" s="293"/>
      <c r="AR9" s="292"/>
      <c r="AS9" s="292"/>
      <c r="AT9" s="292"/>
      <c r="AU9" s="292"/>
      <c r="AV9" s="292"/>
      <c r="AW9" s="292"/>
      <c r="AX9" s="292"/>
    </row>
    <row r="10" spans="2:52" ht="20.399999999999999" customHeight="1">
      <c r="N10" s="1570" t="s">
        <v>585</v>
      </c>
      <c r="O10" s="1571"/>
      <c r="P10" s="1306" t="str">
        <f>IF(①基本情報入力シート!E22="","",①基本情報入力シート!E22)</f>
        <v/>
      </c>
      <c r="Q10" s="1306"/>
      <c r="R10" s="1306"/>
      <c r="S10" s="1306"/>
      <c r="T10" s="1306" t="str">
        <f>IF(①基本情報入力シート!E24="","",①基本情報入力シート!E24)</f>
        <v/>
      </c>
      <c r="U10" s="1306"/>
      <c r="V10" s="1306"/>
      <c r="W10" s="1306"/>
      <c r="X10" s="1306"/>
      <c r="AN10" s="1570" t="str">
        <f>N10</f>
        <v>代表者の職・氏名</v>
      </c>
      <c r="AO10" s="1571"/>
      <c r="AP10" s="290"/>
      <c r="AQ10" t="s">
        <v>727</v>
      </c>
      <c r="AR10" s="78"/>
      <c r="AS10" s="78"/>
      <c r="AT10" s="289"/>
      <c r="AU10" s="78"/>
      <c r="AV10" s="78"/>
      <c r="AW10" s="78"/>
      <c r="AX10" s="78"/>
    </row>
    <row r="11" spans="2:52" ht="61.2" customHeight="1">
      <c r="O11" s="282"/>
      <c r="P11" s="291"/>
      <c r="Q11" s="291"/>
      <c r="R11" s="288"/>
      <c r="S11" s="288"/>
      <c r="T11" s="288"/>
      <c r="U11" s="288"/>
      <c r="V11" s="288"/>
      <c r="W11" s="288"/>
      <c r="X11" s="288"/>
      <c r="AP11" s="291"/>
      <c r="AQ11" s="291"/>
      <c r="AR11" s="288"/>
      <c r="AS11" s="288"/>
      <c r="AT11" s="288"/>
      <c r="AU11" s="288"/>
      <c r="AV11" s="288"/>
      <c r="AW11" s="288"/>
      <c r="AX11" s="288"/>
    </row>
    <row r="12" spans="2:52" ht="25.8">
      <c r="C12" s="1575" t="s">
        <v>673</v>
      </c>
      <c r="D12" s="1575"/>
      <c r="E12" s="1575"/>
      <c r="F12" s="1575"/>
      <c r="G12" s="1575"/>
      <c r="H12" s="1575"/>
      <c r="I12" s="1575"/>
      <c r="J12" s="1575"/>
      <c r="K12" s="1575"/>
      <c r="L12" s="1575"/>
      <c r="M12" s="1575"/>
      <c r="N12" s="1575"/>
      <c r="O12" s="1575"/>
      <c r="P12" s="1575"/>
      <c r="Q12" s="1575"/>
      <c r="R12" s="1575"/>
      <c r="S12" s="1575"/>
      <c r="T12" s="1575"/>
      <c r="U12" s="1575"/>
      <c r="V12" s="1575"/>
      <c r="W12" s="1575"/>
      <c r="X12" s="1575"/>
      <c r="AC12" s="1576" t="str">
        <f>C12</f>
        <v>取得財産等処分承認申請書</v>
      </c>
      <c r="AD12" s="1576"/>
      <c r="AE12" s="1576"/>
      <c r="AF12" s="1576"/>
      <c r="AG12" s="1576"/>
      <c r="AH12" s="1576"/>
      <c r="AI12" s="1576"/>
      <c r="AJ12" s="1576"/>
      <c r="AK12" s="1576"/>
      <c r="AL12" s="1576"/>
      <c r="AM12" s="1576"/>
      <c r="AN12" s="1576"/>
      <c r="AO12" s="1576"/>
      <c r="AP12" s="1576"/>
      <c r="AQ12" s="1576"/>
      <c r="AR12" s="1576"/>
      <c r="AS12" s="1576"/>
      <c r="AT12" s="1576"/>
      <c r="AU12" s="1576"/>
      <c r="AV12" s="1576"/>
      <c r="AW12" s="1576"/>
      <c r="AX12" s="1576"/>
    </row>
    <row r="13" spans="2:52" ht="7.95" customHeight="1"/>
    <row r="14" spans="2:52" ht="18" customHeight="1">
      <c r="C14" s="291"/>
      <c r="D14" s="316" t="s">
        <v>246</v>
      </c>
      <c r="E14" s="61" t="str">
        <f>IF(①2基本情報入力シート!R10="","",①2基本情報入力シート!R10)</f>
        <v/>
      </c>
      <c r="F14" s="298" t="s">
        <v>575</v>
      </c>
      <c r="G14" s="61" t="str">
        <f>IF(①2基本情報入力シート!T10="","",①2基本情報入力シート!T10)</f>
        <v/>
      </c>
      <c r="H14" s="298" t="s">
        <v>576</v>
      </c>
      <c r="I14" s="61" t="str">
        <f>IF(①2基本情報入力シート!V10="","",①2基本情報入力シート!V10)</f>
        <v/>
      </c>
      <c r="J14" s="1577" t="s">
        <v>588</v>
      </c>
      <c r="K14" s="1577"/>
      <c r="L14" s="61" t="str">
        <f>IF(①2基本情報入力シート!Q9="","",①2基本情報入力シート!Q9)</f>
        <v/>
      </c>
      <c r="M14" s="1295" t="s">
        <v>589</v>
      </c>
      <c r="N14" s="1295"/>
      <c r="O14" s="1295"/>
      <c r="P14" s="1580" t="str">
        <f>IF(①2基本情報入力シート!U9="","",①2基本情報入力シート!U9)</f>
        <v/>
      </c>
      <c r="Q14" s="1580"/>
      <c r="R14" s="1578" t="s">
        <v>674</v>
      </c>
      <c r="S14" s="1578"/>
      <c r="T14" s="1578"/>
      <c r="U14" s="1578"/>
      <c r="V14" s="1578"/>
      <c r="W14" s="1578"/>
      <c r="X14" s="1578"/>
      <c r="Y14" s="1578"/>
      <c r="Z14" s="274"/>
      <c r="AC14" s="291"/>
      <c r="AD14" s="316" t="s">
        <v>246</v>
      </c>
      <c r="AE14" s="308">
        <v>5</v>
      </c>
      <c r="AF14" s="298" t="s">
        <v>575</v>
      </c>
      <c r="AG14" s="317">
        <v>1</v>
      </c>
      <c r="AH14" s="298" t="s">
        <v>576</v>
      </c>
      <c r="AI14" s="317">
        <v>5</v>
      </c>
      <c r="AJ14" s="1577" t="s">
        <v>588</v>
      </c>
      <c r="AK14" s="1577"/>
      <c r="AL14" s="318">
        <v>4</v>
      </c>
      <c r="AM14" s="1295" t="s">
        <v>589</v>
      </c>
      <c r="AN14" s="1295"/>
      <c r="AO14" s="1295"/>
      <c r="AP14" s="1579">
        <v>627</v>
      </c>
      <c r="AQ14" s="1579"/>
      <c r="AR14" s="1535" t="s">
        <v>737</v>
      </c>
      <c r="AS14" s="1535"/>
      <c r="AT14" s="1535"/>
      <c r="AU14" s="1535"/>
      <c r="AV14" s="1535"/>
      <c r="AW14" s="1535"/>
      <c r="AX14" s="1535"/>
      <c r="AY14" s="1535"/>
      <c r="AZ14" s="274"/>
    </row>
    <row r="15" spans="2:52" ht="49.5" customHeight="1">
      <c r="C15" s="1573" t="s">
        <v>772</v>
      </c>
      <c r="D15" s="1573"/>
      <c r="E15" s="1573"/>
      <c r="F15" s="1573"/>
      <c r="G15" s="1573"/>
      <c r="H15" s="1573"/>
      <c r="I15" s="1573"/>
      <c r="J15" s="1573"/>
      <c r="K15" s="1573"/>
      <c r="L15" s="1573"/>
      <c r="M15" s="1573"/>
      <c r="N15" s="1573"/>
      <c r="O15" s="1573"/>
      <c r="P15" s="1573"/>
      <c r="Q15" s="1573"/>
      <c r="R15" s="1573"/>
      <c r="S15" s="1573"/>
      <c r="T15" s="1573"/>
      <c r="U15" s="1573"/>
      <c r="V15" s="1573"/>
      <c r="W15" s="1573"/>
      <c r="X15" s="1573"/>
      <c r="Y15" s="288"/>
      <c r="AC15" s="1573" t="str">
        <f>C15</f>
        <v>けた事業について、下記のとおり取得財産を処分したいので、省エネ型ノンフロン機器普及促進事業助成金交付要綱（令和４年12月14日付４都環公地温第2308号）第28条第1項第二号の規定に基づき、申請します。</v>
      </c>
      <c r="AD15" s="1573"/>
      <c r="AE15" s="1573"/>
      <c r="AF15" s="1573"/>
      <c r="AG15" s="1573"/>
      <c r="AH15" s="1573"/>
      <c r="AI15" s="1573"/>
      <c r="AJ15" s="1573"/>
      <c r="AK15" s="1573"/>
      <c r="AL15" s="1573"/>
      <c r="AM15" s="1573"/>
      <c r="AN15" s="1573"/>
      <c r="AO15" s="1573"/>
      <c r="AP15" s="1573"/>
      <c r="AQ15" s="1573"/>
      <c r="AR15" s="1573"/>
      <c r="AS15" s="1573"/>
      <c r="AT15" s="1573"/>
      <c r="AU15" s="1573"/>
      <c r="AV15" s="1573"/>
      <c r="AW15" s="1573"/>
      <c r="AX15" s="1573"/>
    </row>
    <row r="16" spans="2:52" ht="18" customHeight="1">
      <c r="C16" s="1574" t="s">
        <v>592</v>
      </c>
      <c r="D16" s="1574"/>
      <c r="E16" s="1574"/>
      <c r="F16" s="1574"/>
      <c r="G16" s="1574"/>
      <c r="H16" s="1574"/>
      <c r="I16" s="1574"/>
      <c r="J16" s="1574"/>
      <c r="K16" s="1574"/>
      <c r="L16" s="1574"/>
      <c r="M16" s="1574"/>
      <c r="N16" s="1574"/>
      <c r="O16" s="1574"/>
      <c r="P16" s="1574"/>
      <c r="Q16" s="1574"/>
      <c r="R16" s="1574"/>
      <c r="S16" s="1574"/>
      <c r="T16" s="1574"/>
      <c r="U16" s="1574"/>
      <c r="V16" s="1574"/>
      <c r="W16" s="1574"/>
      <c r="X16" s="1574"/>
      <c r="AC16" s="1574" t="str">
        <f>C16</f>
        <v>記</v>
      </c>
      <c r="AD16" s="1574"/>
      <c r="AE16" s="1574"/>
      <c r="AF16" s="1574"/>
      <c r="AG16" s="1574"/>
      <c r="AH16" s="1574"/>
      <c r="AI16" s="1574"/>
      <c r="AJ16" s="1574"/>
      <c r="AK16" s="1574"/>
      <c r="AL16" s="1574"/>
      <c r="AM16" s="1574"/>
      <c r="AN16" s="1574"/>
      <c r="AO16" s="1574"/>
      <c r="AP16" s="1574"/>
      <c r="AQ16" s="1574"/>
      <c r="AR16" s="1574"/>
      <c r="AS16" s="1574"/>
      <c r="AT16" s="1574"/>
      <c r="AU16" s="1574"/>
      <c r="AV16" s="1574"/>
      <c r="AW16" s="1574"/>
      <c r="AX16" s="1574"/>
    </row>
    <row r="17" spans="2:52" ht="27" customHeight="1">
      <c r="C17" s="299"/>
      <c r="D17" s="1564" t="s">
        <v>593</v>
      </c>
      <c r="E17" s="1564"/>
      <c r="F17" s="1564"/>
      <c r="G17" s="1564"/>
      <c r="H17" s="1564"/>
      <c r="I17" s="1564"/>
      <c r="J17" s="1565"/>
      <c r="K17" s="1566" t="s">
        <v>829</v>
      </c>
      <c r="L17" s="1567"/>
      <c r="M17" s="1567"/>
      <c r="N17" s="1567"/>
      <c r="O17" s="1567"/>
      <c r="P17" s="1568" t="str">
        <f>IF(①2基本情報入力シート!E26="","",①2基本情報入力シート!E26)</f>
        <v/>
      </c>
      <c r="Q17" s="1568"/>
      <c r="R17" s="1568"/>
      <c r="S17" s="1568"/>
      <c r="T17" s="1568"/>
      <c r="U17" s="1568"/>
      <c r="V17" s="1568"/>
      <c r="W17" s="1568"/>
      <c r="X17" s="1569"/>
      <c r="AC17" s="299"/>
      <c r="AD17" s="1564" t="s">
        <v>593</v>
      </c>
      <c r="AE17" s="1564"/>
      <c r="AF17" s="1564"/>
      <c r="AG17" s="1564"/>
      <c r="AH17" s="1564"/>
      <c r="AI17" s="1564"/>
      <c r="AJ17" s="1565"/>
      <c r="AK17" s="1539" t="s">
        <v>754</v>
      </c>
      <c r="AL17" s="1540"/>
      <c r="AM17" s="1540"/>
      <c r="AN17" s="1540"/>
      <c r="AO17" s="1540"/>
      <c r="AP17" s="1540"/>
      <c r="AQ17" s="1540"/>
      <c r="AR17" s="1540"/>
      <c r="AS17" s="1540"/>
      <c r="AT17" s="1540"/>
      <c r="AU17" s="1540"/>
      <c r="AV17" s="1540"/>
      <c r="AW17" s="1540"/>
      <c r="AX17" s="1541"/>
    </row>
    <row r="18" spans="2:52" ht="34.5" customHeight="1">
      <c r="C18" s="302"/>
      <c r="D18" s="1558" t="s">
        <v>675</v>
      </c>
      <c r="E18" s="1558"/>
      <c r="F18" s="1558"/>
      <c r="G18" s="1558"/>
      <c r="H18" s="1558"/>
      <c r="I18" s="1558"/>
      <c r="J18" s="1559"/>
      <c r="K18" s="1542"/>
      <c r="L18" s="1543"/>
      <c r="M18" s="1543"/>
      <c r="N18" s="1543"/>
      <c r="O18" s="1543"/>
      <c r="P18" s="1543"/>
      <c r="Q18" s="1543"/>
      <c r="R18" s="1543"/>
      <c r="S18" s="1543"/>
      <c r="T18" s="1543"/>
      <c r="U18" s="1543"/>
      <c r="V18" s="1543"/>
      <c r="W18" s="1543"/>
      <c r="X18" s="1544"/>
      <c r="AC18" s="302"/>
      <c r="AD18" s="1560" t="str">
        <f>D18</f>
        <v>処分しようとする取得財産等</v>
      </c>
      <c r="AE18" s="1560"/>
      <c r="AF18" s="1560"/>
      <c r="AG18" s="1560"/>
      <c r="AH18" s="1560"/>
      <c r="AI18" s="1560"/>
      <c r="AJ18" s="1561"/>
      <c r="AK18" s="302"/>
      <c r="AL18" s="1562"/>
      <c r="AM18" s="1562"/>
      <c r="AN18" s="1562"/>
      <c r="AO18" s="1562"/>
      <c r="AP18" s="1562"/>
      <c r="AQ18" s="1562"/>
      <c r="AR18" s="1562"/>
      <c r="AS18" s="1562"/>
      <c r="AT18" s="1562"/>
      <c r="AU18" s="1562"/>
      <c r="AV18" s="1562"/>
      <c r="AW18" s="1562"/>
      <c r="AX18" s="1563"/>
    </row>
    <row r="19" spans="2:52" ht="34.5" customHeight="1">
      <c r="C19" s="302"/>
      <c r="D19" s="1554" t="s">
        <v>676</v>
      </c>
      <c r="E19" s="1554"/>
      <c r="F19" s="1554"/>
      <c r="G19" s="1554"/>
      <c r="H19" s="1554"/>
      <c r="I19" s="1554"/>
      <c r="J19" s="1555"/>
      <c r="K19" s="1542"/>
      <c r="L19" s="1543"/>
      <c r="M19" s="1543"/>
      <c r="N19" s="1543"/>
      <c r="O19" s="1543"/>
      <c r="P19" s="1543"/>
      <c r="Q19" s="1543"/>
      <c r="R19" s="1543"/>
      <c r="S19" s="1543"/>
      <c r="T19" s="1543"/>
      <c r="U19" s="1543"/>
      <c r="V19" s="1543"/>
      <c r="W19" s="1543"/>
      <c r="X19" s="1544"/>
      <c r="AC19" s="302"/>
      <c r="AD19" s="1556" t="str">
        <f>D19</f>
        <v>処分の理由</v>
      </c>
      <c r="AE19" s="1556"/>
      <c r="AF19" s="1556"/>
      <c r="AG19" s="1556"/>
      <c r="AH19" s="1556"/>
      <c r="AI19" s="1556"/>
      <c r="AJ19" s="1557"/>
      <c r="AK19" s="320"/>
      <c r="AL19" s="1530"/>
      <c r="AM19" s="1530"/>
      <c r="AN19" s="1530"/>
      <c r="AO19" s="1530"/>
      <c r="AP19" s="1530"/>
      <c r="AQ19" s="1530"/>
      <c r="AR19" s="1530"/>
      <c r="AS19" s="1530"/>
      <c r="AT19" s="1530"/>
      <c r="AU19" s="1530"/>
      <c r="AV19" s="1530"/>
      <c r="AW19" s="1530"/>
      <c r="AX19" s="1531"/>
    </row>
    <row r="20" spans="2:52" ht="34.5" customHeight="1">
      <c r="C20" s="299"/>
      <c r="D20" s="1532" t="s">
        <v>677</v>
      </c>
      <c r="E20" s="1533"/>
      <c r="F20" s="1534"/>
      <c r="G20" s="1539" t="s">
        <v>597</v>
      </c>
      <c r="H20" s="1540"/>
      <c r="I20" s="1540"/>
      <c r="J20" s="1541"/>
      <c r="K20" s="1542"/>
      <c r="L20" s="1543"/>
      <c r="M20" s="1543"/>
      <c r="N20" s="1543"/>
      <c r="O20" s="1543"/>
      <c r="P20" s="1543"/>
      <c r="Q20" s="1543"/>
      <c r="R20" s="1543"/>
      <c r="S20" s="1543"/>
      <c r="T20" s="1543"/>
      <c r="U20" s="1543"/>
      <c r="V20" s="1543"/>
      <c r="W20" s="1543"/>
      <c r="X20" s="1544"/>
      <c r="AC20" s="299"/>
      <c r="AD20" s="1545" t="str">
        <f>D20</f>
        <v>処分の
相手方※</v>
      </c>
      <c r="AE20" s="1545"/>
      <c r="AF20" s="1546"/>
      <c r="AG20" s="1551" t="str">
        <f>G20</f>
        <v>住所</v>
      </c>
      <c r="AH20" s="1552"/>
      <c r="AI20" s="1552"/>
      <c r="AJ20" s="1553"/>
      <c r="AK20" s="320"/>
      <c r="AL20" s="1530"/>
      <c r="AM20" s="1530"/>
      <c r="AN20" s="1530"/>
      <c r="AO20" s="1530"/>
      <c r="AP20" s="1530"/>
      <c r="AQ20" s="1530"/>
      <c r="AR20" s="1530"/>
      <c r="AS20" s="1530"/>
      <c r="AT20" s="1530"/>
      <c r="AU20" s="1530"/>
      <c r="AV20" s="1530"/>
      <c r="AW20" s="1530"/>
      <c r="AX20" s="1531"/>
    </row>
    <row r="21" spans="2:52" ht="34.5" customHeight="1">
      <c r="C21" s="323"/>
      <c r="D21" s="1535"/>
      <c r="E21" s="1535"/>
      <c r="F21" s="1536"/>
      <c r="G21" s="1539" t="s">
        <v>599</v>
      </c>
      <c r="H21" s="1540"/>
      <c r="I21" s="1540"/>
      <c r="J21" s="1541"/>
      <c r="K21" s="1542"/>
      <c r="L21" s="1543"/>
      <c r="M21" s="1543"/>
      <c r="N21" s="1543"/>
      <c r="O21" s="1543"/>
      <c r="P21" s="1543"/>
      <c r="Q21" s="1543"/>
      <c r="R21" s="1543"/>
      <c r="S21" s="1543"/>
      <c r="T21" s="1543"/>
      <c r="U21" s="1543"/>
      <c r="V21" s="1543"/>
      <c r="W21" s="1543"/>
      <c r="X21" s="1544"/>
      <c r="AC21" s="323"/>
      <c r="AD21" s="1547"/>
      <c r="AE21" s="1547"/>
      <c r="AF21" s="1548"/>
      <c r="AG21" s="1551" t="str">
        <f>G21</f>
        <v>氏名</v>
      </c>
      <c r="AH21" s="1552"/>
      <c r="AI21" s="1552"/>
      <c r="AJ21" s="1553"/>
      <c r="AK21" s="320"/>
      <c r="AL21" s="1530"/>
      <c r="AM21" s="1530"/>
      <c r="AN21" s="1530"/>
      <c r="AO21" s="1530"/>
      <c r="AP21" s="1530"/>
      <c r="AQ21" s="1530"/>
      <c r="AR21" s="1530"/>
      <c r="AS21" s="1530"/>
      <c r="AT21" s="1530"/>
      <c r="AU21" s="1530"/>
      <c r="AV21" s="1530"/>
      <c r="AW21" s="1530"/>
      <c r="AX21" s="1531"/>
    </row>
    <row r="22" spans="2:52" ht="34.5" customHeight="1">
      <c r="C22" s="323"/>
      <c r="D22" s="1535"/>
      <c r="E22" s="1535"/>
      <c r="F22" s="1536"/>
      <c r="G22" s="1539" t="s">
        <v>678</v>
      </c>
      <c r="H22" s="1540"/>
      <c r="I22" s="1540"/>
      <c r="J22" s="1541"/>
      <c r="K22" s="1542"/>
      <c r="L22" s="1543"/>
      <c r="M22" s="1543"/>
      <c r="N22" s="1543"/>
      <c r="O22" s="1543"/>
      <c r="P22" s="1543"/>
      <c r="Q22" s="1543"/>
      <c r="R22" s="1543"/>
      <c r="S22" s="1543"/>
      <c r="T22" s="1543"/>
      <c r="U22" s="1543"/>
      <c r="V22" s="1543"/>
      <c r="W22" s="1543"/>
      <c r="X22" s="1544"/>
      <c r="AC22" s="323"/>
      <c r="AD22" s="1547"/>
      <c r="AE22" s="1547"/>
      <c r="AF22" s="1548"/>
      <c r="AG22" s="1551" t="s">
        <v>736</v>
      </c>
      <c r="AH22" s="1552"/>
      <c r="AI22" s="1552"/>
      <c r="AJ22" s="1553"/>
      <c r="AK22" s="320"/>
      <c r="AL22" s="321"/>
      <c r="AM22" s="321"/>
      <c r="AN22" s="321"/>
      <c r="AO22" s="321"/>
      <c r="AP22" s="321"/>
      <c r="AQ22" s="321"/>
      <c r="AR22" s="321"/>
      <c r="AS22" s="321"/>
      <c r="AT22" s="321"/>
      <c r="AU22" s="321"/>
      <c r="AV22" s="321"/>
      <c r="AW22" s="321"/>
      <c r="AX22" s="322"/>
    </row>
    <row r="23" spans="2:52" ht="34.5" customHeight="1">
      <c r="C23" s="306"/>
      <c r="D23" s="1537"/>
      <c r="E23" s="1537"/>
      <c r="F23" s="1538"/>
      <c r="G23" s="1539" t="s">
        <v>679</v>
      </c>
      <c r="H23" s="1540"/>
      <c r="I23" s="1540"/>
      <c r="J23" s="1541"/>
      <c r="K23" s="1542"/>
      <c r="L23" s="1543"/>
      <c r="M23" s="1543"/>
      <c r="N23" s="1543"/>
      <c r="O23" s="1543"/>
      <c r="P23" s="1543"/>
      <c r="Q23" s="1543"/>
      <c r="R23" s="1543"/>
      <c r="S23" s="1543"/>
      <c r="T23" s="1543"/>
      <c r="U23" s="1543"/>
      <c r="V23" s="1543"/>
      <c r="W23" s="1543"/>
      <c r="X23" s="1544"/>
      <c r="AC23" s="306"/>
      <c r="AD23" s="1549"/>
      <c r="AE23" s="1549"/>
      <c r="AF23" s="1550"/>
      <c r="AG23" s="1551" t="str">
        <f>G23</f>
        <v>目的</v>
      </c>
      <c r="AH23" s="1552"/>
      <c r="AI23" s="1552"/>
      <c r="AJ23" s="1553"/>
      <c r="AK23" s="320"/>
      <c r="AL23" s="1530"/>
      <c r="AM23" s="1530"/>
      <c r="AN23" s="1530"/>
      <c r="AO23" s="1530"/>
      <c r="AP23" s="1530"/>
      <c r="AQ23" s="1530"/>
      <c r="AR23" s="1530"/>
      <c r="AS23" s="1530"/>
      <c r="AT23" s="1530"/>
      <c r="AU23" s="1530"/>
      <c r="AV23" s="1530"/>
      <c r="AW23" s="1530"/>
      <c r="AX23" s="1531"/>
    </row>
    <row r="24" spans="2:52" ht="34.5" customHeight="1">
      <c r="C24" s="306"/>
      <c r="D24" s="1554" t="s">
        <v>680</v>
      </c>
      <c r="E24" s="1554"/>
      <c r="F24" s="1554"/>
      <c r="G24" s="1554"/>
      <c r="H24" s="1554"/>
      <c r="I24" s="1554"/>
      <c r="J24" s="1555"/>
      <c r="K24" s="1542"/>
      <c r="L24" s="1543"/>
      <c r="M24" s="1543"/>
      <c r="N24" s="1543"/>
      <c r="O24" s="1543"/>
      <c r="P24" s="1543"/>
      <c r="Q24" s="1543"/>
      <c r="R24" s="1543"/>
      <c r="S24" s="1543"/>
      <c r="T24" s="1543"/>
      <c r="U24" s="1543"/>
      <c r="V24" s="1543"/>
      <c r="W24" s="1543"/>
      <c r="X24" s="1544"/>
      <c r="AC24" s="306"/>
      <c r="AD24" s="1556" t="str">
        <f>D24</f>
        <v>処分の条件及び金額※</v>
      </c>
      <c r="AE24" s="1556"/>
      <c r="AF24" s="1556"/>
      <c r="AG24" s="1556"/>
      <c r="AH24" s="1556"/>
      <c r="AI24" s="1556"/>
      <c r="AJ24" s="1557"/>
      <c r="AK24" s="320"/>
      <c r="AL24" s="1530"/>
      <c r="AM24" s="1530"/>
      <c r="AN24" s="1530"/>
      <c r="AO24" s="1530"/>
      <c r="AP24" s="1530"/>
      <c r="AQ24" s="1530"/>
      <c r="AR24" s="1530"/>
      <c r="AS24" s="1530"/>
      <c r="AT24" s="1530"/>
      <c r="AU24" s="1530"/>
      <c r="AV24" s="1530"/>
      <c r="AW24" s="1530"/>
      <c r="AX24" s="1531"/>
    </row>
    <row r="25" spans="2:52" ht="34.5" customHeight="1">
      <c r="C25" s="302"/>
      <c r="D25" s="1554" t="s">
        <v>681</v>
      </c>
      <c r="E25" s="1554"/>
      <c r="F25" s="1554"/>
      <c r="G25" s="1554"/>
      <c r="H25" s="1554"/>
      <c r="I25" s="1554"/>
      <c r="J25" s="1555"/>
      <c r="K25" s="319"/>
      <c r="L25" s="1253" t="s">
        <v>246</v>
      </c>
      <c r="M25" s="1253"/>
      <c r="N25" s="74"/>
      <c r="O25" s="325" t="s">
        <v>48</v>
      </c>
      <c r="P25" s="75"/>
      <c r="Q25" s="310" t="s">
        <v>652</v>
      </c>
      <c r="R25" s="75"/>
      <c r="S25" s="325" t="s">
        <v>245</v>
      </c>
      <c r="T25" s="319"/>
      <c r="U25" s="319"/>
      <c r="V25" s="319"/>
      <c r="W25" s="319"/>
      <c r="X25" s="311"/>
      <c r="AC25" s="302"/>
      <c r="AD25" s="1556" t="str">
        <f>D25</f>
        <v>処分予定日</v>
      </c>
      <c r="AE25" s="1556"/>
      <c r="AF25" s="1556"/>
      <c r="AG25" s="1556"/>
      <c r="AH25" s="1556"/>
      <c r="AI25" s="1556"/>
      <c r="AJ25" s="1557"/>
      <c r="AK25" s="319"/>
      <c r="AL25" s="1253" t="s">
        <v>246</v>
      </c>
      <c r="AM25" s="1253"/>
      <c r="AN25" s="324"/>
      <c r="AO25" s="325" t="s">
        <v>48</v>
      </c>
      <c r="AP25" s="326"/>
      <c r="AQ25" s="310" t="s">
        <v>652</v>
      </c>
      <c r="AR25" s="326"/>
      <c r="AS25" s="325" t="s">
        <v>245</v>
      </c>
      <c r="AT25" s="319"/>
      <c r="AU25" s="319"/>
      <c r="AV25" s="319"/>
      <c r="AW25" s="319"/>
      <c r="AX25" s="311"/>
    </row>
    <row r="26" spans="2:52" ht="5.25" customHeight="1">
      <c r="C26" s="300"/>
      <c r="D26" s="307"/>
      <c r="E26" s="307"/>
      <c r="F26" s="307"/>
      <c r="G26" s="307"/>
      <c r="H26" s="307"/>
      <c r="I26" s="307"/>
      <c r="J26" s="307"/>
      <c r="K26" s="307"/>
      <c r="L26" s="307"/>
      <c r="M26" s="307"/>
      <c r="N26" s="307"/>
      <c r="O26" s="307"/>
      <c r="P26" s="307"/>
      <c r="Q26" s="307"/>
      <c r="R26" s="307"/>
      <c r="S26" s="300"/>
      <c r="T26" s="307"/>
      <c r="U26" s="274"/>
      <c r="V26" s="327"/>
      <c r="W26" s="327"/>
      <c r="X26" s="327"/>
      <c r="AC26" s="300"/>
      <c r="AD26" s="307"/>
      <c r="AE26" s="307"/>
      <c r="AF26" s="307"/>
      <c r="AG26" s="307"/>
      <c r="AH26" s="307"/>
      <c r="AI26" s="307"/>
      <c r="AJ26" s="307"/>
      <c r="AK26" s="307"/>
      <c r="AL26" s="307"/>
      <c r="AM26" s="307"/>
      <c r="AN26" s="307"/>
      <c r="AO26" s="307"/>
      <c r="AP26" s="307"/>
      <c r="AQ26" s="307"/>
      <c r="AR26" s="307"/>
      <c r="AS26" s="300"/>
      <c r="AT26" s="307"/>
      <c r="AU26" s="274"/>
      <c r="AV26" s="327"/>
      <c r="AW26" s="327"/>
      <c r="AX26" s="327"/>
    </row>
    <row r="27" spans="2:52" s="328" customFormat="1" ht="13.5" customHeight="1">
      <c r="B27" s="328" t="s">
        <v>682</v>
      </c>
      <c r="V27" s="329"/>
      <c r="W27" s="329"/>
      <c r="X27" s="329"/>
      <c r="Y27" s="329"/>
      <c r="Z27" s="329"/>
      <c r="AB27" s="328" t="str">
        <f>B27</f>
        <v>（注）売却、譲渡、交換、貸与、担保提供の相手方のある場合は、それぞれの相手方、</v>
      </c>
      <c r="AV27" s="329"/>
      <c r="AW27" s="329"/>
      <c r="AX27" s="329"/>
      <c r="AY27" s="329"/>
      <c r="AZ27" s="329"/>
    </row>
    <row r="28" spans="2:52" s="328" customFormat="1" ht="13.5" customHeight="1">
      <c r="D28" s="328" t="s">
        <v>683</v>
      </c>
      <c r="V28" s="329"/>
      <c r="W28" s="329"/>
      <c r="X28" s="329"/>
      <c r="Y28" s="329"/>
      <c r="Z28" s="329"/>
      <c r="AD28" s="328" t="str">
        <f>D28</f>
        <v xml:space="preserve">  条件及び金額について記載すること。</v>
      </c>
      <c r="AV28" s="329"/>
      <c r="AW28" s="329"/>
      <c r="AX28" s="329"/>
      <c r="AY28" s="329"/>
      <c r="AZ28" s="329"/>
    </row>
    <row r="29" spans="2:52" ht="13.5" customHeight="1">
      <c r="C29" s="330" t="s">
        <v>684</v>
      </c>
      <c r="T29" s="279"/>
      <c r="X29" s="309"/>
      <c r="AC29" s="330" t="str">
        <f>C29</f>
        <v>　 助成事業者の印鑑証明書の原本又は写し（発行後３カ月以内のもの）を提出してください。</v>
      </c>
      <c r="AT29" s="279"/>
      <c r="AX29" s="309"/>
    </row>
  </sheetData>
  <sheetProtection sheet="1" formatCells="0" selectLockedCells="1"/>
  <mergeCells count="65">
    <mergeCell ref="C15:X15"/>
    <mergeCell ref="AC15:AX15"/>
    <mergeCell ref="C16:X16"/>
    <mergeCell ref="AC16:AX16"/>
    <mergeCell ref="C12:X12"/>
    <mergeCell ref="AC12:AX12"/>
    <mergeCell ref="J14:K14"/>
    <mergeCell ref="M14:O14"/>
    <mergeCell ref="R14:Y14"/>
    <mergeCell ref="AJ14:AK14"/>
    <mergeCell ref="AM14:AO14"/>
    <mergeCell ref="AP14:AQ14"/>
    <mergeCell ref="AR14:AY14"/>
    <mergeCell ref="P14:Q14"/>
    <mergeCell ref="AR3:AS3"/>
    <mergeCell ref="N6:O6"/>
    <mergeCell ref="P6:X6"/>
    <mergeCell ref="AN6:AO6"/>
    <mergeCell ref="P7:X7"/>
    <mergeCell ref="N8:O8"/>
    <mergeCell ref="P8:X8"/>
    <mergeCell ref="AN8:AO8"/>
    <mergeCell ref="P9:X9"/>
    <mergeCell ref="N10:O10"/>
    <mergeCell ref="AN10:AO10"/>
    <mergeCell ref="P10:S10"/>
    <mergeCell ref="T10:X10"/>
    <mergeCell ref="D18:J18"/>
    <mergeCell ref="K18:X18"/>
    <mergeCell ref="AD18:AJ18"/>
    <mergeCell ref="AL18:AX18"/>
    <mergeCell ref="D17:J17"/>
    <mergeCell ref="AD17:AJ17"/>
    <mergeCell ref="AK17:AX17"/>
    <mergeCell ref="K17:O17"/>
    <mergeCell ref="P17:X17"/>
    <mergeCell ref="AL24:AX24"/>
    <mergeCell ref="D25:J25"/>
    <mergeCell ref="L25:M25"/>
    <mergeCell ref="AD25:AJ25"/>
    <mergeCell ref="AL19:AX19"/>
    <mergeCell ref="D19:J19"/>
    <mergeCell ref="K19:X19"/>
    <mergeCell ref="AD19:AJ19"/>
    <mergeCell ref="AG22:AJ22"/>
    <mergeCell ref="AL25:AM25"/>
    <mergeCell ref="G23:J23"/>
    <mergeCell ref="K23:X23"/>
    <mergeCell ref="AG23:AJ23"/>
    <mergeCell ref="D24:J24"/>
    <mergeCell ref="K24:X24"/>
    <mergeCell ref="AD24:AJ24"/>
    <mergeCell ref="AL23:AX23"/>
    <mergeCell ref="D20:F23"/>
    <mergeCell ref="G20:J20"/>
    <mergeCell ref="K20:X20"/>
    <mergeCell ref="AD20:AF23"/>
    <mergeCell ref="AG20:AJ20"/>
    <mergeCell ref="AL20:AX20"/>
    <mergeCell ref="G21:J21"/>
    <mergeCell ref="K21:X21"/>
    <mergeCell ref="AG21:AJ21"/>
    <mergeCell ref="AL21:AX21"/>
    <mergeCell ref="G22:J22"/>
    <mergeCell ref="K22:X22"/>
  </mergeCells>
  <phoneticPr fontId="6"/>
  <conditionalFormatting sqref="E14:P14">
    <cfRule type="cellIs" dxfId="6" priority="1" operator="equal">
      <formula>""</formula>
    </cfRule>
  </conditionalFormatting>
  <conditionalFormatting sqref="N25:R25">
    <cfRule type="cellIs" dxfId="5" priority="6" operator="equal">
      <formula>""</formula>
    </cfRule>
  </conditionalFormatting>
  <conditionalFormatting sqref="P6:X6 P8:X8 P10 T10">
    <cfRule type="cellIs" dxfId="4" priority="9" operator="equal">
      <formula>""</formula>
    </cfRule>
  </conditionalFormatting>
  <conditionalFormatting sqref="S3:W3 K17 P17 K18:X24">
    <cfRule type="cellIs" dxfId="3" priority="10" operator="equal">
      <formula>""</formula>
    </cfRule>
  </conditionalFormatting>
  <conditionalFormatting sqref="AE14:AQ14">
    <cfRule type="cellIs" dxfId="2" priority="3" operator="equal">
      <formula>""</formula>
    </cfRule>
  </conditionalFormatting>
  <conditionalFormatting sqref="AK17:AX17">
    <cfRule type="cellIs" dxfId="1" priority="2" operator="equal">
      <formula>""</formula>
    </cfRule>
  </conditionalFormatting>
  <conditionalFormatting sqref="AN25:AR25">
    <cfRule type="cellIs" dxfId="0" priority="5" operator="equal">
      <formula>""</formula>
    </cfRule>
  </conditionalFormatting>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Y53"/>
  <sheetViews>
    <sheetView workbookViewId="0">
      <selection activeCell="M9" sqref="M9"/>
    </sheetView>
  </sheetViews>
  <sheetFormatPr defaultRowHeight="18"/>
  <cols>
    <col min="1" max="1" width="31.8984375" style="50" customWidth="1"/>
    <col min="2" max="25" width="8.69921875" style="50"/>
    <col min="27" max="27" width="12.09765625" customWidth="1"/>
  </cols>
  <sheetData>
    <row r="1" spans="1:25">
      <c r="A1" s="45" t="s">
        <v>24</v>
      </c>
      <c r="B1" s="1581" t="s">
        <v>25</v>
      </c>
      <c r="C1" s="1582"/>
      <c r="D1" s="1582"/>
      <c r="E1" s="1582"/>
      <c r="F1" s="1582"/>
      <c r="G1" s="1582"/>
      <c r="H1" s="1582"/>
      <c r="I1" s="1582"/>
      <c r="J1" s="1582"/>
      <c r="K1" s="1582"/>
      <c r="L1" s="1582"/>
      <c r="M1" s="1582"/>
      <c r="N1" s="1582"/>
      <c r="O1" s="1582"/>
      <c r="P1" s="1582"/>
      <c r="Q1" s="1582"/>
      <c r="R1" s="1582"/>
      <c r="S1" s="1582"/>
      <c r="T1" s="1582"/>
      <c r="U1" s="1582"/>
      <c r="V1" s="1582"/>
      <c r="W1" s="1582"/>
      <c r="X1" s="1582"/>
      <c r="Y1" s="1583"/>
    </row>
    <row r="2" spans="1:25">
      <c r="A2" s="46" t="s">
        <v>369</v>
      </c>
      <c r="B2" s="47" t="s">
        <v>370</v>
      </c>
      <c r="C2" s="47" t="s">
        <v>371</v>
      </c>
      <c r="D2" s="48"/>
      <c r="E2" s="48"/>
      <c r="F2" s="48"/>
      <c r="G2" s="48"/>
      <c r="H2" s="48"/>
      <c r="I2" s="48"/>
      <c r="J2" s="48"/>
      <c r="K2" s="48"/>
      <c r="L2" s="48"/>
      <c r="M2" s="48"/>
      <c r="N2" s="48"/>
      <c r="O2" s="48"/>
      <c r="P2" s="48"/>
      <c r="Q2" s="48"/>
      <c r="R2" s="48"/>
      <c r="S2" s="48"/>
      <c r="T2" s="48"/>
      <c r="U2" s="48"/>
      <c r="V2" s="48"/>
      <c r="W2" s="48"/>
      <c r="X2" s="48"/>
      <c r="Y2" s="48"/>
    </row>
    <row r="3" spans="1:25" ht="72">
      <c r="A3" s="46" t="s">
        <v>372</v>
      </c>
      <c r="B3" s="47" t="s">
        <v>373</v>
      </c>
      <c r="C3" s="47" t="s">
        <v>374</v>
      </c>
      <c r="D3" s="48"/>
      <c r="E3" s="48"/>
      <c r="F3" s="48"/>
      <c r="G3" s="48"/>
      <c r="H3" s="48"/>
      <c r="I3" s="48"/>
      <c r="J3" s="48"/>
      <c r="K3" s="48"/>
      <c r="L3" s="48"/>
      <c r="M3" s="48"/>
      <c r="N3" s="48"/>
      <c r="O3" s="48"/>
      <c r="P3" s="48"/>
      <c r="Q3" s="48"/>
      <c r="R3" s="48"/>
      <c r="S3" s="48"/>
      <c r="T3" s="48"/>
      <c r="U3" s="48"/>
      <c r="V3" s="48"/>
      <c r="W3" s="48"/>
      <c r="X3" s="48"/>
      <c r="Y3" s="48"/>
    </row>
    <row r="4" spans="1:25" ht="72">
      <c r="A4" s="46" t="s">
        <v>375</v>
      </c>
      <c r="B4" s="48" t="s">
        <v>376</v>
      </c>
      <c r="C4" s="48"/>
      <c r="D4" s="48"/>
      <c r="E4" s="48"/>
      <c r="F4" s="48"/>
      <c r="G4" s="48"/>
      <c r="H4" s="48"/>
      <c r="I4" s="48"/>
      <c r="J4" s="48"/>
      <c r="K4" s="48"/>
      <c r="L4" s="48"/>
      <c r="M4" s="48"/>
      <c r="N4" s="48"/>
      <c r="O4" s="48"/>
      <c r="P4" s="48"/>
      <c r="Q4" s="48"/>
      <c r="R4" s="48"/>
      <c r="S4" s="48"/>
      <c r="T4" s="48"/>
      <c r="U4" s="48"/>
      <c r="V4" s="48"/>
      <c r="W4" s="48"/>
      <c r="X4" s="48"/>
      <c r="Y4" s="48"/>
    </row>
    <row r="5" spans="1:25" ht="72">
      <c r="A5" s="46" t="s">
        <v>377</v>
      </c>
      <c r="B5" s="47" t="s">
        <v>378</v>
      </c>
      <c r="C5" s="47" t="s">
        <v>379</v>
      </c>
      <c r="D5" s="47" t="s">
        <v>380</v>
      </c>
      <c r="E5" s="48"/>
      <c r="F5" s="48"/>
      <c r="G5" s="48"/>
      <c r="H5" s="48"/>
      <c r="I5" s="48"/>
      <c r="J5" s="48"/>
      <c r="K5" s="48"/>
      <c r="L5" s="48"/>
      <c r="M5" s="48"/>
      <c r="N5" s="48"/>
      <c r="O5" s="48"/>
      <c r="P5" s="48"/>
      <c r="Q5" s="48"/>
      <c r="R5" s="48"/>
      <c r="S5" s="48"/>
      <c r="T5" s="48"/>
      <c r="U5" s="48"/>
      <c r="V5" s="48"/>
      <c r="W5" s="48"/>
      <c r="X5" s="48"/>
      <c r="Y5" s="48"/>
    </row>
    <row r="6" spans="1:25" ht="90">
      <c r="A6" s="46" t="s">
        <v>381</v>
      </c>
      <c r="B6" s="47" t="s">
        <v>382</v>
      </c>
      <c r="C6" s="47" t="s">
        <v>383</v>
      </c>
      <c r="D6" s="47" t="s">
        <v>384</v>
      </c>
      <c r="E6" s="47" t="s">
        <v>385</v>
      </c>
      <c r="F6" s="47" t="s">
        <v>386</v>
      </c>
      <c r="G6" s="47" t="s">
        <v>387</v>
      </c>
      <c r="H6" s="47" t="s">
        <v>388</v>
      </c>
      <c r="I6" s="47" t="s">
        <v>389</v>
      </c>
      <c r="J6" s="47" t="s">
        <v>390</v>
      </c>
      <c r="K6" s="47" t="s">
        <v>391</v>
      </c>
      <c r="L6" s="47" t="s">
        <v>392</v>
      </c>
      <c r="M6" s="47" t="s">
        <v>393</v>
      </c>
      <c r="N6" s="47" t="s">
        <v>394</v>
      </c>
      <c r="O6" s="47" t="s">
        <v>395</v>
      </c>
      <c r="P6" s="47" t="s">
        <v>396</v>
      </c>
      <c r="Q6" s="47" t="s">
        <v>397</v>
      </c>
      <c r="R6" s="47" t="s">
        <v>398</v>
      </c>
      <c r="S6" s="47" t="s">
        <v>399</v>
      </c>
      <c r="T6" s="47" t="s">
        <v>400</v>
      </c>
      <c r="U6" s="47" t="s">
        <v>401</v>
      </c>
      <c r="V6" s="47" t="s">
        <v>402</v>
      </c>
      <c r="W6" s="47" t="s">
        <v>403</v>
      </c>
      <c r="X6" s="47" t="s">
        <v>404</v>
      </c>
      <c r="Y6" s="47" t="s">
        <v>405</v>
      </c>
    </row>
    <row r="7" spans="1:25" ht="36">
      <c r="A7" s="46" t="s">
        <v>406</v>
      </c>
      <c r="B7" s="47" t="s">
        <v>407</v>
      </c>
      <c r="C7" s="47" t="s">
        <v>408</v>
      </c>
      <c r="D7" s="47" t="s">
        <v>409</v>
      </c>
      <c r="E7" s="47" t="s">
        <v>410</v>
      </c>
      <c r="F7" s="48"/>
      <c r="G7" s="48"/>
      <c r="H7" s="48"/>
      <c r="I7" s="48"/>
      <c r="J7" s="48"/>
      <c r="K7" s="48"/>
      <c r="L7" s="48"/>
      <c r="M7" s="48"/>
      <c r="N7" s="48"/>
      <c r="O7" s="48"/>
      <c r="P7" s="48"/>
      <c r="Q7" s="48"/>
      <c r="R7" s="48"/>
      <c r="S7" s="48"/>
      <c r="T7" s="48"/>
      <c r="U7" s="48"/>
      <c r="V7" s="48"/>
      <c r="W7" s="48"/>
      <c r="X7" s="48"/>
      <c r="Y7" s="48"/>
    </row>
    <row r="8" spans="1:25" ht="90">
      <c r="A8" s="46" t="s">
        <v>411</v>
      </c>
      <c r="B8" s="47" t="s">
        <v>412</v>
      </c>
      <c r="C8" s="47" t="s">
        <v>413</v>
      </c>
      <c r="D8" s="47" t="s">
        <v>414</v>
      </c>
      <c r="E8" s="47" t="s">
        <v>415</v>
      </c>
      <c r="F8" s="47" t="s">
        <v>416</v>
      </c>
      <c r="G8" s="48"/>
      <c r="H8" s="48"/>
      <c r="I8" s="48"/>
      <c r="J8" s="48"/>
      <c r="K8" s="48"/>
      <c r="L8" s="48"/>
      <c r="M8" s="48"/>
      <c r="N8" s="48"/>
      <c r="O8" s="48"/>
      <c r="P8" s="48"/>
      <c r="Q8" s="48"/>
      <c r="R8" s="48"/>
      <c r="S8" s="48"/>
      <c r="T8" s="48"/>
      <c r="U8" s="48"/>
      <c r="V8" s="48"/>
      <c r="W8" s="48"/>
      <c r="X8" s="48"/>
      <c r="Y8" s="48"/>
    </row>
    <row r="9" spans="1:25" ht="72">
      <c r="A9" s="46" t="s">
        <v>417</v>
      </c>
      <c r="B9" s="47" t="s">
        <v>418</v>
      </c>
      <c r="C9" s="47" t="s">
        <v>419</v>
      </c>
      <c r="D9" s="47" t="s">
        <v>420</v>
      </c>
      <c r="E9" s="47" t="s">
        <v>421</v>
      </c>
      <c r="F9" s="47" t="s">
        <v>422</v>
      </c>
      <c r="G9" s="47" t="s">
        <v>423</v>
      </c>
      <c r="H9" s="47" t="s">
        <v>424</v>
      </c>
      <c r="I9" s="47" t="s">
        <v>425</v>
      </c>
      <c r="J9" s="48"/>
      <c r="K9" s="48"/>
      <c r="L9" s="48"/>
      <c r="M9" s="48"/>
      <c r="N9" s="48"/>
      <c r="O9" s="48"/>
      <c r="P9" s="48"/>
      <c r="Q9" s="48"/>
      <c r="R9" s="48"/>
      <c r="S9" s="48"/>
      <c r="T9" s="48"/>
      <c r="U9" s="48"/>
      <c r="V9" s="48"/>
      <c r="W9" s="48"/>
      <c r="X9" s="48"/>
      <c r="Y9" s="48"/>
    </row>
    <row r="10" spans="1:25" ht="90">
      <c r="A10" s="46" t="s">
        <v>426</v>
      </c>
      <c r="B10" s="47" t="s">
        <v>427</v>
      </c>
      <c r="C10" s="47" t="s">
        <v>428</v>
      </c>
      <c r="D10" s="47" t="s">
        <v>429</v>
      </c>
      <c r="E10" s="47" t="s">
        <v>430</v>
      </c>
      <c r="F10" s="47" t="s">
        <v>431</v>
      </c>
      <c r="G10" s="47" t="s">
        <v>432</v>
      </c>
      <c r="H10" s="47" t="s">
        <v>433</v>
      </c>
      <c r="I10" s="47" t="s">
        <v>434</v>
      </c>
      <c r="J10" s="47" t="s">
        <v>435</v>
      </c>
      <c r="K10" s="47" t="s">
        <v>436</v>
      </c>
      <c r="L10" s="47" t="s">
        <v>437</v>
      </c>
      <c r="M10" s="47" t="s">
        <v>438</v>
      </c>
      <c r="N10" s="48"/>
      <c r="O10" s="48"/>
      <c r="P10" s="48"/>
      <c r="Q10" s="48"/>
      <c r="R10" s="48"/>
      <c r="S10" s="48"/>
      <c r="T10" s="48"/>
      <c r="U10" s="48"/>
      <c r="V10" s="48"/>
      <c r="W10" s="48"/>
      <c r="X10" s="48"/>
      <c r="Y10" s="48"/>
    </row>
    <row r="11" spans="1:25" ht="126">
      <c r="A11" s="46" t="s">
        <v>439</v>
      </c>
      <c r="B11" s="47" t="s">
        <v>440</v>
      </c>
      <c r="C11" s="47" t="s">
        <v>441</v>
      </c>
      <c r="D11" s="47" t="s">
        <v>442</v>
      </c>
      <c r="E11" s="47" t="s">
        <v>443</v>
      </c>
      <c r="F11" s="47" t="s">
        <v>444</v>
      </c>
      <c r="G11" s="47" t="s">
        <v>445</v>
      </c>
      <c r="H11" s="48"/>
      <c r="I11" s="48"/>
      <c r="J11" s="48"/>
      <c r="K11" s="48"/>
      <c r="L11" s="48"/>
      <c r="M11" s="48"/>
      <c r="N11" s="48"/>
      <c r="O11" s="48"/>
      <c r="P11" s="48"/>
      <c r="Q11" s="48"/>
      <c r="R11" s="48"/>
      <c r="S11" s="48"/>
      <c r="T11" s="48"/>
      <c r="U11" s="48"/>
      <c r="V11" s="48"/>
      <c r="W11" s="48"/>
      <c r="X11" s="48"/>
      <c r="Y11" s="48"/>
    </row>
    <row r="12" spans="1:25" ht="54">
      <c r="A12" s="46" t="s">
        <v>446</v>
      </c>
      <c r="B12" s="47" t="s">
        <v>447</v>
      </c>
      <c r="C12" s="47" t="s">
        <v>448</v>
      </c>
      <c r="D12" s="47" t="s">
        <v>449</v>
      </c>
      <c r="E12" s="48"/>
      <c r="F12" s="48"/>
      <c r="G12" s="48"/>
      <c r="H12" s="48"/>
      <c r="I12" s="48"/>
      <c r="J12" s="48"/>
      <c r="K12" s="48"/>
      <c r="L12" s="48"/>
      <c r="M12" s="48"/>
      <c r="N12" s="48"/>
      <c r="O12" s="48"/>
      <c r="P12" s="48"/>
      <c r="Q12" s="48"/>
      <c r="R12" s="48"/>
      <c r="S12" s="48"/>
      <c r="T12" s="48"/>
      <c r="U12" s="48"/>
      <c r="V12" s="48"/>
      <c r="W12" s="48"/>
      <c r="X12" s="48"/>
      <c r="Y12" s="48"/>
    </row>
    <row r="13" spans="1:25" ht="108">
      <c r="A13" s="46" t="s">
        <v>450</v>
      </c>
      <c r="B13" s="47" t="s">
        <v>451</v>
      </c>
      <c r="C13" s="47" t="s">
        <v>452</v>
      </c>
      <c r="D13" s="47" t="s">
        <v>453</v>
      </c>
      <c r="E13" s="47" t="s">
        <v>454</v>
      </c>
      <c r="F13" s="48"/>
      <c r="G13" s="48"/>
      <c r="H13" s="48"/>
      <c r="I13" s="48"/>
      <c r="J13" s="48"/>
      <c r="K13" s="48"/>
      <c r="L13" s="48"/>
      <c r="M13" s="48"/>
      <c r="N13" s="48"/>
      <c r="O13" s="48"/>
      <c r="P13" s="48"/>
      <c r="Q13" s="48"/>
      <c r="R13" s="48"/>
      <c r="S13" s="48"/>
      <c r="T13" s="48"/>
      <c r="U13" s="48"/>
      <c r="V13" s="48"/>
      <c r="W13" s="48"/>
      <c r="X13" s="48"/>
      <c r="Y13" s="48"/>
    </row>
    <row r="14" spans="1:25" ht="72">
      <c r="A14" s="46" t="s">
        <v>455</v>
      </c>
      <c r="B14" s="47" t="s">
        <v>456</v>
      </c>
      <c r="C14" s="47" t="s">
        <v>457</v>
      </c>
      <c r="D14" s="47" t="s">
        <v>458</v>
      </c>
      <c r="E14" s="48"/>
      <c r="F14" s="48"/>
      <c r="G14" s="48"/>
      <c r="H14" s="48"/>
      <c r="I14" s="48"/>
      <c r="J14" s="48"/>
      <c r="K14" s="48"/>
      <c r="L14" s="48"/>
      <c r="M14" s="48"/>
      <c r="N14" s="48"/>
      <c r="O14" s="48"/>
      <c r="P14" s="48"/>
      <c r="Q14" s="48"/>
      <c r="R14" s="48"/>
      <c r="S14" s="48"/>
      <c r="T14" s="48"/>
      <c r="U14" s="48"/>
      <c r="V14" s="48"/>
      <c r="W14" s="48"/>
      <c r="X14" s="48"/>
      <c r="Y14" s="48"/>
    </row>
    <row r="15" spans="1:25" ht="72">
      <c r="A15" s="46" t="s">
        <v>459</v>
      </c>
      <c r="B15" s="47" t="s">
        <v>460</v>
      </c>
      <c r="C15" s="47" t="s">
        <v>461</v>
      </c>
      <c r="D15" s="47" t="s">
        <v>462</v>
      </c>
      <c r="E15" s="48"/>
      <c r="F15" s="48"/>
      <c r="G15" s="48"/>
      <c r="H15" s="48"/>
      <c r="I15" s="48"/>
      <c r="J15" s="48"/>
      <c r="K15" s="48"/>
      <c r="L15" s="48"/>
      <c r="M15" s="48"/>
      <c r="N15" s="48"/>
      <c r="O15" s="48"/>
      <c r="P15" s="48"/>
      <c r="Q15" s="48"/>
      <c r="R15" s="48"/>
      <c r="S15" s="48"/>
      <c r="T15" s="48"/>
      <c r="U15" s="48"/>
      <c r="V15" s="48"/>
      <c r="W15" s="48"/>
      <c r="X15" s="48"/>
      <c r="Y15" s="48"/>
    </row>
    <row r="16" spans="1:25" ht="72">
      <c r="A16" s="46" t="s">
        <v>463</v>
      </c>
      <c r="B16" s="47" t="s">
        <v>464</v>
      </c>
      <c r="C16" s="47" t="s">
        <v>465</v>
      </c>
      <c r="D16" s="48"/>
      <c r="E16" s="48"/>
      <c r="F16" s="48"/>
      <c r="G16" s="48"/>
      <c r="H16" s="48"/>
      <c r="I16" s="48"/>
      <c r="J16" s="48"/>
      <c r="K16" s="48"/>
      <c r="L16" s="48"/>
      <c r="M16" s="48"/>
      <c r="N16" s="48"/>
      <c r="O16" s="48"/>
      <c r="P16" s="48"/>
      <c r="Q16" s="48"/>
      <c r="R16" s="48"/>
      <c r="S16" s="48"/>
      <c r="T16" s="48"/>
      <c r="U16" s="48"/>
      <c r="V16" s="48"/>
      <c r="W16" s="48"/>
      <c r="X16" s="48"/>
      <c r="Y16" s="48"/>
    </row>
    <row r="17" spans="1:25" ht="72">
      <c r="A17" s="46" t="s">
        <v>466</v>
      </c>
      <c r="B17" s="47" t="s">
        <v>467</v>
      </c>
      <c r="C17" s="47" t="s">
        <v>468</v>
      </c>
      <c r="D17" s="47" t="s">
        <v>469</v>
      </c>
      <c r="E17" s="48"/>
      <c r="F17" s="48"/>
      <c r="G17" s="48"/>
      <c r="H17" s="48"/>
      <c r="I17" s="48"/>
      <c r="J17" s="48"/>
      <c r="K17" s="48"/>
      <c r="L17" s="48"/>
      <c r="M17" s="48"/>
      <c r="N17" s="48"/>
      <c r="O17" s="48"/>
      <c r="P17" s="48"/>
      <c r="Q17" s="48"/>
      <c r="R17" s="48"/>
      <c r="S17" s="48"/>
      <c r="T17" s="48"/>
      <c r="U17" s="48"/>
      <c r="V17" s="48"/>
      <c r="W17" s="48"/>
      <c r="X17" s="48"/>
      <c r="Y17" s="48"/>
    </row>
    <row r="18" spans="1:25" ht="90">
      <c r="A18" s="46" t="s">
        <v>470</v>
      </c>
      <c r="B18" s="47" t="s">
        <v>471</v>
      </c>
      <c r="C18" s="47" t="s">
        <v>472</v>
      </c>
      <c r="D18" s="48"/>
      <c r="E18" s="48"/>
      <c r="F18" s="48"/>
      <c r="G18" s="48"/>
      <c r="H18" s="48"/>
      <c r="I18" s="48"/>
      <c r="J18" s="48"/>
      <c r="K18" s="48"/>
      <c r="L18" s="48"/>
      <c r="M18" s="48"/>
      <c r="N18" s="48"/>
      <c r="O18" s="48"/>
      <c r="P18" s="48"/>
      <c r="Q18" s="48"/>
      <c r="R18" s="48"/>
      <c r="S18" s="48"/>
      <c r="T18" s="48"/>
      <c r="U18" s="48"/>
      <c r="V18" s="48"/>
      <c r="W18" s="48"/>
      <c r="X18" s="48"/>
      <c r="Y18" s="48"/>
    </row>
    <row r="19" spans="1:25" ht="72">
      <c r="A19" s="46" t="s">
        <v>473</v>
      </c>
      <c r="B19" s="47" t="s">
        <v>474</v>
      </c>
      <c r="C19" s="47" t="s">
        <v>475</v>
      </c>
      <c r="D19" s="47" t="s">
        <v>476</v>
      </c>
      <c r="E19" s="47" t="s">
        <v>477</v>
      </c>
      <c r="F19" s="47" t="s">
        <v>478</v>
      </c>
      <c r="G19" s="47" t="s">
        <v>479</v>
      </c>
      <c r="H19" s="47" t="s">
        <v>480</v>
      </c>
      <c r="I19" s="47" t="s">
        <v>481</v>
      </c>
      <c r="J19" s="47" t="s">
        <v>482</v>
      </c>
      <c r="K19" s="48"/>
      <c r="L19" s="48"/>
      <c r="M19" s="48"/>
      <c r="N19" s="48"/>
      <c r="O19" s="48"/>
      <c r="P19" s="48"/>
      <c r="Q19" s="48"/>
      <c r="R19" s="48"/>
      <c r="S19" s="48"/>
      <c r="T19" s="48"/>
      <c r="U19" s="48"/>
      <c r="V19" s="48"/>
      <c r="W19" s="48"/>
      <c r="X19" s="48"/>
      <c r="Y19" s="48"/>
    </row>
    <row r="20" spans="1:25" ht="36">
      <c r="A20" s="46" t="s">
        <v>483</v>
      </c>
      <c r="B20" s="47" t="s">
        <v>484</v>
      </c>
      <c r="C20" s="47" t="s">
        <v>485</v>
      </c>
      <c r="D20" s="48"/>
      <c r="E20" s="48"/>
      <c r="F20" s="48"/>
      <c r="G20" s="48"/>
      <c r="H20" s="48"/>
      <c r="I20" s="48"/>
      <c r="J20" s="48"/>
      <c r="K20" s="48"/>
      <c r="L20" s="48"/>
      <c r="M20" s="48"/>
      <c r="N20" s="48"/>
      <c r="O20" s="48"/>
      <c r="P20" s="48"/>
      <c r="Q20" s="48"/>
      <c r="R20" s="48"/>
      <c r="S20" s="48"/>
      <c r="T20" s="48"/>
      <c r="U20" s="48"/>
      <c r="V20" s="48"/>
      <c r="W20" s="48"/>
      <c r="X20" s="48"/>
      <c r="Y20" s="48"/>
    </row>
    <row r="21" spans="1:25" ht="54">
      <c r="A21" s="46" t="s">
        <v>486</v>
      </c>
      <c r="B21" s="47" t="s">
        <v>487</v>
      </c>
      <c r="C21" s="48"/>
      <c r="D21" s="48"/>
      <c r="E21" s="48"/>
      <c r="F21" s="48"/>
      <c r="G21" s="48"/>
      <c r="H21" s="48"/>
      <c r="I21" s="48"/>
      <c r="J21" s="48"/>
      <c r="K21" s="48"/>
      <c r="L21" s="48"/>
      <c r="M21" s="48"/>
      <c r="N21" s="48"/>
      <c r="O21" s="48"/>
      <c r="P21" s="48"/>
      <c r="Q21" s="48"/>
      <c r="R21" s="48"/>
      <c r="S21" s="48"/>
      <c r="T21" s="48"/>
      <c r="U21" s="48"/>
      <c r="V21" s="48"/>
      <c r="W21" s="48"/>
      <c r="X21" s="48"/>
      <c r="Y21" s="48"/>
    </row>
    <row r="24" spans="1:25" ht="24" customHeight="1">
      <c r="A24" s="49" t="s">
        <v>488</v>
      </c>
      <c r="C24" s="51" t="s">
        <v>489</v>
      </c>
      <c r="D24" s="52" t="s">
        <v>490</v>
      </c>
    </row>
    <row r="25" spans="1:25" ht="24" customHeight="1">
      <c r="A25" s="50" t="s">
        <v>491</v>
      </c>
      <c r="C25" s="53" t="s">
        <v>492</v>
      </c>
      <c r="D25" s="54" t="s">
        <v>493</v>
      </c>
    </row>
    <row r="26" spans="1:25" ht="24" customHeight="1">
      <c r="A26" s="50" t="s">
        <v>494</v>
      </c>
      <c r="C26" s="53" t="s">
        <v>495</v>
      </c>
      <c r="D26" s="54" t="s">
        <v>496</v>
      </c>
    </row>
    <row r="27" spans="1:25" ht="24" customHeight="1">
      <c r="A27" s="50" t="s">
        <v>497</v>
      </c>
      <c r="C27" s="53" t="s">
        <v>498</v>
      </c>
      <c r="D27" s="54" t="s">
        <v>499</v>
      </c>
    </row>
    <row r="28" spans="1:25" ht="24" customHeight="1">
      <c r="A28" s="50" t="s">
        <v>500</v>
      </c>
    </row>
    <row r="29" spans="1:25" ht="24" customHeight="1">
      <c r="A29" s="50" t="s">
        <v>501</v>
      </c>
    </row>
    <row r="30" spans="1:25" ht="24" customHeight="1">
      <c r="A30" s="50" t="s">
        <v>502</v>
      </c>
    </row>
    <row r="31" spans="1:25" ht="24" customHeight="1">
      <c r="A31" s="50" t="s">
        <v>503</v>
      </c>
    </row>
    <row r="32" spans="1:25" ht="24" customHeight="1">
      <c r="A32" s="50" t="s">
        <v>504</v>
      </c>
    </row>
    <row r="33" spans="1:12" ht="24" customHeight="1">
      <c r="A33" s="50" t="s">
        <v>505</v>
      </c>
    </row>
    <row r="34" spans="1:12" ht="24" customHeight="1">
      <c r="A34" s="50" t="s">
        <v>506</v>
      </c>
    </row>
    <row r="35" spans="1:12" ht="24" customHeight="1"/>
    <row r="36" spans="1:12" ht="24" customHeight="1">
      <c r="A36" s="55" t="s">
        <v>507</v>
      </c>
      <c r="D36" s="56" t="s">
        <v>508</v>
      </c>
      <c r="F36" s="57" t="s">
        <v>509</v>
      </c>
      <c r="I36" s="57" t="s">
        <v>510</v>
      </c>
      <c r="L36" s="58" t="s">
        <v>511</v>
      </c>
    </row>
    <row r="37" spans="1:12" ht="21.75" customHeight="1">
      <c r="A37" s="50" t="s">
        <v>512</v>
      </c>
      <c r="D37" s="50" t="s">
        <v>513</v>
      </c>
      <c r="F37" t="s">
        <v>514</v>
      </c>
      <c r="I37" t="s">
        <v>515</v>
      </c>
      <c r="L37" s="50" t="s">
        <v>516</v>
      </c>
    </row>
    <row r="38" spans="1:12" ht="21.75" customHeight="1">
      <c r="A38" s="50" t="s">
        <v>517</v>
      </c>
      <c r="D38" t="s">
        <v>518</v>
      </c>
      <c r="F38" t="s">
        <v>519</v>
      </c>
      <c r="I38" t="s">
        <v>520</v>
      </c>
      <c r="L38" s="50" t="s">
        <v>521</v>
      </c>
    </row>
    <row r="39" spans="1:12" ht="21.75" customHeight="1">
      <c r="A39" s="50" t="s">
        <v>522</v>
      </c>
      <c r="D39" t="s">
        <v>523</v>
      </c>
      <c r="F39" t="s">
        <v>524</v>
      </c>
      <c r="I39" t="s">
        <v>525</v>
      </c>
      <c r="L39" s="50" t="s">
        <v>526</v>
      </c>
    </row>
    <row r="40" spans="1:12" ht="21.75" customHeight="1">
      <c r="D40" t="s">
        <v>527</v>
      </c>
      <c r="F40" t="s">
        <v>528</v>
      </c>
      <c r="I40" t="s">
        <v>529</v>
      </c>
      <c r="L40" s="50" t="s">
        <v>530</v>
      </c>
    </row>
    <row r="41" spans="1:12" ht="21.75" customHeight="1">
      <c r="A41" s="59" t="s">
        <v>531</v>
      </c>
      <c r="D41" t="s">
        <v>532</v>
      </c>
      <c r="I41" t="s">
        <v>533</v>
      </c>
      <c r="L41" s="50" t="s">
        <v>534</v>
      </c>
    </row>
    <row r="42" spans="1:12" ht="21.75" customHeight="1">
      <c r="A42" s="50" t="s">
        <v>535</v>
      </c>
      <c r="D42" t="s">
        <v>536</v>
      </c>
      <c r="I42" t="s">
        <v>537</v>
      </c>
      <c r="L42" s="50" t="s">
        <v>538</v>
      </c>
    </row>
    <row r="43" spans="1:12" ht="21.75" customHeight="1">
      <c r="A43" s="50" t="s">
        <v>539</v>
      </c>
      <c r="D43" t="s">
        <v>540</v>
      </c>
      <c r="F43" s="57" t="s">
        <v>541</v>
      </c>
      <c r="I43" t="s">
        <v>542</v>
      </c>
      <c r="L43" s="50" t="s">
        <v>543</v>
      </c>
    </row>
    <row r="44" spans="1:12" ht="21.75" customHeight="1">
      <c r="A44" s="50" t="s">
        <v>544</v>
      </c>
      <c r="D44"/>
      <c r="F44" t="s">
        <v>545</v>
      </c>
      <c r="I44" t="s">
        <v>546</v>
      </c>
      <c r="L44" s="50" t="s">
        <v>245</v>
      </c>
    </row>
    <row r="45" spans="1:12" ht="21.75" customHeight="1">
      <c r="A45" s="50" t="s">
        <v>547</v>
      </c>
      <c r="D45" s="50" t="s">
        <v>513</v>
      </c>
      <c r="F45" t="s">
        <v>548</v>
      </c>
      <c r="I45" t="s">
        <v>549</v>
      </c>
      <c r="L45" s="50" t="s">
        <v>550</v>
      </c>
    </row>
    <row r="46" spans="1:12" ht="21.75" customHeight="1">
      <c r="D46" t="s">
        <v>551</v>
      </c>
      <c r="F46" t="s">
        <v>552</v>
      </c>
      <c r="I46" t="s">
        <v>553</v>
      </c>
      <c r="L46" s="50" t="s">
        <v>554</v>
      </c>
    </row>
    <row r="47" spans="1:12" ht="21.75" customHeight="1">
      <c r="A47" s="50" t="s">
        <v>555</v>
      </c>
      <c r="B47" s="50">
        <f>DATEVALUE(A47)</f>
        <v>44621</v>
      </c>
      <c r="D47"/>
      <c r="F47" t="s">
        <v>556</v>
      </c>
      <c r="I47" t="s">
        <v>557</v>
      </c>
      <c r="L47" s="50" t="s">
        <v>558</v>
      </c>
    </row>
    <row r="48" spans="1:12" ht="21.75" customHeight="1">
      <c r="A48" s="50" t="s">
        <v>559</v>
      </c>
      <c r="B48" s="50">
        <f>DATEVALUE(A48)</f>
        <v>44652</v>
      </c>
      <c r="D48" s="50" t="s">
        <v>513</v>
      </c>
      <c r="F48" t="s">
        <v>528</v>
      </c>
      <c r="I48" t="s">
        <v>560</v>
      </c>
      <c r="L48" s="50" t="s">
        <v>561</v>
      </c>
    </row>
    <row r="49" spans="1:12" ht="21.75" customHeight="1">
      <c r="A49" s="50" t="s">
        <v>562</v>
      </c>
      <c r="B49" s="50">
        <f>DATEVALUE(A49)</f>
        <v>44864</v>
      </c>
      <c r="D49" s="50" t="s">
        <v>563</v>
      </c>
      <c r="F49"/>
      <c r="L49" s="50" t="s">
        <v>564</v>
      </c>
    </row>
    <row r="50" spans="1:12" ht="21.75" customHeight="1">
      <c r="A50" s="50" t="s">
        <v>565</v>
      </c>
      <c r="B50" s="50">
        <f>DATEVALUE(A50)</f>
        <v>45229</v>
      </c>
    </row>
    <row r="51" spans="1:12" ht="21.75" customHeight="1">
      <c r="A51" s="50" t="s">
        <v>566</v>
      </c>
      <c r="B51" s="50">
        <f>DATEVALUE(A51)</f>
        <v>45260</v>
      </c>
      <c r="D51" s="60" t="s">
        <v>567</v>
      </c>
    </row>
    <row r="52" spans="1:12" ht="21.75" customHeight="1"/>
    <row r="53" spans="1:12" ht="21.75" customHeight="1"/>
  </sheetData>
  <mergeCells count="1">
    <mergeCell ref="B1:Y1"/>
  </mergeCells>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U38"/>
  <sheetViews>
    <sheetView showGridLines="0" showZeros="0" view="pageBreakPreview" topLeftCell="A17" zoomScale="85" zoomScaleNormal="100" zoomScaleSheetLayoutView="85" workbookViewId="0">
      <selection activeCell="E22" sqref="E22:O22"/>
    </sheetView>
  </sheetViews>
  <sheetFormatPr defaultColWidth="8.09765625" defaultRowHeight="13.2"/>
  <cols>
    <col min="1" max="1" width="1.5" style="89" customWidth="1"/>
    <col min="2" max="2" width="2.09765625" style="89" customWidth="1"/>
    <col min="3" max="3" width="25.59765625" style="89" customWidth="1"/>
    <col min="4" max="4" width="15.69921875" style="89" customWidth="1"/>
    <col min="5" max="7" width="5.69921875" style="89" customWidth="1"/>
    <col min="8" max="8" width="5.19921875" style="89" customWidth="1"/>
    <col min="9" max="14" width="5.69921875" style="89" customWidth="1"/>
    <col min="15" max="15" width="5.19921875" style="90" customWidth="1"/>
    <col min="16" max="16" width="2" style="90" customWidth="1"/>
    <col min="17" max="17" width="1.5" style="90" customWidth="1"/>
    <col min="18" max="18" width="6.5" style="89" customWidth="1"/>
    <col min="19" max="20" width="8.09765625" style="89"/>
    <col min="21" max="21" width="9.19921875" style="89" customWidth="1"/>
    <col min="22" max="16384" width="8.09765625" style="89"/>
  </cols>
  <sheetData>
    <row r="1" spans="2:19">
      <c r="B1" s="88"/>
      <c r="P1" s="91" t="s">
        <v>493</v>
      </c>
    </row>
    <row r="2" spans="2:19">
      <c r="B2" s="92" t="s">
        <v>0</v>
      </c>
      <c r="D2" s="88"/>
      <c r="E2" s="88"/>
      <c r="F2" s="88"/>
      <c r="G2" s="88"/>
      <c r="H2" s="88"/>
      <c r="I2" s="88"/>
      <c r="J2" s="88"/>
      <c r="K2" s="88"/>
      <c r="L2" s="88"/>
      <c r="M2" s="88"/>
      <c r="N2" s="88"/>
      <c r="O2" s="93"/>
    </row>
    <row r="3" spans="2:19">
      <c r="D3" s="88"/>
      <c r="E3" s="88"/>
      <c r="F3" s="88"/>
      <c r="G3" s="88"/>
      <c r="H3" s="88"/>
      <c r="I3" s="88"/>
      <c r="J3" s="88"/>
      <c r="K3" s="88"/>
      <c r="L3" s="88"/>
      <c r="M3" s="88"/>
      <c r="N3" s="88"/>
      <c r="O3" s="93"/>
      <c r="R3" s="90"/>
    </row>
    <row r="4" spans="2:19">
      <c r="C4" s="88"/>
      <c r="D4" s="88"/>
      <c r="E4" s="88"/>
      <c r="F4" s="88"/>
      <c r="G4" s="88"/>
      <c r="H4" s="88"/>
      <c r="I4" s="88"/>
      <c r="J4" s="88"/>
      <c r="K4" s="88"/>
      <c r="L4" s="88"/>
      <c r="M4" s="88"/>
      <c r="N4" s="88"/>
      <c r="O4" s="94"/>
    </row>
    <row r="5" spans="2:19" ht="16.5" customHeight="1">
      <c r="C5" s="89" t="s">
        <v>1</v>
      </c>
      <c r="D5" s="88"/>
      <c r="E5" s="88"/>
      <c r="F5" s="88"/>
      <c r="G5" s="911" t="s">
        <v>685</v>
      </c>
      <c r="H5" s="911"/>
      <c r="I5" s="946" t="str">
        <f>IF(①基本情報入力シート!E9="","令和　　年　　月　　日",①基本情報入力シート!E9)</f>
        <v>令和　　年　　月　　日</v>
      </c>
      <c r="J5" s="946"/>
      <c r="K5" s="946"/>
      <c r="L5" s="946"/>
      <c r="M5" s="946"/>
      <c r="N5" s="946"/>
      <c r="O5" s="946"/>
      <c r="P5" s="95"/>
      <c r="S5" s="88"/>
    </row>
    <row r="6" spans="2:19">
      <c r="C6" s="89" t="s">
        <v>2</v>
      </c>
      <c r="D6" s="88"/>
      <c r="E6" s="88"/>
      <c r="F6" s="88"/>
      <c r="G6" s="88"/>
      <c r="H6" s="88"/>
      <c r="I6" s="88"/>
      <c r="J6" s="88"/>
      <c r="K6" s="88"/>
      <c r="L6" s="88"/>
      <c r="M6" s="88"/>
      <c r="N6" s="88"/>
      <c r="O6" s="93"/>
    </row>
    <row r="7" spans="2:19">
      <c r="C7" s="88"/>
      <c r="D7" s="88"/>
      <c r="E7" s="88"/>
      <c r="F7" s="88"/>
      <c r="G7" s="88"/>
      <c r="H7" s="88"/>
      <c r="I7" s="88"/>
      <c r="J7" s="88"/>
      <c r="K7" s="88"/>
      <c r="L7" s="88"/>
      <c r="M7" s="88"/>
      <c r="N7" s="88"/>
      <c r="O7" s="93"/>
    </row>
    <row r="8" spans="2:19">
      <c r="C8" s="88"/>
      <c r="D8" s="88"/>
      <c r="E8" s="96" t="s">
        <v>3</v>
      </c>
      <c r="G8" s="96"/>
      <c r="H8" s="96"/>
      <c r="I8" s="96"/>
      <c r="J8" s="96"/>
      <c r="K8" s="96"/>
      <c r="L8" s="96"/>
      <c r="M8" s="96"/>
      <c r="N8" s="96"/>
      <c r="O8" s="97"/>
    </row>
    <row r="9" spans="2:19" ht="15" customHeight="1">
      <c r="C9" s="88"/>
      <c r="D9" s="88"/>
      <c r="E9" s="943" t="s">
        <v>4</v>
      </c>
      <c r="F9" s="943"/>
      <c r="G9" s="714" t="s">
        <v>5</v>
      </c>
      <c r="H9" s="944" t="str">
        <f>IF(①基本情報入力シート!E15="","",①基本情報入力シート!E15)</f>
        <v/>
      </c>
      <c r="I9" s="944"/>
      <c r="J9" s="944"/>
      <c r="K9" s="944"/>
      <c r="L9" s="944"/>
      <c r="M9" s="944"/>
      <c r="N9" s="944"/>
      <c r="O9" s="944"/>
    </row>
    <row r="10" spans="2:19" ht="15" customHeight="1">
      <c r="C10" s="88"/>
      <c r="D10" s="88"/>
      <c r="F10" s="96"/>
      <c r="G10" s="944" t="str">
        <f>IF(①基本情報入力シート!E16="","",①基本情報入力シート!E16)</f>
        <v/>
      </c>
      <c r="H10" s="944"/>
      <c r="I10" s="944"/>
      <c r="J10" s="944"/>
      <c r="K10" s="944"/>
      <c r="L10" s="944"/>
      <c r="M10" s="944"/>
      <c r="N10" s="944"/>
      <c r="O10" s="944"/>
    </row>
    <row r="11" spans="2:19" ht="15" customHeight="1">
      <c r="C11" s="88"/>
      <c r="D11" s="945" t="s">
        <v>6</v>
      </c>
      <c r="E11" s="945"/>
      <c r="F11" s="945"/>
      <c r="G11" s="944" t="str">
        <f>IF(①基本情報入力シート!E14="","",①基本情報入力シート!E14)</f>
        <v/>
      </c>
      <c r="H11" s="944"/>
      <c r="I11" s="944"/>
      <c r="J11" s="944"/>
      <c r="K11" s="944"/>
      <c r="L11" s="944"/>
      <c r="M11" s="944"/>
      <c r="N11" s="944"/>
      <c r="O11" s="944"/>
    </row>
    <row r="12" spans="2:19" ht="15" customHeight="1">
      <c r="C12" s="88"/>
      <c r="D12" s="911" t="s">
        <v>806</v>
      </c>
      <c r="E12" s="911"/>
      <c r="F12" s="911"/>
      <c r="G12" s="908" t="str">
        <f>IF(①基本情報入力シート!E22="","",①基本情報入力シート!E22)</f>
        <v/>
      </c>
      <c r="H12" s="908"/>
      <c r="I12" s="908"/>
      <c r="J12" s="908"/>
      <c r="K12" s="926" t="str">
        <f>IF(①基本情報入力シート!E24="","",①基本情報入力シート!E24)</f>
        <v/>
      </c>
      <c r="L12" s="926"/>
      <c r="M12" s="926"/>
      <c r="N12" s="926"/>
      <c r="O12" s="926"/>
    </row>
    <row r="13" spans="2:19">
      <c r="C13" s="88"/>
      <c r="D13" s="88"/>
      <c r="F13" s="96"/>
      <c r="G13" s="96"/>
      <c r="H13" s="96"/>
      <c r="I13" s="96"/>
      <c r="J13" s="96"/>
      <c r="K13" s="96"/>
      <c r="L13" s="96"/>
      <c r="M13" s="96"/>
      <c r="N13" s="96"/>
      <c r="O13" s="98"/>
    </row>
    <row r="14" spans="2:19">
      <c r="C14" s="88"/>
      <c r="D14" s="88"/>
      <c r="F14" s="96"/>
      <c r="G14" s="96"/>
      <c r="H14" s="96"/>
      <c r="I14" s="96"/>
      <c r="J14" s="96"/>
      <c r="K14" s="96"/>
      <c r="L14" s="96"/>
      <c r="M14" s="96"/>
      <c r="N14" s="96"/>
      <c r="O14" s="98"/>
    </row>
    <row r="15" spans="2:19" ht="32.25" customHeight="1">
      <c r="C15" s="914" t="s">
        <v>7</v>
      </c>
      <c r="D15" s="914"/>
      <c r="E15" s="914"/>
      <c r="F15" s="914"/>
      <c r="G15" s="914"/>
      <c r="H15" s="914"/>
      <c r="I15" s="914"/>
      <c r="J15" s="914"/>
      <c r="K15" s="914"/>
      <c r="L15" s="914"/>
      <c r="M15" s="914"/>
      <c r="N15" s="914"/>
      <c r="O15" s="914"/>
    </row>
    <row r="16" spans="2:19" ht="9.9" customHeight="1"/>
    <row r="17" spans="3:15" ht="65.25" customHeight="1">
      <c r="C17" s="915" t="s">
        <v>767</v>
      </c>
      <c r="D17" s="915"/>
      <c r="E17" s="915"/>
      <c r="F17" s="915"/>
      <c r="G17" s="915"/>
      <c r="H17" s="915"/>
      <c r="I17" s="915"/>
      <c r="J17" s="915"/>
      <c r="K17" s="915"/>
      <c r="L17" s="915"/>
      <c r="M17" s="915"/>
      <c r="N17" s="915"/>
      <c r="O17" s="915"/>
    </row>
    <row r="18" spans="3:15" ht="45.75" customHeight="1">
      <c r="C18" s="99" t="s">
        <v>8</v>
      </c>
      <c r="D18" s="916" t="str">
        <f>IF(①基本情報入力シート!E37="","",①基本情報入力シート!E37)</f>
        <v/>
      </c>
      <c r="E18" s="917"/>
      <c r="F18" s="917"/>
      <c r="G18" s="917"/>
      <c r="H18" s="917"/>
      <c r="I18" s="917"/>
      <c r="J18" s="917"/>
      <c r="K18" s="917"/>
      <c r="L18" s="917"/>
      <c r="M18" s="917"/>
      <c r="N18" s="917"/>
      <c r="O18" s="918"/>
    </row>
    <row r="19" spans="3:15" ht="15" customHeight="1">
      <c r="C19" s="919" t="s">
        <v>9</v>
      </c>
      <c r="D19" s="100" t="s">
        <v>10</v>
      </c>
      <c r="E19" s="921" t="str">
        <f>IF(①基本情報入力シート!E38="","",①基本情報入力シート!E38)</f>
        <v/>
      </c>
      <c r="F19" s="921"/>
      <c r="G19" s="921"/>
      <c r="H19" s="921"/>
      <c r="I19" s="921"/>
      <c r="J19" s="921"/>
      <c r="K19" s="921"/>
      <c r="L19" s="921"/>
      <c r="M19" s="921"/>
      <c r="N19" s="921"/>
      <c r="O19" s="922"/>
    </row>
    <row r="20" spans="3:15" ht="49.5" customHeight="1">
      <c r="C20" s="920"/>
      <c r="D20" s="923" t="str">
        <f>IF(①基本情報入力シート!E39="","",①基本情報入力シート!E39)</f>
        <v/>
      </c>
      <c r="E20" s="924"/>
      <c r="F20" s="924"/>
      <c r="G20" s="924"/>
      <c r="H20" s="924"/>
      <c r="I20" s="924"/>
      <c r="J20" s="924"/>
      <c r="K20" s="924"/>
      <c r="L20" s="924"/>
      <c r="M20" s="924"/>
      <c r="N20" s="924"/>
      <c r="O20" s="925"/>
    </row>
    <row r="21" spans="3:15" ht="17.25" customHeight="1">
      <c r="C21" s="909" t="s">
        <v>741</v>
      </c>
      <c r="D21" s="101" t="s">
        <v>10</v>
      </c>
      <c r="E21" s="928"/>
      <c r="F21" s="928"/>
      <c r="G21" s="928"/>
      <c r="H21" s="928"/>
      <c r="I21" s="928"/>
      <c r="J21" s="928"/>
      <c r="K21" s="928"/>
      <c r="L21" s="928"/>
      <c r="M21" s="928"/>
      <c r="N21" s="928"/>
      <c r="O21" s="929"/>
    </row>
    <row r="22" spans="3:15" ht="49.5" customHeight="1">
      <c r="C22" s="927"/>
      <c r="D22" s="101" t="s">
        <v>11</v>
      </c>
      <c r="E22" s="930"/>
      <c r="F22" s="930"/>
      <c r="G22" s="930"/>
      <c r="H22" s="930"/>
      <c r="I22" s="930"/>
      <c r="J22" s="930"/>
      <c r="K22" s="930"/>
      <c r="L22" s="930"/>
      <c r="M22" s="930"/>
      <c r="N22" s="930"/>
      <c r="O22" s="931"/>
    </row>
    <row r="23" spans="3:15" ht="30.75" customHeight="1">
      <c r="C23" s="927"/>
      <c r="D23" s="102" t="s">
        <v>12</v>
      </c>
      <c r="E23" s="930"/>
      <c r="F23" s="930"/>
      <c r="G23" s="930"/>
      <c r="H23" s="930"/>
      <c r="I23" s="930"/>
      <c r="J23" s="930"/>
      <c r="K23" s="930"/>
      <c r="L23" s="930"/>
      <c r="M23" s="930"/>
      <c r="N23" s="930"/>
      <c r="O23" s="931"/>
    </row>
    <row r="24" spans="3:15" ht="30.75" customHeight="1">
      <c r="C24" s="927"/>
      <c r="D24" s="101" t="s">
        <v>13</v>
      </c>
      <c r="E24" s="930"/>
      <c r="F24" s="930"/>
      <c r="G24" s="930"/>
      <c r="H24" s="930"/>
      <c r="I24" s="930"/>
      <c r="J24" s="930"/>
      <c r="K24" s="930"/>
      <c r="L24" s="930"/>
      <c r="M24" s="930"/>
      <c r="N24" s="930"/>
      <c r="O24" s="931"/>
    </row>
    <row r="25" spans="3:15" ht="30.75" customHeight="1">
      <c r="C25" s="927"/>
      <c r="D25" s="101" t="s">
        <v>14</v>
      </c>
      <c r="E25" s="932"/>
      <c r="F25" s="932"/>
      <c r="G25" s="932"/>
      <c r="H25" s="932"/>
      <c r="I25" s="932"/>
      <c r="J25" s="932"/>
      <c r="K25" s="932"/>
      <c r="L25" s="932"/>
      <c r="M25" s="932"/>
      <c r="N25" s="932"/>
      <c r="O25" s="933"/>
    </row>
    <row r="26" spans="3:15" ht="47.25" customHeight="1">
      <c r="C26" s="909" t="s">
        <v>783</v>
      </c>
      <c r="D26" s="492" t="s">
        <v>866</v>
      </c>
      <c r="E26" s="913" t="str">
        <f>IF(①基本情報入力シート!G31="","",①基本情報入力シート!G31)</f>
        <v/>
      </c>
      <c r="F26" s="913"/>
      <c r="G26" s="913"/>
      <c r="H26" s="104" t="s">
        <v>27</v>
      </c>
      <c r="I26" s="912" t="s">
        <v>867</v>
      </c>
      <c r="J26" s="913"/>
      <c r="K26" s="913"/>
      <c r="L26" s="913">
        <f>IF(①基本情報入力シート!N32="","",①基本情報入力シート!N32)</f>
        <v>0</v>
      </c>
      <c r="M26" s="913"/>
      <c r="N26" s="913"/>
      <c r="O26" s="104" t="s">
        <v>27</v>
      </c>
    </row>
    <row r="27" spans="3:15" ht="47.25" customHeight="1">
      <c r="C27" s="910"/>
      <c r="D27" s="518" t="s">
        <v>869</v>
      </c>
      <c r="E27" s="913" t="str">
        <f>IF(①基本情報入力シート!G33="","",①基本情報入力シート!G33)</f>
        <v/>
      </c>
      <c r="F27" s="913"/>
      <c r="G27" s="913"/>
      <c r="H27" s="104" t="s">
        <v>27</v>
      </c>
      <c r="I27" s="912" t="s">
        <v>868</v>
      </c>
      <c r="J27" s="913"/>
      <c r="K27" s="913"/>
      <c r="L27" s="913" t="str">
        <f>IF(①基本情報入力シート!G34="","",①基本情報入力シート!G34)</f>
        <v/>
      </c>
      <c r="M27" s="913"/>
      <c r="N27" s="913"/>
      <c r="O27" s="104" t="s">
        <v>27</v>
      </c>
    </row>
    <row r="28" spans="3:15" ht="47.25" customHeight="1">
      <c r="C28" s="103" t="s">
        <v>244</v>
      </c>
      <c r="D28" s="934" t="str">
        <f>IF(①基本情報入力シート!E35="","",①基本情報入力シート!E35)</f>
        <v/>
      </c>
      <c r="E28" s="913"/>
      <c r="F28" s="913"/>
      <c r="G28" s="913"/>
      <c r="H28" s="913"/>
      <c r="I28" s="913"/>
      <c r="J28" s="913"/>
      <c r="K28" s="913"/>
      <c r="L28" s="913"/>
      <c r="M28" s="913"/>
      <c r="N28" s="913"/>
      <c r="O28" s="104" t="s">
        <v>27</v>
      </c>
    </row>
    <row r="29" spans="3:15" ht="20.25" customHeight="1">
      <c r="C29" s="909" t="s">
        <v>15</v>
      </c>
      <c r="D29" s="702" t="s">
        <v>10</v>
      </c>
      <c r="E29" s="935" t="str">
        <f>IF(①基本情報入力シート!E25="","",①基本情報入力シート!E25)</f>
        <v/>
      </c>
      <c r="F29" s="935"/>
      <c r="G29" s="935"/>
      <c r="H29" s="935"/>
      <c r="I29" s="935"/>
      <c r="J29" s="935"/>
      <c r="K29" s="935"/>
      <c r="L29" s="935"/>
      <c r="M29" s="935"/>
      <c r="N29" s="935"/>
      <c r="O29" s="936"/>
    </row>
    <row r="30" spans="3:15" ht="49.5" customHeight="1">
      <c r="C30" s="927"/>
      <c r="D30" s="702" t="s">
        <v>11</v>
      </c>
      <c r="E30" s="937" t="str">
        <f>IF(①基本情報入力シート!E26="","",①基本情報入力シート!E26)</f>
        <v/>
      </c>
      <c r="F30" s="937"/>
      <c r="G30" s="937"/>
      <c r="H30" s="937"/>
      <c r="I30" s="937"/>
      <c r="J30" s="937"/>
      <c r="K30" s="937"/>
      <c r="L30" s="937"/>
      <c r="M30" s="937"/>
      <c r="N30" s="937"/>
      <c r="O30" s="938"/>
    </row>
    <row r="31" spans="3:15" ht="32.25" customHeight="1">
      <c r="C31" s="927"/>
      <c r="D31" s="702" t="s">
        <v>16</v>
      </c>
      <c r="E31" s="935" t="str">
        <f>IF(①基本情報入力シート!E27="","",①基本情報入力シート!E27)</f>
        <v/>
      </c>
      <c r="F31" s="935"/>
      <c r="G31" s="935"/>
      <c r="H31" s="935"/>
      <c r="I31" s="935"/>
      <c r="J31" s="935"/>
      <c r="K31" s="935"/>
      <c r="L31" s="935"/>
      <c r="M31" s="935"/>
      <c r="N31" s="935"/>
      <c r="O31" s="936"/>
    </row>
    <row r="32" spans="3:15" ht="36.75" customHeight="1">
      <c r="C32" s="927"/>
      <c r="D32" s="702" t="s">
        <v>17</v>
      </c>
      <c r="E32" s="935" t="str">
        <f>IF(①基本情報入力シート!E28="","",①基本情報入力シート!E28)</f>
        <v/>
      </c>
      <c r="F32" s="935"/>
      <c r="G32" s="935"/>
      <c r="H32" s="935"/>
      <c r="I32" s="935"/>
      <c r="J32" s="935"/>
      <c r="K32" s="935"/>
      <c r="L32" s="935"/>
      <c r="M32" s="935"/>
      <c r="N32" s="935"/>
      <c r="O32" s="936"/>
    </row>
    <row r="33" spans="1:21" ht="36.75" customHeight="1">
      <c r="C33" s="927"/>
      <c r="D33" s="702" t="s">
        <v>14</v>
      </c>
      <c r="E33" s="939" t="str">
        <f>IF(①基本情報入力シート!E29="","",①基本情報入力シート!E29)</f>
        <v/>
      </c>
      <c r="F33" s="939"/>
      <c r="G33" s="939"/>
      <c r="H33" s="939"/>
      <c r="I33" s="939"/>
      <c r="J33" s="939"/>
      <c r="K33" s="939"/>
      <c r="L33" s="939"/>
      <c r="M33" s="939"/>
      <c r="N33" s="939"/>
      <c r="O33" s="940"/>
    </row>
    <row r="34" spans="1:21" ht="30" customHeight="1">
      <c r="C34" s="927"/>
      <c r="D34" s="702" t="s">
        <v>18</v>
      </c>
      <c r="E34" s="935" t="str">
        <f>IF(①基本情報入力シート!E30="","",①基本情報入力シート!E30)</f>
        <v/>
      </c>
      <c r="F34" s="935"/>
      <c r="G34" s="935"/>
      <c r="H34" s="935"/>
      <c r="I34" s="935"/>
      <c r="J34" s="935"/>
      <c r="K34" s="935"/>
      <c r="L34" s="935"/>
      <c r="M34" s="935"/>
      <c r="N34" s="935"/>
      <c r="O34" s="936"/>
    </row>
    <row r="35" spans="1:21" ht="4.5" hidden="1" customHeight="1">
      <c r="C35" s="927"/>
      <c r="D35" s="941"/>
      <c r="E35" s="941"/>
      <c r="F35" s="941"/>
      <c r="G35" s="941"/>
      <c r="H35" s="941"/>
      <c r="I35" s="941"/>
      <c r="J35" s="941"/>
      <c r="K35" s="941"/>
      <c r="L35" s="941"/>
      <c r="M35" s="941"/>
      <c r="N35" s="941"/>
      <c r="O35" s="942"/>
    </row>
    <row r="36" spans="1:21" ht="23.25" customHeight="1">
      <c r="C36" s="105"/>
      <c r="D36" s="106"/>
      <c r="E36" s="106"/>
      <c r="F36" s="106"/>
      <c r="G36" s="106"/>
      <c r="H36" s="106"/>
      <c r="I36" s="106"/>
      <c r="J36" s="106"/>
      <c r="K36" s="106"/>
      <c r="L36" s="106"/>
      <c r="M36" s="106"/>
      <c r="N36" s="106"/>
      <c r="O36" s="106"/>
    </row>
    <row r="37" spans="1:21" ht="10.5" customHeight="1">
      <c r="C37" s="107"/>
      <c r="D37" s="93"/>
      <c r="E37" s="93"/>
      <c r="F37" s="93"/>
      <c r="G37" s="93"/>
      <c r="H37" s="93"/>
      <c r="I37" s="93"/>
      <c r="J37" s="93"/>
      <c r="K37" s="93"/>
      <c r="L37" s="93"/>
      <c r="M37" s="93"/>
      <c r="N37" s="93"/>
      <c r="O37" s="93"/>
    </row>
    <row r="38" spans="1:21" s="90" customFormat="1" ht="10.5" customHeight="1">
      <c r="A38" s="89"/>
      <c r="B38" s="88"/>
      <c r="C38" s="89"/>
      <c r="D38" s="89"/>
      <c r="E38" s="89"/>
      <c r="F38" s="89"/>
      <c r="G38" s="89"/>
      <c r="H38" s="89"/>
      <c r="I38" s="89"/>
      <c r="J38" s="89"/>
      <c r="K38" s="89"/>
      <c r="L38" s="89"/>
      <c r="M38" s="89"/>
      <c r="N38" s="89"/>
      <c r="R38" s="89"/>
      <c r="S38" s="89"/>
      <c r="T38" s="89"/>
      <c r="U38" s="89"/>
    </row>
  </sheetData>
  <sheetProtection sheet="1" formatCells="0" formatColumns="0" formatRows="0" selectLockedCells="1"/>
  <protectedRanges>
    <protectedRange sqref="O4 D18 D20 E29:E34 D26:D28 E21:E23 E25:E26 G9:N12" name="範囲1"/>
  </protectedRanges>
  <mergeCells count="38">
    <mergeCell ref="G5:H5"/>
    <mergeCell ref="E9:F9"/>
    <mergeCell ref="G10:O10"/>
    <mergeCell ref="D11:F11"/>
    <mergeCell ref="G11:O11"/>
    <mergeCell ref="H9:O9"/>
    <mergeCell ref="I5:O5"/>
    <mergeCell ref="D28:N28"/>
    <mergeCell ref="C29:C35"/>
    <mergeCell ref="E29:O29"/>
    <mergeCell ref="E30:O30"/>
    <mergeCell ref="E31:O31"/>
    <mergeCell ref="E32:O32"/>
    <mergeCell ref="E33:O33"/>
    <mergeCell ref="E34:O34"/>
    <mergeCell ref="D35:O35"/>
    <mergeCell ref="L26:N26"/>
    <mergeCell ref="L27:N27"/>
    <mergeCell ref="E26:G26"/>
    <mergeCell ref="E27:G27"/>
    <mergeCell ref="E24:O24"/>
    <mergeCell ref="E25:O25"/>
    <mergeCell ref="G12:J12"/>
    <mergeCell ref="C26:C27"/>
    <mergeCell ref="D12:F12"/>
    <mergeCell ref="I26:K26"/>
    <mergeCell ref="I27:K27"/>
    <mergeCell ref="C15:O15"/>
    <mergeCell ref="C17:O17"/>
    <mergeCell ref="D18:O18"/>
    <mergeCell ref="C19:C20"/>
    <mergeCell ref="E19:O19"/>
    <mergeCell ref="D20:O20"/>
    <mergeCell ref="K12:O12"/>
    <mergeCell ref="C21:C25"/>
    <mergeCell ref="E21:O21"/>
    <mergeCell ref="E22:O22"/>
    <mergeCell ref="E23:O23"/>
  </mergeCells>
  <phoneticPr fontId="6"/>
  <conditionalFormatting sqref="D20 E21:O25">
    <cfRule type="cellIs" dxfId="175" priority="13" operator="equal">
      <formula>""</formula>
    </cfRule>
  </conditionalFormatting>
  <conditionalFormatting sqref="D26:D28">
    <cfRule type="cellIs" dxfId="174" priority="10" operator="equal">
      <formula>""</formula>
    </cfRule>
  </conditionalFormatting>
  <conditionalFormatting sqref="D18:O18">
    <cfRule type="cellIs" dxfId="173" priority="14" operator="equal">
      <formula>""</formula>
    </cfRule>
  </conditionalFormatting>
  <conditionalFormatting sqref="E26:E27 I26:I27 L26:L27">
    <cfRule type="cellIs" dxfId="172" priority="2" operator="equal">
      <formula>""</formula>
    </cfRule>
  </conditionalFormatting>
  <conditionalFormatting sqref="E19:O19">
    <cfRule type="cellIs" dxfId="171" priority="12" operator="equal">
      <formula>""</formula>
    </cfRule>
  </conditionalFormatting>
  <conditionalFormatting sqref="E29:O34">
    <cfRule type="cellIs" dxfId="170" priority="9" operator="equal">
      <formula>""</formula>
    </cfRule>
  </conditionalFormatting>
  <conditionalFormatting sqref="G10:O11 G12 K12">
    <cfRule type="cellIs" dxfId="169" priority="6" operator="equal">
      <formula>""</formula>
    </cfRule>
  </conditionalFormatting>
  <conditionalFormatting sqref="H9:O9">
    <cfRule type="cellIs" dxfId="168" priority="7" operator="equal">
      <formula>""</formula>
    </cfRule>
  </conditionalFormatting>
  <conditionalFormatting sqref="I5:O5">
    <cfRule type="cellIs" dxfId="167" priority="3" operator="equal">
      <formula>"令和　　年　　月　　日"</formula>
    </cfRule>
    <cfRule type="cellIs" dxfId="166" priority="4" operator="equal">
      <formula>"""令和　　年　　月　　日"""</formula>
    </cfRule>
  </conditionalFormatting>
  <conditionalFormatting sqref="L26:L27">
    <cfRule type="cellIs" dxfId="165" priority="1" operator="equal">
      <formula>""</formula>
    </cfRule>
  </conditionalFormatting>
  <conditionalFormatting sqref="S5">
    <cfRule type="cellIs" dxfId="164" priority="5" operator="equal">
      <formula>""</formula>
    </cfRule>
  </conditionalFormatting>
  <printOptions horizontalCentered="1"/>
  <pageMargins left="0.70866141732283472" right="0.70866141732283472" top="0.74803149606299213" bottom="0.74803149606299213" header="0.31496062992125984" footer="0.31496062992125984"/>
  <pageSetup paperSize="9" scale="69"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19"/>
  <sheetViews>
    <sheetView showGridLines="0" view="pageBreakPreview" zoomScaleNormal="100" zoomScaleSheetLayoutView="100" workbookViewId="0">
      <selection activeCell="C17" sqref="C17:I17"/>
    </sheetView>
  </sheetViews>
  <sheetFormatPr defaultColWidth="8.09765625" defaultRowHeight="13.2"/>
  <cols>
    <col min="1" max="1" width="1.5" style="89" customWidth="1"/>
    <col min="2" max="2" width="2.09765625" style="89" customWidth="1"/>
    <col min="3" max="3" width="5.59765625" style="89" customWidth="1"/>
    <col min="4" max="4" width="18.5" style="89" customWidth="1"/>
    <col min="5" max="5" width="9.59765625" style="89" customWidth="1"/>
    <col min="6" max="6" width="5.69921875" style="89" customWidth="1"/>
    <col min="7" max="7" width="41.09765625" style="89" customWidth="1"/>
    <col min="8" max="8" width="5.59765625" style="89" customWidth="1"/>
    <col min="9" max="9" width="5.59765625" style="90" customWidth="1"/>
    <col min="10" max="10" width="2" style="90" customWidth="1"/>
    <col min="11" max="11" width="1.5" style="90" customWidth="1"/>
    <col min="12" max="12" width="6.5" style="89" customWidth="1"/>
    <col min="13" max="14" width="8.09765625" style="89"/>
    <col min="15" max="15" width="9.19921875" style="89" customWidth="1"/>
    <col min="16" max="16384" width="8.09765625" style="89"/>
  </cols>
  <sheetData>
    <row r="1" spans="2:10">
      <c r="B1" s="88"/>
      <c r="J1" s="91" t="s">
        <v>493</v>
      </c>
    </row>
    <row r="2" spans="2:10" s="88" customFormat="1" ht="13.2" customHeight="1">
      <c r="C2" s="971" t="s">
        <v>571</v>
      </c>
      <c r="D2" s="971"/>
      <c r="E2" s="971"/>
      <c r="F2" s="971"/>
      <c r="G2" s="971"/>
      <c r="H2" s="971"/>
      <c r="I2" s="971"/>
    </row>
    <row r="3" spans="2:10" s="88" customFormat="1" ht="13.2" customHeight="1">
      <c r="C3" s="108"/>
      <c r="D3" s="108"/>
      <c r="E3" s="108"/>
      <c r="F3" s="108"/>
      <c r="G3" s="108"/>
      <c r="H3" s="108"/>
      <c r="I3" s="108"/>
    </row>
    <row r="4" spans="2:10" s="88" customFormat="1" ht="33.75" customHeight="1">
      <c r="C4" s="972" t="s">
        <v>19</v>
      </c>
      <c r="D4" s="972"/>
      <c r="E4" s="972"/>
      <c r="F4" s="972"/>
      <c r="G4" s="972"/>
      <c r="H4" s="972"/>
      <c r="I4" s="972"/>
    </row>
    <row r="5" spans="2:10" s="88" customFormat="1" ht="23.25" customHeight="1">
      <c r="C5" s="948" t="s">
        <v>20</v>
      </c>
      <c r="D5" s="949"/>
      <c r="E5" s="973" t="str">
        <f>IF(①基本情報入力シート!E13="","",①基本情報入力シート!E13)</f>
        <v/>
      </c>
      <c r="F5" s="973"/>
      <c r="G5" s="973"/>
      <c r="H5" s="973"/>
      <c r="I5" s="973"/>
    </row>
    <row r="6" spans="2:10" s="88" customFormat="1" ht="40.5" customHeight="1">
      <c r="C6" s="951" t="s">
        <v>21</v>
      </c>
      <c r="D6" s="952"/>
      <c r="E6" s="974" t="str">
        <f>IF(①基本情報入力シート!E14="","",①基本情報入力シート!E14)</f>
        <v/>
      </c>
      <c r="F6" s="974"/>
      <c r="G6" s="974"/>
      <c r="H6" s="974"/>
      <c r="I6" s="974"/>
    </row>
    <row r="7" spans="2:10" s="88" customFormat="1" ht="23.25" customHeight="1">
      <c r="C7" s="948" t="s">
        <v>20</v>
      </c>
      <c r="D7" s="949"/>
      <c r="E7" s="950" t="str">
        <f>IF(①基本情報入力シート!E23="","",①基本情報入力シート!E23)</f>
        <v/>
      </c>
      <c r="F7" s="950"/>
      <c r="G7" s="950"/>
      <c r="H7" s="950"/>
      <c r="I7" s="950"/>
    </row>
    <row r="8" spans="2:10" s="88" customFormat="1" ht="39.75" customHeight="1">
      <c r="C8" s="951" t="s">
        <v>22</v>
      </c>
      <c r="D8" s="952"/>
      <c r="E8" s="953" t="str">
        <f>IF(①基本情報入力シート!E24="","",①基本情報入力シート!E24)</f>
        <v/>
      </c>
      <c r="F8" s="953"/>
      <c r="G8" s="953"/>
      <c r="H8" s="953"/>
      <c r="I8" s="953"/>
    </row>
    <row r="9" spans="2:10" s="88" customFormat="1" ht="39.75" customHeight="1">
      <c r="C9" s="954" t="s">
        <v>23</v>
      </c>
      <c r="D9" s="955"/>
      <c r="E9" s="86" t="s">
        <v>24</v>
      </c>
      <c r="F9" s="958" t="str">
        <f>IF(①基本情報入力シート!$E$18="","",①基本情報入力シート!$E$18)</f>
        <v/>
      </c>
      <c r="G9" s="958"/>
      <c r="H9" s="958"/>
      <c r="I9" s="958"/>
    </row>
    <row r="10" spans="2:10" s="88" customFormat="1" ht="39.75" customHeight="1">
      <c r="C10" s="956"/>
      <c r="D10" s="957"/>
      <c r="E10" s="87" t="s">
        <v>25</v>
      </c>
      <c r="F10" s="959" t="str">
        <f>IF(①基本情報入力シート!$E$19="","",①基本情報入力シート!$E$19)</f>
        <v/>
      </c>
      <c r="G10" s="960"/>
      <c r="H10" s="960"/>
      <c r="I10" s="961"/>
    </row>
    <row r="11" spans="2:10" s="93" customFormat="1" ht="39.75" customHeight="1">
      <c r="C11" s="962" t="s">
        <v>26</v>
      </c>
      <c r="D11" s="963"/>
      <c r="E11" s="964" t="str">
        <f>IF(①基本情報入力シート!$E$20="","",①基本情報入力シート!$E$20)</f>
        <v/>
      </c>
      <c r="F11" s="965"/>
      <c r="G11" s="965"/>
      <c r="H11" s="965"/>
      <c r="I11" s="109" t="s">
        <v>743</v>
      </c>
    </row>
    <row r="12" spans="2:10" s="93" customFormat="1" ht="38.25" customHeight="1">
      <c r="C12" s="962" t="s">
        <v>28</v>
      </c>
      <c r="D12" s="963"/>
      <c r="E12" s="966" t="str">
        <f>IF(①基本情報入力シート!$E$21="","",①基本情報入力シート!$E$21)</f>
        <v/>
      </c>
      <c r="F12" s="967"/>
      <c r="G12" s="967"/>
      <c r="H12" s="967"/>
      <c r="I12" s="110" t="s">
        <v>29</v>
      </c>
    </row>
    <row r="13" spans="2:10" s="111" customFormat="1" ht="12.75" customHeight="1">
      <c r="C13" s="112" t="s">
        <v>790</v>
      </c>
      <c r="D13" s="112"/>
      <c r="E13" s="112"/>
      <c r="F13" s="113"/>
      <c r="H13" s="114"/>
    </row>
    <row r="14" spans="2:10" s="93" customFormat="1" ht="13.5" customHeight="1">
      <c r="C14" s="112"/>
      <c r="D14" s="112"/>
      <c r="E14" s="112"/>
      <c r="F14" s="115"/>
      <c r="H14" s="88"/>
    </row>
    <row r="15" spans="2:10" s="93" customFormat="1" ht="13.5" customHeight="1">
      <c r="C15" s="112"/>
      <c r="D15" s="112"/>
      <c r="E15" s="112"/>
      <c r="F15" s="115"/>
      <c r="H15" s="88"/>
    </row>
    <row r="16" spans="2:10" s="93" customFormat="1" ht="13.5" customHeight="1">
      <c r="C16" s="116" t="s">
        <v>30</v>
      </c>
      <c r="D16" s="116"/>
      <c r="E16" s="112"/>
      <c r="F16" s="115"/>
      <c r="H16" s="88"/>
    </row>
    <row r="17" spans="1:15" s="90" customFormat="1" ht="75.75" customHeight="1">
      <c r="A17" s="89"/>
      <c r="B17" s="89"/>
      <c r="C17" s="968"/>
      <c r="D17" s="969"/>
      <c r="E17" s="969"/>
      <c r="F17" s="969"/>
      <c r="G17" s="969"/>
      <c r="H17" s="969"/>
      <c r="I17" s="970"/>
      <c r="L17" s="89"/>
      <c r="M17" s="89"/>
      <c r="N17" s="89"/>
      <c r="O17" s="89"/>
    </row>
    <row r="18" spans="1:15" s="90" customFormat="1" ht="25.5" customHeight="1">
      <c r="A18" s="89"/>
      <c r="B18" s="117"/>
      <c r="C18" s="947" t="s">
        <v>31</v>
      </c>
      <c r="D18" s="947"/>
      <c r="E18" s="947"/>
      <c r="F18" s="947"/>
      <c r="G18" s="947"/>
      <c r="H18" s="947"/>
      <c r="I18" s="947"/>
      <c r="J18" s="947"/>
      <c r="L18" s="89"/>
      <c r="M18" s="89"/>
      <c r="N18" s="89"/>
      <c r="O18" s="89"/>
    </row>
    <row r="19" spans="1:15" s="90" customFormat="1" ht="10.5" customHeight="1">
      <c r="A19" s="89"/>
      <c r="B19" s="88"/>
      <c r="C19" s="89"/>
      <c r="D19" s="89"/>
      <c r="E19" s="89"/>
      <c r="F19" s="89"/>
      <c r="G19" s="89"/>
      <c r="H19" s="89"/>
      <c r="L19" s="89"/>
      <c r="M19" s="89"/>
      <c r="N19" s="89"/>
      <c r="O19" s="89"/>
    </row>
  </sheetData>
  <sheetProtection sheet="1" formatCells="0" formatColumns="0" formatRows="0" selectLockedCells="1"/>
  <dataConsolidate/>
  <mergeCells count="19">
    <mergeCell ref="C2:I2"/>
    <mergeCell ref="C4:I4"/>
    <mergeCell ref="C5:D5"/>
    <mergeCell ref="E5:I5"/>
    <mergeCell ref="C6:D6"/>
    <mergeCell ref="E6:I6"/>
    <mergeCell ref="C18:J18"/>
    <mergeCell ref="C7:D7"/>
    <mergeCell ref="E7:I7"/>
    <mergeCell ref="C8:D8"/>
    <mergeCell ref="E8:I8"/>
    <mergeCell ref="C9:D10"/>
    <mergeCell ref="F9:I9"/>
    <mergeCell ref="F10:I10"/>
    <mergeCell ref="C11:D11"/>
    <mergeCell ref="E11:H11"/>
    <mergeCell ref="C12:D12"/>
    <mergeCell ref="E12:H12"/>
    <mergeCell ref="C17:I17"/>
  </mergeCells>
  <phoneticPr fontId="6"/>
  <conditionalFormatting sqref="C17:I17">
    <cfRule type="cellIs" dxfId="163" priority="4" operator="equal">
      <formula>""</formula>
    </cfRule>
  </conditionalFormatting>
  <conditionalFormatting sqref="E11:H12">
    <cfRule type="cellIs" dxfId="162" priority="5" operator="equal">
      <formula>""</formula>
    </cfRule>
  </conditionalFormatting>
  <conditionalFormatting sqref="E5:I8">
    <cfRule type="cellIs" dxfId="161" priority="7" operator="equal">
      <formula>""</formula>
    </cfRule>
  </conditionalFormatting>
  <conditionalFormatting sqref="F9:I9">
    <cfRule type="containsBlanks" dxfId="160" priority="8">
      <formula>LEN(TRIM(F9))=0</formula>
    </cfRule>
  </conditionalFormatting>
  <conditionalFormatting sqref="F10:I10">
    <cfRule type="cellIs" dxfId="159" priority="6" operator="equal">
      <formula>""</formula>
    </cfRule>
  </conditionalFormatting>
  <dataValidations count="2">
    <dataValidation imeMode="fullKatakana" allowBlank="1" showInputMessage="1" showErrorMessage="1" sqref="E5:I5 E7:I7" xr:uid="{00000000-0002-0000-0300-000000000000}"/>
    <dataValidation imeMode="halfAlpha" allowBlank="1" showInputMessage="1" showErrorMessage="1" sqref="E11:H11" xr:uid="{00000000-0002-0000-0300-000001000000}"/>
  </dataValidations>
  <printOptions horizontalCentered="1"/>
  <pageMargins left="0.70866141732283472" right="0.70866141732283472" top="0.74803149606299213" bottom="0.74803149606299213" header="0.31496062992125984" footer="0.31496062992125984"/>
  <pageSetup paperSize="9" scale="80" fitToHeight="0" orientation="portrait" blackAndWhite="1" r:id="rId1"/>
  <rowBreaks count="1" manualBreakCount="1">
    <brk id="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249977111117893"/>
  </sheetPr>
  <dimension ref="B1:C101"/>
  <sheetViews>
    <sheetView showGridLines="0" view="pageBreakPreview" zoomScaleNormal="100" zoomScaleSheetLayoutView="100" workbookViewId="0">
      <selection activeCell="C25" sqref="C25"/>
    </sheetView>
  </sheetViews>
  <sheetFormatPr defaultColWidth="8.09765625" defaultRowHeight="14.4"/>
  <cols>
    <col min="1" max="1" width="1.5" style="1" customWidth="1"/>
    <col min="2" max="2" width="32.09765625" style="39" customWidth="1"/>
    <col min="3" max="3" width="41.09765625" style="39" customWidth="1"/>
    <col min="4" max="16384" width="8.09765625" style="1"/>
  </cols>
  <sheetData>
    <row r="1" spans="2:3" ht="24" customHeight="1">
      <c r="B1" s="39" t="s">
        <v>247</v>
      </c>
    </row>
    <row r="2" spans="2:3" ht="18" customHeight="1">
      <c r="B2" s="40" t="s">
        <v>248</v>
      </c>
      <c r="C2" s="41" t="s">
        <v>249</v>
      </c>
    </row>
    <row r="3" spans="2:3" ht="13.2">
      <c r="B3" s="975" t="s">
        <v>250</v>
      </c>
      <c r="C3" s="42" t="s">
        <v>251</v>
      </c>
    </row>
    <row r="4" spans="2:3" ht="13.2">
      <c r="B4" s="977"/>
      <c r="C4" s="42" t="s">
        <v>252</v>
      </c>
    </row>
    <row r="5" spans="2:3" ht="13.2">
      <c r="B5" s="975" t="s">
        <v>253</v>
      </c>
      <c r="C5" s="42" t="s">
        <v>254</v>
      </c>
    </row>
    <row r="6" spans="2:3" ht="13.2">
      <c r="B6" s="977"/>
      <c r="C6" s="42" t="s">
        <v>255</v>
      </c>
    </row>
    <row r="7" spans="2:3" ht="13.2">
      <c r="B7" s="43" t="s">
        <v>256</v>
      </c>
      <c r="C7" s="42" t="s">
        <v>257</v>
      </c>
    </row>
    <row r="8" spans="2:3" ht="13.2">
      <c r="B8" s="975" t="s">
        <v>258</v>
      </c>
      <c r="C8" s="42" t="s">
        <v>259</v>
      </c>
    </row>
    <row r="9" spans="2:3" ht="13.2">
      <c r="B9" s="976"/>
      <c r="C9" s="42" t="s">
        <v>260</v>
      </c>
    </row>
    <row r="10" spans="2:3" ht="13.2">
      <c r="B10" s="977"/>
      <c r="C10" s="42" t="s">
        <v>261</v>
      </c>
    </row>
    <row r="11" spans="2:3" ht="13.2">
      <c r="B11" s="975" t="s">
        <v>262</v>
      </c>
      <c r="C11" s="42" t="s">
        <v>263</v>
      </c>
    </row>
    <row r="12" spans="2:3" ht="13.2">
      <c r="B12" s="976"/>
      <c r="C12" s="42" t="s">
        <v>264</v>
      </c>
    </row>
    <row r="13" spans="2:3" ht="13.2">
      <c r="B13" s="976"/>
      <c r="C13" s="42" t="s">
        <v>265</v>
      </c>
    </row>
    <row r="14" spans="2:3" ht="13.2">
      <c r="B14" s="976"/>
      <c r="C14" s="42" t="s">
        <v>266</v>
      </c>
    </row>
    <row r="15" spans="2:3" ht="13.2">
      <c r="B15" s="976"/>
      <c r="C15" s="42" t="s">
        <v>267</v>
      </c>
    </row>
    <row r="16" spans="2:3" ht="13.2">
      <c r="B16" s="976"/>
      <c r="C16" s="42" t="s">
        <v>268</v>
      </c>
    </row>
    <row r="17" spans="2:3" ht="13.2">
      <c r="B17" s="976"/>
      <c r="C17" s="42" t="s">
        <v>269</v>
      </c>
    </row>
    <row r="18" spans="2:3" ht="13.2">
      <c r="B18" s="976"/>
      <c r="C18" s="42" t="s">
        <v>270</v>
      </c>
    </row>
    <row r="19" spans="2:3" ht="13.2">
      <c r="B19" s="976"/>
      <c r="C19" s="42" t="s">
        <v>271</v>
      </c>
    </row>
    <row r="20" spans="2:3" ht="13.2">
      <c r="B20" s="976"/>
      <c r="C20" s="42" t="s">
        <v>272</v>
      </c>
    </row>
    <row r="21" spans="2:3" ht="13.2">
      <c r="B21" s="976"/>
      <c r="C21" s="42" t="s">
        <v>273</v>
      </c>
    </row>
    <row r="22" spans="2:3" ht="13.2">
      <c r="B22" s="976"/>
      <c r="C22" s="42" t="s">
        <v>274</v>
      </c>
    </row>
    <row r="23" spans="2:3" ht="13.2">
      <c r="B23" s="976"/>
      <c r="C23" s="42" t="s">
        <v>275</v>
      </c>
    </row>
    <row r="24" spans="2:3" ht="13.2">
      <c r="B24" s="976"/>
      <c r="C24" s="42" t="s">
        <v>276</v>
      </c>
    </row>
    <row r="25" spans="2:3" ht="13.2">
      <c r="B25" s="976"/>
      <c r="C25" s="42" t="s">
        <v>277</v>
      </c>
    </row>
    <row r="26" spans="2:3" ht="13.2">
      <c r="B26" s="976"/>
      <c r="C26" s="42" t="s">
        <v>278</v>
      </c>
    </row>
    <row r="27" spans="2:3" ht="13.2">
      <c r="B27" s="976"/>
      <c r="C27" s="42" t="s">
        <v>279</v>
      </c>
    </row>
    <row r="28" spans="2:3" ht="13.2">
      <c r="B28" s="976"/>
      <c r="C28" s="42" t="s">
        <v>280</v>
      </c>
    </row>
    <row r="29" spans="2:3" ht="13.2">
      <c r="B29" s="976"/>
      <c r="C29" s="42" t="s">
        <v>281</v>
      </c>
    </row>
    <row r="30" spans="2:3" ht="13.2">
      <c r="B30" s="976"/>
      <c r="C30" s="42" t="s">
        <v>282</v>
      </c>
    </row>
    <row r="31" spans="2:3" ht="13.2">
      <c r="B31" s="976"/>
      <c r="C31" s="42" t="s">
        <v>283</v>
      </c>
    </row>
    <row r="32" spans="2:3" ht="13.2">
      <c r="B32" s="976"/>
      <c r="C32" s="42" t="s">
        <v>284</v>
      </c>
    </row>
    <row r="33" spans="2:3" ht="13.2">
      <c r="B33" s="976"/>
      <c r="C33" s="42" t="s">
        <v>285</v>
      </c>
    </row>
    <row r="34" spans="2:3" ht="13.2">
      <c r="B34" s="977"/>
      <c r="C34" s="42" t="s">
        <v>286</v>
      </c>
    </row>
    <row r="35" spans="2:3" ht="13.2">
      <c r="B35" s="975" t="s">
        <v>287</v>
      </c>
      <c r="C35" s="42" t="s">
        <v>288</v>
      </c>
    </row>
    <row r="36" spans="2:3" ht="13.2">
      <c r="B36" s="976"/>
      <c r="C36" s="42" t="s">
        <v>289</v>
      </c>
    </row>
    <row r="37" spans="2:3" ht="13.2">
      <c r="B37" s="976"/>
      <c r="C37" s="42" t="s">
        <v>290</v>
      </c>
    </row>
    <row r="38" spans="2:3" ht="13.2">
      <c r="B38" s="977"/>
      <c r="C38" s="42" t="s">
        <v>291</v>
      </c>
    </row>
    <row r="39" spans="2:3" ht="13.2">
      <c r="B39" s="975" t="s">
        <v>292</v>
      </c>
      <c r="C39" s="42" t="s">
        <v>293</v>
      </c>
    </row>
    <row r="40" spans="2:3" ht="13.2">
      <c r="B40" s="976"/>
      <c r="C40" s="42" t="s">
        <v>294</v>
      </c>
    </row>
    <row r="41" spans="2:3" ht="13.2">
      <c r="B41" s="976"/>
      <c r="C41" s="42" t="s">
        <v>295</v>
      </c>
    </row>
    <row r="42" spans="2:3" ht="13.2">
      <c r="B42" s="976"/>
      <c r="C42" s="42" t="s">
        <v>296</v>
      </c>
    </row>
    <row r="43" spans="2:3" ht="13.2">
      <c r="B43" s="977"/>
      <c r="C43" s="42" t="s">
        <v>297</v>
      </c>
    </row>
    <row r="44" spans="2:3" ht="13.2">
      <c r="B44" s="975" t="s">
        <v>298</v>
      </c>
      <c r="C44" s="42" t="s">
        <v>299</v>
      </c>
    </row>
    <row r="45" spans="2:3" ht="13.2">
      <c r="B45" s="976"/>
      <c r="C45" s="42" t="s">
        <v>300</v>
      </c>
    </row>
    <row r="46" spans="2:3" ht="13.2">
      <c r="B46" s="976"/>
      <c r="C46" s="42" t="s">
        <v>301</v>
      </c>
    </row>
    <row r="47" spans="2:3" ht="13.2">
      <c r="B47" s="976"/>
      <c r="C47" s="42" t="s">
        <v>302</v>
      </c>
    </row>
    <row r="48" spans="2:3" ht="13.2">
      <c r="B48" s="976"/>
      <c r="C48" s="42" t="s">
        <v>303</v>
      </c>
    </row>
    <row r="49" spans="2:3" ht="13.2">
      <c r="B49" s="976"/>
      <c r="C49" s="42" t="s">
        <v>304</v>
      </c>
    </row>
    <row r="50" spans="2:3" ht="13.2">
      <c r="B50" s="976"/>
      <c r="C50" s="42" t="s">
        <v>305</v>
      </c>
    </row>
    <row r="51" spans="2:3" ht="13.2">
      <c r="B51" s="977"/>
      <c r="C51" s="42" t="s">
        <v>306</v>
      </c>
    </row>
    <row r="52" spans="2:3" ht="13.2">
      <c r="B52" s="975" t="s">
        <v>307</v>
      </c>
      <c r="C52" s="42" t="s">
        <v>308</v>
      </c>
    </row>
    <row r="53" spans="2:3" ht="13.2">
      <c r="B53" s="976"/>
      <c r="C53" s="42" t="s">
        <v>309</v>
      </c>
    </row>
    <row r="54" spans="2:3" ht="13.2">
      <c r="B54" s="976"/>
      <c r="C54" s="42" t="s">
        <v>310</v>
      </c>
    </row>
    <row r="55" spans="2:3" ht="13.2">
      <c r="B55" s="976"/>
      <c r="C55" s="42" t="s">
        <v>311</v>
      </c>
    </row>
    <row r="56" spans="2:3" ht="13.2">
      <c r="B56" s="976"/>
      <c r="C56" s="42" t="s">
        <v>312</v>
      </c>
    </row>
    <row r="57" spans="2:3" ht="13.2">
      <c r="B57" s="976"/>
      <c r="C57" s="42" t="s">
        <v>313</v>
      </c>
    </row>
    <row r="58" spans="2:3" ht="13.2">
      <c r="B58" s="976"/>
      <c r="C58" s="42" t="s">
        <v>314</v>
      </c>
    </row>
    <row r="59" spans="2:3" ht="13.2">
      <c r="B59" s="976"/>
      <c r="C59" s="42" t="s">
        <v>315</v>
      </c>
    </row>
    <row r="60" spans="2:3" ht="13.2">
      <c r="B60" s="976"/>
      <c r="C60" s="42" t="s">
        <v>316</v>
      </c>
    </row>
    <row r="61" spans="2:3" ht="13.2">
      <c r="B61" s="976"/>
      <c r="C61" s="42" t="s">
        <v>317</v>
      </c>
    </row>
    <row r="62" spans="2:3" ht="13.2">
      <c r="B62" s="976"/>
      <c r="C62" s="42" t="s">
        <v>318</v>
      </c>
    </row>
    <row r="63" spans="2:3" ht="13.2">
      <c r="B63" s="977"/>
      <c r="C63" s="42" t="s">
        <v>319</v>
      </c>
    </row>
    <row r="64" spans="2:3" ht="13.2">
      <c r="B64" s="975" t="s">
        <v>320</v>
      </c>
      <c r="C64" s="42" t="s">
        <v>321</v>
      </c>
    </row>
    <row r="65" spans="2:3" ht="13.2">
      <c r="B65" s="976"/>
      <c r="C65" s="42" t="s">
        <v>322</v>
      </c>
    </row>
    <row r="66" spans="2:3" ht="13.2">
      <c r="B66" s="976"/>
      <c r="C66" s="42" t="s">
        <v>323</v>
      </c>
    </row>
    <row r="67" spans="2:3" ht="13.2">
      <c r="B67" s="976"/>
      <c r="C67" s="42" t="s">
        <v>324</v>
      </c>
    </row>
    <row r="68" spans="2:3" ht="13.2">
      <c r="B68" s="976"/>
      <c r="C68" s="42" t="s">
        <v>325</v>
      </c>
    </row>
    <row r="69" spans="2:3" ht="13.2">
      <c r="B69" s="977"/>
      <c r="C69" s="44" t="s">
        <v>326</v>
      </c>
    </row>
    <row r="70" spans="2:3" ht="13.2">
      <c r="B70" s="975" t="s">
        <v>327</v>
      </c>
      <c r="C70" s="42" t="s">
        <v>328</v>
      </c>
    </row>
    <row r="71" spans="2:3" ht="13.2">
      <c r="B71" s="976"/>
      <c r="C71" s="42" t="s">
        <v>329</v>
      </c>
    </row>
    <row r="72" spans="2:3" ht="13.2">
      <c r="B72" s="977"/>
      <c r="C72" s="42" t="s">
        <v>330</v>
      </c>
    </row>
    <row r="73" spans="2:3" ht="13.2">
      <c r="B73" s="975" t="s">
        <v>331</v>
      </c>
      <c r="C73" s="42" t="s">
        <v>332</v>
      </c>
    </row>
    <row r="74" spans="2:3" ht="13.2">
      <c r="B74" s="976"/>
      <c r="C74" s="42" t="s">
        <v>333</v>
      </c>
    </row>
    <row r="75" spans="2:3" ht="13.2">
      <c r="B75" s="976"/>
      <c r="C75" s="42" t="s">
        <v>334</v>
      </c>
    </row>
    <row r="76" spans="2:3" ht="13.2">
      <c r="B76" s="977"/>
      <c r="C76" s="42" t="s">
        <v>335</v>
      </c>
    </row>
    <row r="77" spans="2:3" ht="13.2">
      <c r="B77" s="975" t="s">
        <v>336</v>
      </c>
      <c r="C77" s="42" t="s">
        <v>337</v>
      </c>
    </row>
    <row r="78" spans="2:3" ht="13.2">
      <c r="B78" s="976"/>
      <c r="C78" s="42" t="s">
        <v>338</v>
      </c>
    </row>
    <row r="79" spans="2:3" ht="13.2">
      <c r="B79" s="977"/>
      <c r="C79" s="42" t="s">
        <v>339</v>
      </c>
    </row>
    <row r="80" spans="2:3" ht="13.2">
      <c r="B80" s="975" t="s">
        <v>340</v>
      </c>
      <c r="C80" s="42" t="s">
        <v>341</v>
      </c>
    </row>
    <row r="81" spans="2:3" ht="13.2">
      <c r="B81" s="976"/>
      <c r="C81" s="42" t="s">
        <v>342</v>
      </c>
    </row>
    <row r="82" spans="2:3" ht="13.2">
      <c r="B82" s="977"/>
      <c r="C82" s="42" t="s">
        <v>343</v>
      </c>
    </row>
    <row r="83" spans="2:3" ht="13.2">
      <c r="B83" s="975" t="s">
        <v>344</v>
      </c>
      <c r="C83" s="42" t="s">
        <v>345</v>
      </c>
    </row>
    <row r="84" spans="2:3" ht="13.2">
      <c r="B84" s="977"/>
      <c r="C84" s="42" t="s">
        <v>346</v>
      </c>
    </row>
    <row r="85" spans="2:3" ht="13.2">
      <c r="B85" s="975" t="s">
        <v>347</v>
      </c>
      <c r="C85" s="42" t="s">
        <v>348</v>
      </c>
    </row>
    <row r="86" spans="2:3" ht="13.2">
      <c r="B86" s="976"/>
      <c r="C86" s="42" t="s">
        <v>349</v>
      </c>
    </row>
    <row r="87" spans="2:3" ht="13.2">
      <c r="B87" s="977"/>
      <c r="C87" s="42" t="s">
        <v>350</v>
      </c>
    </row>
    <row r="88" spans="2:3" ht="13.2">
      <c r="B88" s="975" t="s">
        <v>351</v>
      </c>
      <c r="C88" s="42" t="s">
        <v>352</v>
      </c>
    </row>
    <row r="89" spans="2:3" ht="13.2">
      <c r="B89" s="977"/>
      <c r="C89" s="42" t="s">
        <v>353</v>
      </c>
    </row>
    <row r="90" spans="2:3" ht="13.2">
      <c r="B90" s="975" t="s">
        <v>354</v>
      </c>
      <c r="C90" s="42" t="s">
        <v>355</v>
      </c>
    </row>
    <row r="91" spans="2:3" ht="13.2">
      <c r="B91" s="976"/>
      <c r="C91" s="42" t="s">
        <v>356</v>
      </c>
    </row>
    <row r="92" spans="2:3" ht="13.2">
      <c r="B92" s="976"/>
      <c r="C92" s="42" t="s">
        <v>357</v>
      </c>
    </row>
    <row r="93" spans="2:3" ht="13.2">
      <c r="B93" s="976"/>
      <c r="C93" s="42" t="s">
        <v>358</v>
      </c>
    </row>
    <row r="94" spans="2:3" ht="13.2">
      <c r="B94" s="976"/>
      <c r="C94" s="42" t="s">
        <v>359</v>
      </c>
    </row>
    <row r="95" spans="2:3" ht="13.2">
      <c r="B95" s="976"/>
      <c r="C95" s="42" t="s">
        <v>360</v>
      </c>
    </row>
    <row r="96" spans="2:3" ht="13.2">
      <c r="B96" s="976"/>
      <c r="C96" s="42" t="s">
        <v>361</v>
      </c>
    </row>
    <row r="97" spans="2:3" ht="13.2">
      <c r="B97" s="976"/>
      <c r="C97" s="42" t="s">
        <v>362</v>
      </c>
    </row>
    <row r="98" spans="2:3" ht="13.2">
      <c r="B98" s="977"/>
      <c r="C98" s="42" t="s">
        <v>363</v>
      </c>
    </row>
    <row r="99" spans="2:3" ht="13.2">
      <c r="B99" s="975" t="s">
        <v>364</v>
      </c>
      <c r="C99" s="42" t="s">
        <v>365</v>
      </c>
    </row>
    <row r="100" spans="2:3" ht="13.2">
      <c r="B100" s="977"/>
      <c r="C100" s="42" t="s">
        <v>366</v>
      </c>
    </row>
    <row r="101" spans="2:3" ht="13.2">
      <c r="B101" s="43" t="s">
        <v>367</v>
      </c>
      <c r="C101" s="42" t="s">
        <v>368</v>
      </c>
    </row>
  </sheetData>
  <sheetProtection algorithmName="SHA-512" hashValue="nDhFq/qne8cvw2Co1QawFE6X9P3OtrH3Lr17LfEMMhd9O49Eg/o0E57sfPJD47eqMmYZV2bjrD+0gtHFdaLS7Q==" saltValue="lZA6anPWnxi/lN7WbCL6Kw==" spinCount="100000" sheet="1" objects="1" scenarios="1"/>
  <mergeCells count="18">
    <mergeCell ref="B99:B100"/>
    <mergeCell ref="B44:B51"/>
    <mergeCell ref="B52:B63"/>
    <mergeCell ref="B64:B69"/>
    <mergeCell ref="B70:B72"/>
    <mergeCell ref="B73:B76"/>
    <mergeCell ref="B77:B79"/>
    <mergeCell ref="B80:B82"/>
    <mergeCell ref="B83:B84"/>
    <mergeCell ref="B85:B87"/>
    <mergeCell ref="B88:B89"/>
    <mergeCell ref="B90:B98"/>
    <mergeCell ref="B39:B43"/>
    <mergeCell ref="B3:B4"/>
    <mergeCell ref="B5:B6"/>
    <mergeCell ref="B8:B10"/>
    <mergeCell ref="B11:B34"/>
    <mergeCell ref="B35:B38"/>
  </mergeCells>
  <phoneticPr fontId="6"/>
  <printOptions horizontalCentered="1"/>
  <pageMargins left="0.70866141732283472" right="0.70866141732283472" top="0.74803149606299213" bottom="0.74803149606299213" header="0.31496062992125984" footer="0.31496062992125984"/>
  <pageSetup paperSize="9" scale="87" orientation="portrait" blackAndWhite="1"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BF44"/>
  <sheetViews>
    <sheetView showGridLines="0" showZeros="0" view="pageBreakPreview" topLeftCell="A15" zoomScaleNormal="100" zoomScaleSheetLayoutView="100" workbookViewId="0">
      <selection activeCell="I31" sqref="I31"/>
    </sheetView>
  </sheetViews>
  <sheetFormatPr defaultColWidth="8" defaultRowHeight="18"/>
  <cols>
    <col min="1" max="1" width="1.5" customWidth="1"/>
    <col min="2" max="4" width="2.5" customWidth="1"/>
    <col min="5" max="8" width="3.8984375" customWidth="1"/>
    <col min="9" max="10" width="4.19921875" customWidth="1"/>
    <col min="11" max="11" width="3.09765625" customWidth="1"/>
    <col min="15" max="15" width="12.3984375" customWidth="1"/>
    <col min="16" max="16" width="3.09765625" customWidth="1"/>
    <col min="17" max="17" width="2.69921875" customWidth="1"/>
    <col min="18" max="18" width="1.8984375" customWidth="1"/>
    <col min="19" max="26" width="0" hidden="1" customWidth="1"/>
    <col min="27" max="27" width="1.5" customWidth="1"/>
    <col min="28" max="30" width="2.5" customWidth="1"/>
    <col min="31" max="34" width="3.8984375" customWidth="1"/>
    <col min="35" max="36" width="4.19921875" customWidth="1"/>
    <col min="37" max="37" width="3.09765625" customWidth="1"/>
    <col min="41" max="41" width="12.3984375" customWidth="1"/>
    <col min="42" max="42" width="3.09765625" customWidth="1"/>
    <col min="43" max="43" width="2.69921875" customWidth="1"/>
  </cols>
  <sheetData>
    <row r="1" spans="1:43">
      <c r="A1" s="1"/>
      <c r="B1" s="1" t="s">
        <v>32</v>
      </c>
      <c r="C1" s="1"/>
      <c r="D1" s="1"/>
      <c r="E1" s="1"/>
      <c r="F1" s="1"/>
      <c r="G1" s="1"/>
      <c r="H1" s="1"/>
      <c r="I1" s="1"/>
      <c r="J1" s="1"/>
      <c r="K1" s="1"/>
      <c r="L1" s="1"/>
      <c r="M1" s="1"/>
      <c r="N1" s="1"/>
      <c r="O1" s="1"/>
      <c r="P1" s="1"/>
      <c r="Q1" s="1"/>
      <c r="AA1" s="2"/>
      <c r="AB1" s="3" t="str">
        <f>B1</f>
        <v>第１号様式の２（第８条関係)</v>
      </c>
      <c r="AC1" s="3"/>
      <c r="AD1" s="3"/>
      <c r="AE1" s="3"/>
      <c r="AF1" s="3"/>
      <c r="AG1" s="3"/>
      <c r="AH1" s="3"/>
      <c r="AI1" s="3"/>
      <c r="AJ1" s="3"/>
      <c r="AK1" s="3"/>
      <c r="AL1" s="3"/>
      <c r="AM1" s="3"/>
      <c r="AN1" s="3"/>
      <c r="AO1" s="3"/>
      <c r="AP1" s="3"/>
      <c r="AQ1" s="4"/>
    </row>
    <row r="2" spans="1:43" ht="4.95" customHeight="1">
      <c r="A2" s="1"/>
      <c r="B2" s="1"/>
      <c r="C2" s="1"/>
      <c r="D2" s="1"/>
      <c r="E2" s="1"/>
      <c r="F2" s="1"/>
      <c r="G2" s="1"/>
      <c r="H2" s="1"/>
      <c r="I2" s="1"/>
      <c r="J2" s="1"/>
      <c r="K2" s="1"/>
      <c r="L2" s="1"/>
      <c r="M2" s="1"/>
      <c r="N2" s="1"/>
      <c r="O2" s="1"/>
      <c r="P2" s="1"/>
      <c r="Q2" s="1"/>
      <c r="AA2" s="5"/>
      <c r="AB2" s="1"/>
      <c r="AC2" s="1"/>
      <c r="AD2" s="1"/>
      <c r="AE2" s="1"/>
      <c r="AF2" s="1"/>
      <c r="AG2" s="1"/>
      <c r="AH2" s="1"/>
      <c r="AI2" s="1"/>
      <c r="AJ2" s="1"/>
      <c r="AK2" s="1"/>
      <c r="AL2" s="1"/>
      <c r="AM2" s="1"/>
      <c r="AN2" s="1"/>
      <c r="AO2" s="1"/>
      <c r="AP2" s="1"/>
      <c r="AQ2" s="6"/>
    </row>
    <row r="3" spans="1:43" ht="25.8">
      <c r="A3" s="1"/>
      <c r="B3" s="992" t="s">
        <v>33</v>
      </c>
      <c r="C3" s="992"/>
      <c r="D3" s="992"/>
      <c r="E3" s="992"/>
      <c r="F3" s="992"/>
      <c r="G3" s="992"/>
      <c r="H3" s="992"/>
      <c r="I3" s="992"/>
      <c r="J3" s="992"/>
      <c r="K3" s="992"/>
      <c r="L3" s="992"/>
      <c r="M3" s="992"/>
      <c r="N3" s="992"/>
      <c r="O3" s="992"/>
      <c r="P3" s="1"/>
      <c r="Q3" s="1"/>
      <c r="AA3" s="5"/>
      <c r="AB3" s="993" t="str">
        <f>B3</f>
        <v>誓　　約　　書</v>
      </c>
      <c r="AC3" s="993"/>
      <c r="AD3" s="993"/>
      <c r="AE3" s="993"/>
      <c r="AF3" s="993"/>
      <c r="AG3" s="993"/>
      <c r="AH3" s="993"/>
      <c r="AI3" s="993"/>
      <c r="AJ3" s="993"/>
      <c r="AK3" s="993"/>
      <c r="AL3" s="993"/>
      <c r="AM3" s="993"/>
      <c r="AN3" s="993"/>
      <c r="AO3" s="993"/>
      <c r="AP3" s="1"/>
      <c r="AQ3" s="6"/>
    </row>
    <row r="4" spans="1:43" ht="30" customHeight="1">
      <c r="A4" s="1"/>
      <c r="B4" s="992"/>
      <c r="C4" s="992"/>
      <c r="D4" s="992"/>
      <c r="E4" s="992"/>
      <c r="F4" s="992"/>
      <c r="G4" s="992"/>
      <c r="H4" s="992"/>
      <c r="I4" s="992"/>
      <c r="J4" s="992"/>
      <c r="K4" s="992"/>
      <c r="L4" s="992"/>
      <c r="M4" s="992"/>
      <c r="N4" s="992"/>
      <c r="O4" s="992"/>
      <c r="P4" s="1"/>
      <c r="Q4" s="1"/>
      <c r="AA4" s="5"/>
      <c r="AB4" s="992">
        <f>B4</f>
        <v>0</v>
      </c>
      <c r="AC4" s="992"/>
      <c r="AD4" s="992"/>
      <c r="AE4" s="992"/>
      <c r="AF4" s="992"/>
      <c r="AG4" s="992"/>
      <c r="AH4" s="992"/>
      <c r="AI4" s="992"/>
      <c r="AJ4" s="992"/>
      <c r="AK4" s="992"/>
      <c r="AL4" s="992"/>
      <c r="AM4" s="992"/>
      <c r="AN4" s="992"/>
      <c r="AO4" s="992"/>
      <c r="AP4" s="1"/>
      <c r="AQ4" s="6"/>
    </row>
    <row r="5" spans="1:43" ht="4.95" customHeight="1">
      <c r="A5" s="1"/>
      <c r="B5" s="1"/>
      <c r="C5" s="1"/>
      <c r="D5" s="1"/>
      <c r="E5" s="1"/>
      <c r="F5" s="1"/>
      <c r="G5" s="1"/>
      <c r="H5" s="1"/>
      <c r="I5" s="1"/>
      <c r="J5" s="1"/>
      <c r="K5" s="1"/>
      <c r="L5" s="1"/>
      <c r="M5" s="1"/>
      <c r="N5" s="1"/>
      <c r="O5" s="1"/>
      <c r="P5" s="1"/>
      <c r="Q5" s="1"/>
      <c r="AA5" s="5"/>
      <c r="AB5" s="1"/>
      <c r="AC5" s="1"/>
      <c r="AD5" s="1"/>
      <c r="AE5" s="1"/>
      <c r="AF5" s="1"/>
      <c r="AG5" s="1"/>
      <c r="AH5" s="1"/>
      <c r="AI5" s="1"/>
      <c r="AJ5" s="1"/>
      <c r="AK5" s="1"/>
      <c r="AL5" s="1"/>
      <c r="AM5" s="1"/>
      <c r="AN5" s="1"/>
      <c r="AO5" s="1"/>
      <c r="AP5" s="1"/>
      <c r="AQ5" s="6"/>
    </row>
    <row r="6" spans="1:43" ht="16.5" customHeight="1">
      <c r="A6" s="1"/>
      <c r="B6" s="1" t="s">
        <v>34</v>
      </c>
      <c r="C6" s="1"/>
      <c r="D6" s="1"/>
      <c r="E6" s="1"/>
      <c r="F6" s="1"/>
      <c r="G6" s="1"/>
      <c r="H6" s="1"/>
      <c r="I6" s="1"/>
      <c r="J6" s="1"/>
      <c r="K6" s="1"/>
      <c r="L6" s="1"/>
      <c r="M6" s="1"/>
      <c r="N6" s="1"/>
      <c r="O6" s="1"/>
      <c r="P6" s="1"/>
      <c r="Q6" s="1"/>
      <c r="AA6" s="5"/>
      <c r="AB6" s="7" t="str">
        <f>B6</f>
        <v>公益財団法人　東京都環境公社</v>
      </c>
      <c r="AC6" s="1"/>
      <c r="AD6" s="1"/>
      <c r="AE6" s="1"/>
      <c r="AF6" s="1"/>
      <c r="AG6" s="1"/>
      <c r="AH6" s="1"/>
      <c r="AI6" s="1"/>
      <c r="AJ6" s="1"/>
      <c r="AK6" s="1"/>
      <c r="AL6" s="1"/>
      <c r="AM6" s="1"/>
      <c r="AN6" s="1"/>
      <c r="AO6" s="1"/>
      <c r="AP6" s="1"/>
      <c r="AQ6" s="6"/>
    </row>
    <row r="7" spans="1:43" ht="16.5" customHeight="1">
      <c r="A7" s="1"/>
      <c r="B7" s="1" t="s">
        <v>35</v>
      </c>
      <c r="C7" s="1"/>
      <c r="D7" s="1"/>
      <c r="E7" s="1"/>
      <c r="F7" s="1"/>
      <c r="G7" s="1"/>
      <c r="H7" s="1"/>
      <c r="I7" s="1"/>
      <c r="J7" s="1"/>
      <c r="K7" s="1"/>
      <c r="L7" s="1"/>
      <c r="M7" s="1"/>
      <c r="N7" s="1"/>
      <c r="O7" s="1"/>
      <c r="P7" s="1"/>
      <c r="Q7" s="1"/>
      <c r="AA7" s="5"/>
      <c r="AB7" s="7" t="str">
        <f>B7</f>
        <v>　理事長　殿</v>
      </c>
      <c r="AC7" s="1"/>
      <c r="AD7" s="1"/>
      <c r="AE7" s="1"/>
      <c r="AF7" s="1"/>
      <c r="AG7" s="1"/>
      <c r="AH7" s="1"/>
      <c r="AI7" s="1"/>
      <c r="AJ7" s="1"/>
      <c r="AK7" s="1"/>
      <c r="AL7" s="1"/>
      <c r="AM7" s="1"/>
      <c r="AN7" s="1"/>
      <c r="AO7" s="1"/>
      <c r="AP7" s="1"/>
      <c r="AQ7" s="6"/>
    </row>
    <row r="8" spans="1:43" ht="4.2" customHeight="1">
      <c r="A8" s="1"/>
      <c r="B8" s="1"/>
      <c r="C8" s="1"/>
      <c r="D8" s="1"/>
      <c r="E8" s="1"/>
      <c r="F8" s="1"/>
      <c r="G8" s="1"/>
      <c r="H8" s="1"/>
      <c r="I8" s="1"/>
      <c r="J8" s="1"/>
      <c r="K8" s="1"/>
      <c r="L8" s="1"/>
      <c r="M8" s="1"/>
      <c r="N8" s="1"/>
      <c r="O8" s="1"/>
      <c r="P8" s="1"/>
      <c r="Q8" s="1"/>
      <c r="AA8" s="5"/>
      <c r="AB8" s="1"/>
      <c r="AC8" s="1"/>
      <c r="AD8" s="1"/>
      <c r="AE8" s="1"/>
      <c r="AF8" s="1"/>
      <c r="AG8" s="1"/>
      <c r="AH8" s="1"/>
      <c r="AI8" s="1"/>
      <c r="AJ8" s="1"/>
      <c r="AK8" s="1"/>
      <c r="AL8" s="1"/>
      <c r="AM8" s="1"/>
      <c r="AN8" s="1"/>
      <c r="AO8" s="1"/>
      <c r="AP8" s="1"/>
      <c r="AQ8" s="6"/>
    </row>
    <row r="9" spans="1:43" ht="126" customHeight="1">
      <c r="A9" s="1"/>
      <c r="B9" s="989" t="s">
        <v>768</v>
      </c>
      <c r="C9" s="989"/>
      <c r="D9" s="989"/>
      <c r="E9" s="989"/>
      <c r="F9" s="989"/>
      <c r="G9" s="989"/>
      <c r="H9" s="989"/>
      <c r="I9" s="989"/>
      <c r="J9" s="989"/>
      <c r="K9" s="989"/>
      <c r="L9" s="989"/>
      <c r="M9" s="989"/>
      <c r="N9" s="989"/>
      <c r="O9" s="989"/>
      <c r="P9" s="1"/>
      <c r="Q9" s="1"/>
      <c r="AA9" s="5"/>
      <c r="AB9" s="990" t="str">
        <f>B9</f>
        <v>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v>
      </c>
      <c r="AC9" s="990"/>
      <c r="AD9" s="990"/>
      <c r="AE9" s="990"/>
      <c r="AF9" s="990"/>
      <c r="AG9" s="990"/>
      <c r="AH9" s="990"/>
      <c r="AI9" s="990"/>
      <c r="AJ9" s="990"/>
      <c r="AK9" s="990"/>
      <c r="AL9" s="990"/>
      <c r="AM9" s="990"/>
      <c r="AN9" s="990"/>
      <c r="AO9" s="990"/>
      <c r="AP9" s="1"/>
      <c r="AQ9" s="6"/>
    </row>
    <row r="10" spans="1:43" ht="52.2" customHeight="1">
      <c r="A10" s="1"/>
      <c r="B10" s="989" t="s">
        <v>36</v>
      </c>
      <c r="C10" s="989"/>
      <c r="D10" s="989"/>
      <c r="E10" s="989"/>
      <c r="F10" s="989"/>
      <c r="G10" s="989"/>
      <c r="H10" s="989"/>
      <c r="I10" s="989"/>
      <c r="J10" s="989"/>
      <c r="K10" s="989"/>
      <c r="L10" s="989"/>
      <c r="M10" s="989"/>
      <c r="N10" s="989"/>
      <c r="O10" s="989"/>
      <c r="P10" s="1"/>
      <c r="Q10" s="1"/>
      <c r="AA10" s="5"/>
      <c r="AB10" s="990" t="str">
        <f>B10</f>
        <v>２　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v>
      </c>
      <c r="AC10" s="990"/>
      <c r="AD10" s="990"/>
      <c r="AE10" s="990"/>
      <c r="AF10" s="990"/>
      <c r="AG10" s="990"/>
      <c r="AH10" s="990"/>
      <c r="AI10" s="990"/>
      <c r="AJ10" s="990"/>
      <c r="AK10" s="990"/>
      <c r="AL10" s="990"/>
      <c r="AM10" s="990"/>
      <c r="AN10" s="990"/>
      <c r="AO10" s="990"/>
      <c r="AP10" s="1"/>
      <c r="AQ10" s="6"/>
    </row>
    <row r="11" spans="1:43" ht="31.95" customHeight="1">
      <c r="A11" s="1"/>
      <c r="B11" s="990" t="s">
        <v>37</v>
      </c>
      <c r="C11" s="990"/>
      <c r="D11" s="990"/>
      <c r="E11" s="990"/>
      <c r="F11" s="990"/>
      <c r="G11" s="990"/>
      <c r="H11" s="990"/>
      <c r="I11" s="990"/>
      <c r="J11" s="990"/>
      <c r="K11" s="990"/>
      <c r="L11" s="990"/>
      <c r="M11" s="990"/>
      <c r="N11" s="990"/>
      <c r="O11" s="990"/>
      <c r="P11" s="1"/>
      <c r="Q11" s="1"/>
      <c r="AA11" s="5"/>
      <c r="AB11" s="990" t="str">
        <f>B11</f>
        <v>３　貴公社理事長又は東京都が必要と認めた場合には、暴力団関係者であるか否かの確認のため、警視庁へ照会がなされることに同意いたします。</v>
      </c>
      <c r="AC11" s="990"/>
      <c r="AD11" s="990"/>
      <c r="AE11" s="990"/>
      <c r="AF11" s="990"/>
      <c r="AG11" s="990"/>
      <c r="AH11" s="990"/>
      <c r="AI11" s="990"/>
      <c r="AJ11" s="990"/>
      <c r="AK11" s="990"/>
      <c r="AL11" s="990"/>
      <c r="AM11" s="990"/>
      <c r="AN11" s="990"/>
      <c r="AO11" s="990"/>
      <c r="AP11" s="1"/>
      <c r="AQ11" s="6"/>
    </row>
    <row r="12" spans="1:43" ht="13.2" customHeight="1">
      <c r="A12" s="1"/>
      <c r="C12" s="991" t="s">
        <v>38</v>
      </c>
      <c r="D12" s="991"/>
      <c r="E12" s="991"/>
      <c r="F12" s="991"/>
      <c r="G12" s="991"/>
      <c r="H12" s="991"/>
      <c r="I12" s="991"/>
      <c r="J12" s="991"/>
      <c r="K12" s="991"/>
      <c r="L12" s="991"/>
      <c r="M12" s="991"/>
      <c r="N12" s="991"/>
      <c r="O12" s="991"/>
      <c r="P12" s="1"/>
      <c r="AA12" s="5"/>
      <c r="AC12" s="991" t="str">
        <f>C12</f>
        <v>※　この誓約書における「暴力団関係者」とは、次に掲げる者をいう。</v>
      </c>
      <c r="AD12" s="991"/>
      <c r="AE12" s="991"/>
      <c r="AF12" s="991"/>
      <c r="AG12" s="991"/>
      <c r="AH12" s="991"/>
      <c r="AI12" s="991"/>
      <c r="AJ12" s="991"/>
      <c r="AK12" s="991"/>
      <c r="AL12" s="991"/>
      <c r="AM12" s="991"/>
      <c r="AN12" s="991"/>
      <c r="AO12" s="991"/>
      <c r="AP12" s="1"/>
      <c r="AQ12" s="8"/>
    </row>
    <row r="13" spans="1:43" ht="13.2" customHeight="1">
      <c r="A13" s="1"/>
      <c r="C13" s="1"/>
      <c r="D13" s="1" t="s">
        <v>39</v>
      </c>
      <c r="E13" s="1"/>
      <c r="F13" s="1"/>
      <c r="G13" s="1"/>
      <c r="H13" s="1"/>
      <c r="I13" s="1"/>
      <c r="J13" s="1"/>
      <c r="K13" s="1"/>
      <c r="L13" s="1"/>
      <c r="M13" s="1"/>
      <c r="N13" s="1"/>
      <c r="O13" s="1"/>
      <c r="P13" s="1"/>
      <c r="AA13" s="5"/>
      <c r="AC13" s="1"/>
      <c r="AD13" s="1" t="str">
        <f>D13</f>
        <v>・暴力団又は暴力団員が実質的に経営を支配する法人等に所属する者</v>
      </c>
      <c r="AE13" s="1"/>
      <c r="AF13" s="1"/>
      <c r="AG13" s="1"/>
      <c r="AH13" s="1"/>
      <c r="AI13" s="1"/>
      <c r="AJ13" s="1"/>
      <c r="AK13" s="1"/>
      <c r="AL13" s="1"/>
      <c r="AM13" s="1"/>
      <c r="AN13" s="1"/>
      <c r="AO13" s="1"/>
      <c r="AP13" s="1"/>
      <c r="AQ13" s="8"/>
    </row>
    <row r="14" spans="1:43" ht="13.2" customHeight="1">
      <c r="A14" s="1"/>
      <c r="C14" s="1"/>
      <c r="D14" s="1" t="s">
        <v>40</v>
      </c>
      <c r="E14" s="1"/>
      <c r="F14" s="1"/>
      <c r="G14" s="1"/>
      <c r="H14" s="1"/>
      <c r="I14" s="1"/>
      <c r="J14" s="1"/>
      <c r="K14" s="1"/>
      <c r="L14" s="1"/>
      <c r="M14" s="1"/>
      <c r="N14" s="1"/>
      <c r="O14" s="1"/>
      <c r="P14" s="1"/>
      <c r="AA14" s="5"/>
      <c r="AC14" s="1"/>
      <c r="AD14" s="1" t="str">
        <f>D14</f>
        <v>・暴力団又員を雇用している者</v>
      </c>
      <c r="AE14" s="1"/>
      <c r="AF14" s="1"/>
      <c r="AG14" s="1"/>
      <c r="AH14" s="1"/>
      <c r="AI14" s="1"/>
      <c r="AJ14" s="1"/>
      <c r="AK14" s="1"/>
      <c r="AL14" s="1"/>
      <c r="AM14" s="1"/>
      <c r="AN14" s="1"/>
      <c r="AO14" s="1"/>
      <c r="AP14" s="1"/>
      <c r="AQ14" s="8"/>
    </row>
    <row r="15" spans="1:43" ht="13.2" customHeight="1">
      <c r="A15" s="1"/>
      <c r="C15" s="1"/>
      <c r="D15" s="1" t="s">
        <v>41</v>
      </c>
      <c r="E15" s="1"/>
      <c r="F15" s="1"/>
      <c r="G15" s="1"/>
      <c r="H15" s="1"/>
      <c r="I15" s="1"/>
      <c r="J15" s="1"/>
      <c r="K15" s="1"/>
      <c r="L15" s="1"/>
      <c r="M15" s="1"/>
      <c r="N15" s="1"/>
      <c r="O15" s="1"/>
      <c r="P15" s="1"/>
      <c r="AA15" s="5"/>
      <c r="AC15" s="1"/>
      <c r="AD15" s="1" t="str">
        <f>D15</f>
        <v>・暴力団又は暴力団員を不当に利用していると認められる者</v>
      </c>
      <c r="AE15" s="1"/>
      <c r="AF15" s="1"/>
      <c r="AG15" s="1"/>
      <c r="AH15" s="1"/>
      <c r="AI15" s="1"/>
      <c r="AJ15" s="1"/>
      <c r="AK15" s="1"/>
      <c r="AL15" s="1"/>
      <c r="AM15" s="1"/>
      <c r="AN15" s="1"/>
      <c r="AO15" s="1"/>
      <c r="AP15" s="1"/>
      <c r="AQ15" s="8"/>
    </row>
    <row r="16" spans="1:43" ht="13.2" customHeight="1">
      <c r="A16" s="1"/>
      <c r="C16" s="1"/>
      <c r="D16" s="1" t="s">
        <v>42</v>
      </c>
      <c r="E16" s="1"/>
      <c r="F16" s="1"/>
      <c r="G16" s="1"/>
      <c r="H16" s="1"/>
      <c r="I16" s="1"/>
      <c r="J16" s="1"/>
      <c r="K16" s="1"/>
      <c r="L16" s="1"/>
      <c r="M16" s="1"/>
      <c r="N16" s="1"/>
      <c r="O16" s="1"/>
      <c r="P16" s="1"/>
      <c r="AA16" s="5"/>
      <c r="AC16" s="1"/>
      <c r="AD16" s="1" t="str">
        <f>D16</f>
        <v>・暴力団の維持、運営に協力し、又は関与していると認められる者</v>
      </c>
      <c r="AE16" s="1"/>
      <c r="AF16" s="1"/>
      <c r="AG16" s="1"/>
      <c r="AH16" s="1"/>
      <c r="AI16" s="1"/>
      <c r="AJ16" s="1"/>
      <c r="AK16" s="1"/>
      <c r="AL16" s="1"/>
      <c r="AM16" s="1"/>
      <c r="AN16" s="1"/>
      <c r="AO16" s="1"/>
      <c r="AP16" s="1"/>
      <c r="AQ16" s="8"/>
    </row>
    <row r="17" spans="1:58" ht="13.2" customHeight="1">
      <c r="A17" s="1"/>
      <c r="C17" s="1"/>
      <c r="D17" s="1" t="s">
        <v>43</v>
      </c>
      <c r="E17" s="1"/>
      <c r="F17" s="1"/>
      <c r="G17" s="1"/>
      <c r="H17" s="1"/>
      <c r="I17" s="1"/>
      <c r="J17" s="1"/>
      <c r="K17" s="1"/>
      <c r="L17" s="1"/>
      <c r="M17" s="1"/>
      <c r="N17" s="1"/>
      <c r="O17" s="1"/>
      <c r="P17" s="1"/>
      <c r="AA17" s="5"/>
      <c r="AC17" s="1"/>
      <c r="AD17" s="1" t="str">
        <f>D17</f>
        <v>・暴力団又は暴力団員と社会的に非難されるべき関係を有していると認められる者</v>
      </c>
      <c r="AE17" s="1"/>
      <c r="AF17" s="1"/>
      <c r="AG17" s="1"/>
      <c r="AH17" s="1"/>
      <c r="AI17" s="1"/>
      <c r="AJ17" s="1"/>
      <c r="AK17" s="1"/>
      <c r="AL17" s="1"/>
      <c r="AM17" s="1"/>
      <c r="AN17" s="1"/>
      <c r="AO17" s="1"/>
      <c r="AP17" s="1"/>
      <c r="AQ17" s="8"/>
    </row>
    <row r="18" spans="1:58" ht="6.6" customHeight="1">
      <c r="A18" s="1"/>
      <c r="B18" s="1"/>
      <c r="C18" s="1"/>
      <c r="D18" s="1"/>
      <c r="E18" s="1"/>
      <c r="F18" s="1"/>
      <c r="G18" s="1"/>
      <c r="H18" s="1"/>
      <c r="I18" s="1"/>
      <c r="J18" s="1"/>
      <c r="K18" s="1"/>
      <c r="L18" s="1"/>
      <c r="M18" s="1"/>
      <c r="N18" s="1"/>
      <c r="O18" s="1"/>
      <c r="P18" s="1"/>
      <c r="Q18" s="1"/>
      <c r="AA18" s="5"/>
      <c r="AB18" s="1"/>
      <c r="AC18" s="1"/>
      <c r="AD18" s="1"/>
      <c r="AE18" s="1"/>
      <c r="AF18" s="1"/>
      <c r="AG18" s="1"/>
      <c r="AH18" s="1"/>
      <c r="AI18" s="1"/>
      <c r="AJ18" s="1"/>
      <c r="AK18" s="1"/>
      <c r="AL18" s="1"/>
      <c r="AM18" s="1"/>
      <c r="AN18" s="1"/>
      <c r="AO18" s="1"/>
      <c r="AP18" s="1"/>
      <c r="AQ18" s="6"/>
    </row>
    <row r="19" spans="1:58" ht="10.199999999999999" customHeight="1">
      <c r="A19" s="1"/>
      <c r="B19" s="9"/>
      <c r="C19" s="9"/>
      <c r="D19" s="9"/>
      <c r="E19" s="9"/>
      <c r="F19" s="9"/>
      <c r="G19" s="9"/>
      <c r="H19" s="9"/>
      <c r="I19" s="9"/>
      <c r="J19" s="9"/>
      <c r="K19" s="9"/>
      <c r="L19" s="9"/>
      <c r="M19" s="9"/>
      <c r="N19" s="9"/>
      <c r="O19" s="9"/>
      <c r="P19" s="9"/>
      <c r="Q19" s="10"/>
      <c r="S19" s="11"/>
      <c r="AA19" s="5"/>
      <c r="AB19" s="9"/>
      <c r="AC19" s="9"/>
      <c r="AD19" s="9"/>
      <c r="AE19" s="9"/>
      <c r="AF19" s="9"/>
      <c r="AG19" s="9"/>
      <c r="AH19" s="9"/>
      <c r="AI19" s="9"/>
      <c r="AJ19" s="9"/>
      <c r="AK19" s="9"/>
      <c r="AL19" s="9"/>
      <c r="AM19" s="9"/>
      <c r="AN19" s="9"/>
      <c r="AO19" s="9"/>
      <c r="AP19" s="9"/>
      <c r="AQ19" s="12"/>
    </row>
    <row r="20" spans="1:58" ht="62.4" hidden="1" customHeight="1">
      <c r="A20" s="1"/>
      <c r="B20" s="988"/>
      <c r="C20" s="988"/>
      <c r="D20" s="988"/>
      <c r="E20" s="988"/>
      <c r="F20" s="988"/>
      <c r="G20" s="988"/>
      <c r="H20" s="988"/>
      <c r="I20" s="988"/>
      <c r="J20" s="988"/>
      <c r="K20" s="988"/>
      <c r="L20" s="988"/>
      <c r="M20" s="988"/>
      <c r="N20" s="988"/>
      <c r="O20" s="988"/>
      <c r="P20" s="988"/>
      <c r="Q20" s="10"/>
      <c r="S20" s="11"/>
      <c r="AA20" s="5"/>
      <c r="AB20" s="988"/>
      <c r="AC20" s="988"/>
      <c r="AD20" s="988"/>
      <c r="AE20" s="988"/>
      <c r="AF20" s="988"/>
      <c r="AG20" s="988"/>
      <c r="AH20" s="988"/>
      <c r="AI20" s="988"/>
      <c r="AJ20" s="988"/>
      <c r="AK20" s="988"/>
      <c r="AL20" s="988"/>
      <c r="AM20" s="988"/>
      <c r="AN20" s="988"/>
      <c r="AO20" s="988"/>
      <c r="AP20" s="988"/>
      <c r="AQ20" s="12"/>
    </row>
    <row r="21" spans="1:58" ht="40.5" hidden="1" customHeight="1">
      <c r="A21" s="1"/>
      <c r="B21" s="988"/>
      <c r="C21" s="988"/>
      <c r="D21" s="988"/>
      <c r="E21" s="988"/>
      <c r="F21" s="988"/>
      <c r="G21" s="988"/>
      <c r="H21" s="988"/>
      <c r="I21" s="988"/>
      <c r="J21" s="988"/>
      <c r="K21" s="988"/>
      <c r="L21" s="988"/>
      <c r="M21" s="988"/>
      <c r="N21" s="988"/>
      <c r="O21" s="988"/>
      <c r="P21" s="988"/>
      <c r="Q21" s="10"/>
      <c r="S21" s="11"/>
      <c r="AA21" s="5"/>
      <c r="AB21" s="988"/>
      <c r="AC21" s="988"/>
      <c r="AD21" s="988"/>
      <c r="AE21" s="988"/>
      <c r="AF21" s="988"/>
      <c r="AG21" s="988"/>
      <c r="AH21" s="988"/>
      <c r="AI21" s="988"/>
      <c r="AJ21" s="988"/>
      <c r="AK21" s="988"/>
      <c r="AL21" s="988"/>
      <c r="AM21" s="988"/>
      <c r="AN21" s="988"/>
      <c r="AO21" s="988"/>
      <c r="AP21" s="988"/>
      <c r="AQ21" s="12"/>
    </row>
    <row r="22" spans="1:58" ht="10.199999999999999" hidden="1" customHeight="1">
      <c r="A22" s="1"/>
      <c r="B22" s="9"/>
      <c r="C22" s="9"/>
      <c r="D22" s="9"/>
      <c r="E22" s="9"/>
      <c r="F22" s="9"/>
      <c r="G22" s="9"/>
      <c r="H22" s="9"/>
      <c r="I22" s="9"/>
      <c r="J22" s="9"/>
      <c r="K22" s="9"/>
      <c r="L22" s="9"/>
      <c r="M22" s="9"/>
      <c r="N22" s="9"/>
      <c r="O22" s="9"/>
      <c r="P22" s="9"/>
      <c r="Q22" s="10"/>
      <c r="S22" s="11"/>
      <c r="AA22" s="5"/>
      <c r="AB22" s="9"/>
      <c r="AC22" s="9"/>
      <c r="AD22" s="9"/>
      <c r="AE22" s="9"/>
      <c r="AF22" s="9"/>
      <c r="AG22" s="9"/>
      <c r="AH22" s="9"/>
      <c r="AI22" s="9"/>
      <c r="AJ22" s="9"/>
      <c r="AK22" s="9"/>
      <c r="AL22" s="9"/>
      <c r="AM22" s="9"/>
      <c r="AN22" s="9"/>
      <c r="AO22" s="9"/>
      <c r="AP22" s="9"/>
      <c r="AQ22" s="12"/>
    </row>
    <row r="23" spans="1:58" ht="18.600000000000001" hidden="1" customHeight="1">
      <c r="A23" s="1"/>
      <c r="B23" s="988"/>
      <c r="C23" s="988"/>
      <c r="D23" s="988"/>
      <c r="E23" s="988"/>
      <c r="F23" s="988"/>
      <c r="G23" s="988"/>
      <c r="H23" s="988"/>
      <c r="I23" s="988"/>
      <c r="J23" s="988"/>
      <c r="K23" s="988"/>
      <c r="L23" s="988"/>
      <c r="M23" s="988"/>
      <c r="N23" s="988"/>
      <c r="O23" s="988"/>
      <c r="P23" s="988"/>
      <c r="Q23" s="10"/>
      <c r="S23" s="11"/>
      <c r="AA23" s="5"/>
      <c r="AB23" s="988"/>
      <c r="AC23" s="988"/>
      <c r="AD23" s="988"/>
      <c r="AE23" s="988"/>
      <c r="AF23" s="988"/>
      <c r="AG23" s="988"/>
      <c r="AH23" s="988"/>
      <c r="AI23" s="988"/>
      <c r="AJ23" s="988"/>
      <c r="AK23" s="988"/>
      <c r="AL23" s="988"/>
      <c r="AM23" s="988"/>
      <c r="AN23" s="988"/>
      <c r="AO23" s="988"/>
      <c r="AP23" s="988"/>
      <c r="AQ23" s="12"/>
    </row>
    <row r="24" spans="1:58" ht="10.199999999999999" hidden="1" customHeight="1">
      <c r="A24" s="1"/>
      <c r="B24" s="9"/>
      <c r="C24" s="9"/>
      <c r="D24" s="9"/>
      <c r="E24" s="9"/>
      <c r="F24" s="9"/>
      <c r="G24" s="9"/>
      <c r="H24" s="9"/>
      <c r="I24" s="9"/>
      <c r="J24" s="9"/>
      <c r="K24" s="9"/>
      <c r="L24" s="9"/>
      <c r="M24" s="9"/>
      <c r="N24" s="9"/>
      <c r="O24" s="9"/>
      <c r="P24" s="9"/>
      <c r="Q24" s="10"/>
      <c r="S24" s="11"/>
      <c r="AA24" s="5"/>
      <c r="AB24" s="9"/>
      <c r="AC24" s="9"/>
      <c r="AD24" s="9"/>
      <c r="AE24" s="9"/>
      <c r="AF24" s="9"/>
      <c r="AG24" s="9"/>
      <c r="AH24" s="9"/>
      <c r="AI24" s="9"/>
      <c r="AJ24" s="9"/>
      <c r="AK24" s="9"/>
      <c r="AL24" s="9"/>
      <c r="AM24" s="9"/>
      <c r="AN24" s="9"/>
      <c r="AO24" s="9"/>
      <c r="AP24" s="9"/>
      <c r="AQ24" s="12"/>
    </row>
    <row r="25" spans="1:58" ht="33" customHeight="1">
      <c r="A25" s="1"/>
      <c r="B25" s="981" t="s">
        <v>44</v>
      </c>
      <c r="C25" s="981"/>
      <c r="D25" s="981"/>
      <c r="E25" s="981"/>
      <c r="F25" s="981"/>
      <c r="G25" s="981"/>
      <c r="H25" s="981"/>
      <c r="I25" s="981"/>
      <c r="J25" s="981"/>
      <c r="K25" s="981"/>
      <c r="L25" s="981"/>
      <c r="M25" s="981"/>
      <c r="N25" s="981"/>
      <c r="O25" s="981"/>
      <c r="P25" s="981"/>
      <c r="Q25" s="1"/>
      <c r="AA25" s="5"/>
      <c r="AB25" s="981" t="str">
        <f>B25</f>
        <v>４　省エネ型ノンフロン機器普及促進事業助成金交付要綱、その他法令の規程を遵守することを誓約いたします。</v>
      </c>
      <c r="AC25" s="981"/>
      <c r="AD25" s="981"/>
      <c r="AE25" s="981"/>
      <c r="AF25" s="981"/>
      <c r="AG25" s="981"/>
      <c r="AH25" s="981"/>
      <c r="AI25" s="981"/>
      <c r="AJ25" s="981"/>
      <c r="AK25" s="981"/>
      <c r="AL25" s="981"/>
      <c r="AM25" s="981"/>
      <c r="AN25" s="981"/>
      <c r="AO25" s="981"/>
      <c r="AP25" s="981"/>
      <c r="AQ25" s="6"/>
    </row>
    <row r="26" spans="1:58" ht="10.199999999999999" customHeight="1">
      <c r="A26" s="1"/>
      <c r="B26" s="1"/>
      <c r="C26" s="1"/>
      <c r="D26" s="1"/>
      <c r="E26" s="1"/>
      <c r="F26" s="1"/>
      <c r="G26" s="1"/>
      <c r="H26" s="1"/>
      <c r="I26" s="1"/>
      <c r="J26" s="1"/>
      <c r="K26" s="1"/>
      <c r="L26" s="1"/>
      <c r="M26" s="1"/>
      <c r="N26" s="1"/>
      <c r="O26" s="1"/>
      <c r="P26" s="1"/>
      <c r="Q26" s="1"/>
      <c r="AA26" s="5"/>
      <c r="AB26" s="1"/>
      <c r="AC26" s="1"/>
      <c r="AD26" s="1"/>
      <c r="AE26" s="1"/>
      <c r="AF26" s="1"/>
      <c r="AG26" s="1"/>
      <c r="AH26" s="1"/>
      <c r="AI26" s="1"/>
      <c r="AJ26" s="1"/>
      <c r="AK26" s="1"/>
      <c r="AL26" s="1"/>
      <c r="AM26" s="1"/>
      <c r="AN26" s="1"/>
      <c r="AO26" s="1"/>
      <c r="AP26" s="1"/>
      <c r="AQ26" s="6"/>
    </row>
    <row r="27" spans="1:58" ht="33" customHeight="1">
      <c r="A27" s="1"/>
      <c r="B27" s="981" t="s">
        <v>45</v>
      </c>
      <c r="C27" s="981"/>
      <c r="D27" s="981"/>
      <c r="E27" s="981"/>
      <c r="F27" s="981"/>
      <c r="G27" s="981"/>
      <c r="H27" s="981"/>
      <c r="I27" s="981"/>
      <c r="J27" s="981"/>
      <c r="K27" s="981"/>
      <c r="L27" s="981"/>
      <c r="M27" s="981"/>
      <c r="N27" s="981"/>
      <c r="O27" s="981"/>
      <c r="P27" s="981"/>
      <c r="Q27" s="10"/>
      <c r="S27" s="11"/>
      <c r="AA27" s="5"/>
      <c r="AB27" s="981" t="str">
        <f>B27</f>
        <v>５　本申請書は、事実に基づき、申請者の不利益にならない範囲において訂正される可能性があることについて同意いたします。</v>
      </c>
      <c r="AC27" s="981"/>
      <c r="AD27" s="981"/>
      <c r="AE27" s="981"/>
      <c r="AF27" s="981"/>
      <c r="AG27" s="981"/>
      <c r="AH27" s="981"/>
      <c r="AI27" s="981"/>
      <c r="AJ27" s="981"/>
      <c r="AK27" s="981"/>
      <c r="AL27" s="981"/>
      <c r="AM27" s="981"/>
      <c r="AN27" s="981"/>
      <c r="AO27" s="981"/>
      <c r="AP27" s="981"/>
      <c r="AQ27" s="12"/>
    </row>
    <row r="28" spans="1:58" s="13" customFormat="1" ht="5.4" customHeight="1">
      <c r="A28" s="7"/>
      <c r="B28" s="9"/>
      <c r="C28" s="9"/>
      <c r="D28" s="9"/>
      <c r="E28" s="9"/>
      <c r="F28" s="9"/>
      <c r="G28" s="9"/>
      <c r="H28" s="9"/>
      <c r="I28" s="9"/>
      <c r="J28" s="9"/>
      <c r="K28" s="9"/>
      <c r="L28" s="9"/>
      <c r="M28" s="9"/>
      <c r="N28" s="9"/>
      <c r="O28" s="9"/>
      <c r="P28" s="9"/>
      <c r="Q28" s="1"/>
      <c r="AA28" s="14"/>
      <c r="AB28" s="15"/>
      <c r="AC28" s="15"/>
      <c r="AD28" s="15"/>
      <c r="AE28" s="15"/>
      <c r="AF28" s="15"/>
      <c r="AG28" s="15"/>
      <c r="AH28" s="15"/>
      <c r="AI28" s="15"/>
      <c r="AJ28" s="15"/>
      <c r="AK28" s="15"/>
      <c r="AL28" s="15"/>
      <c r="AM28" s="15"/>
      <c r="AN28" s="15"/>
      <c r="AO28" s="15"/>
      <c r="AP28" s="15"/>
      <c r="AQ28" s="16"/>
    </row>
    <row r="29" spans="1:58" s="13" customFormat="1" ht="19.2" customHeight="1">
      <c r="A29" s="17"/>
      <c r="B29" s="982" t="s">
        <v>46</v>
      </c>
      <c r="C29" s="982"/>
      <c r="D29" s="982"/>
      <c r="E29" s="982"/>
      <c r="F29" s="982"/>
      <c r="G29" s="982"/>
      <c r="H29" s="982"/>
      <c r="I29" s="982"/>
      <c r="J29" s="982"/>
      <c r="K29" s="982"/>
      <c r="L29" s="982"/>
      <c r="M29" s="982"/>
      <c r="N29" s="982"/>
      <c r="O29" s="982"/>
      <c r="P29" s="982"/>
      <c r="Q29" s="18"/>
      <c r="R29" s="17"/>
      <c r="S29" s="17"/>
      <c r="T29" s="17"/>
      <c r="U29" s="17"/>
      <c r="V29" s="17"/>
      <c r="W29" s="17"/>
      <c r="X29" s="17"/>
      <c r="Y29" s="17"/>
      <c r="Z29" s="17"/>
      <c r="AA29" s="19"/>
      <c r="AB29" s="983" t="str">
        <f>B29</f>
        <v>以上の事項全てを満たすことを誓約いたします。</v>
      </c>
      <c r="AC29" s="983"/>
      <c r="AD29" s="983"/>
      <c r="AE29" s="983"/>
      <c r="AF29" s="983"/>
      <c r="AG29" s="983"/>
      <c r="AH29" s="983"/>
      <c r="AI29" s="983"/>
      <c r="AJ29" s="983"/>
      <c r="AK29" s="983"/>
      <c r="AL29" s="983"/>
      <c r="AM29" s="983"/>
      <c r="AN29" s="983"/>
      <c r="AO29" s="983"/>
      <c r="AP29" s="983"/>
      <c r="AQ29" s="20"/>
      <c r="AR29" s="17"/>
      <c r="AS29" s="17"/>
      <c r="AT29" s="17"/>
      <c r="AU29" s="17"/>
      <c r="AV29" s="17"/>
      <c r="AW29" s="17"/>
      <c r="AX29" s="17"/>
      <c r="AY29" s="17"/>
      <c r="AZ29" s="17"/>
      <c r="BA29" s="17"/>
      <c r="BB29" s="17"/>
      <c r="BC29" s="17"/>
      <c r="BD29" s="17"/>
      <c r="BE29" s="17"/>
      <c r="BF29" s="17"/>
    </row>
    <row r="30" spans="1:58" ht="10.95" customHeight="1">
      <c r="A30" s="1"/>
      <c r="B30" s="1"/>
      <c r="C30" s="1"/>
      <c r="D30" s="1"/>
      <c r="E30" s="1"/>
      <c r="F30" s="1"/>
      <c r="G30" s="1"/>
      <c r="H30" s="1"/>
      <c r="I30" s="1"/>
      <c r="J30" s="1"/>
      <c r="K30" s="1"/>
      <c r="L30" s="1"/>
      <c r="M30" s="1"/>
      <c r="N30" s="1"/>
      <c r="O30" s="1"/>
      <c r="P30" s="1"/>
      <c r="Q30" s="1"/>
      <c r="AA30" s="5"/>
      <c r="AB30" s="7"/>
      <c r="AC30" s="7"/>
      <c r="AD30" s="7"/>
      <c r="AE30" s="7"/>
      <c r="AF30" s="7"/>
      <c r="AG30" s="7"/>
      <c r="AH30" s="7"/>
      <c r="AI30" s="7"/>
      <c r="AJ30" s="7"/>
      <c r="AK30" s="7"/>
      <c r="AL30" s="7"/>
      <c r="AM30" s="7"/>
      <c r="AN30" s="7"/>
      <c r="AO30" s="1"/>
      <c r="AP30" s="1"/>
      <c r="AQ30" s="6"/>
    </row>
    <row r="31" spans="1:58" ht="17.25" customHeight="1">
      <c r="A31" s="1"/>
      <c r="B31" s="1"/>
      <c r="C31" s="21"/>
      <c r="D31" s="22" t="s">
        <v>47</v>
      </c>
      <c r="E31" s="717"/>
      <c r="F31" s="1" t="s">
        <v>48</v>
      </c>
      <c r="G31" s="494"/>
      <c r="H31" s="1" t="s">
        <v>49</v>
      </c>
      <c r="I31" s="494"/>
      <c r="J31" s="1" t="s">
        <v>50</v>
      </c>
      <c r="K31" s="1"/>
      <c r="L31" s="1"/>
      <c r="M31" s="1"/>
      <c r="N31" s="1"/>
      <c r="O31" s="1"/>
      <c r="P31" s="1"/>
      <c r="Q31" s="1"/>
      <c r="AA31" s="5"/>
      <c r="AB31" s="7"/>
      <c r="AC31" s="23"/>
      <c r="AD31" s="984" t="s">
        <v>723</v>
      </c>
      <c r="AE31" s="985"/>
      <c r="AF31" s="7" t="s">
        <v>643</v>
      </c>
      <c r="AG31" s="24" t="s">
        <v>724</v>
      </c>
      <c r="AH31" s="7" t="s">
        <v>725</v>
      </c>
      <c r="AI31" s="24" t="s">
        <v>724</v>
      </c>
      <c r="AJ31" s="7" t="s">
        <v>726</v>
      </c>
      <c r="AK31" s="7"/>
      <c r="AL31" s="7"/>
      <c r="AM31" s="7"/>
      <c r="AN31" s="7"/>
      <c r="AO31" s="1"/>
      <c r="AP31" s="1"/>
      <c r="AQ31" s="6"/>
    </row>
    <row r="32" spans="1:58" ht="17.25" customHeight="1">
      <c r="A32" s="1"/>
      <c r="B32" s="1"/>
      <c r="C32" s="1"/>
      <c r="D32" s="1"/>
      <c r="E32" s="1"/>
      <c r="F32" s="1"/>
      <c r="G32" s="1"/>
      <c r="H32" s="1"/>
      <c r="I32" s="1"/>
      <c r="J32" s="1"/>
      <c r="K32" s="1"/>
      <c r="L32" s="1"/>
      <c r="M32" s="1"/>
      <c r="N32" s="1"/>
      <c r="O32" s="1"/>
      <c r="P32" s="1"/>
      <c r="Q32" s="1"/>
      <c r="AA32" s="5"/>
      <c r="AB32" s="7"/>
      <c r="AC32" s="7"/>
      <c r="AD32" s="7"/>
      <c r="AE32" s="7"/>
      <c r="AF32" s="7"/>
      <c r="AG32" s="7"/>
      <c r="AH32" s="7"/>
      <c r="AI32" s="7"/>
      <c r="AJ32" s="7"/>
      <c r="AK32" s="7"/>
      <c r="AL32" s="7"/>
      <c r="AM32" s="7"/>
      <c r="AN32" s="7"/>
      <c r="AO32" s="1"/>
      <c r="AP32" s="1"/>
      <c r="AQ32" s="6"/>
    </row>
    <row r="33" spans="1:43" ht="17.25" customHeight="1">
      <c r="A33" s="1"/>
      <c r="B33" s="1"/>
      <c r="C33" s="1"/>
      <c r="D33" s="1" t="s">
        <v>51</v>
      </c>
      <c r="E33" s="1"/>
      <c r="F33" s="1"/>
      <c r="G33" s="1"/>
      <c r="H33" s="1"/>
      <c r="I33" s="1"/>
      <c r="J33" s="1"/>
      <c r="K33" s="1"/>
      <c r="L33" s="1"/>
      <c r="M33" s="1"/>
      <c r="N33" s="1"/>
      <c r="O33" s="1"/>
      <c r="P33" s="1"/>
      <c r="Q33" s="1"/>
      <c r="AA33" s="5"/>
      <c r="AB33" s="7"/>
      <c r="AC33" s="1"/>
      <c r="AD33" s="7" t="str">
        <f>D33</f>
        <v>住所</v>
      </c>
      <c r="AE33" s="7"/>
      <c r="AF33" s="7"/>
      <c r="AG33" s="7"/>
      <c r="AH33" s="7"/>
      <c r="AI33" s="7"/>
      <c r="AJ33" s="7"/>
      <c r="AK33" s="7"/>
      <c r="AL33" s="7"/>
      <c r="AM33" s="7"/>
      <c r="AN33" s="7"/>
      <c r="AO33" s="1"/>
      <c r="AP33" s="1"/>
      <c r="AQ33" s="6"/>
    </row>
    <row r="34" spans="1:43" ht="17.25" customHeight="1">
      <c r="A34" s="1"/>
      <c r="B34" s="1"/>
      <c r="C34" s="1"/>
      <c r="D34" s="1"/>
      <c r="E34" s="986" t="str">
        <f>IF(①基本情報入力シート!E16="","",①基本情報入力シート!E16)</f>
        <v/>
      </c>
      <c r="F34" s="986"/>
      <c r="G34" s="986"/>
      <c r="H34" s="986"/>
      <c r="I34" s="986"/>
      <c r="J34" s="986"/>
      <c r="K34" s="986"/>
      <c r="L34" s="986"/>
      <c r="M34" s="986"/>
      <c r="N34" s="986"/>
      <c r="O34" s="987"/>
      <c r="P34" s="987"/>
      <c r="Q34" s="1"/>
      <c r="AA34" s="5"/>
      <c r="AB34" s="7"/>
      <c r="AC34" s="7"/>
      <c r="AD34" s="7"/>
      <c r="AE34" s="986">
        <f>①基本情報入力シート!$E$16</f>
        <v>0</v>
      </c>
      <c r="AF34" s="986"/>
      <c r="AG34" s="986"/>
      <c r="AH34" s="986"/>
      <c r="AI34" s="986"/>
      <c r="AJ34" s="986"/>
      <c r="AK34" s="986"/>
      <c r="AL34" s="986"/>
      <c r="AM34" s="986"/>
      <c r="AN34" s="986"/>
      <c r="AO34" s="987"/>
      <c r="AP34" s="987"/>
      <c r="AQ34" s="6"/>
    </row>
    <row r="35" spans="1:43" ht="17.25" customHeight="1">
      <c r="A35" s="1"/>
      <c r="B35" s="1"/>
      <c r="C35" s="1"/>
      <c r="D35" s="1" t="s">
        <v>52</v>
      </c>
      <c r="E35" s="25"/>
      <c r="F35" s="25"/>
      <c r="G35" s="25"/>
      <c r="H35" s="25"/>
      <c r="I35" s="25"/>
      <c r="J35" s="25"/>
      <c r="K35" s="25"/>
      <c r="L35" s="25"/>
      <c r="M35" s="25"/>
      <c r="N35" s="25"/>
      <c r="O35" s="25"/>
      <c r="P35" s="1"/>
      <c r="Q35" s="1"/>
      <c r="AA35" s="5"/>
      <c r="AB35" s="7"/>
      <c r="AC35" s="7"/>
      <c r="AD35" s="7" t="str">
        <f>D35</f>
        <v>名称</v>
      </c>
      <c r="AE35" s="26"/>
      <c r="AF35" s="26"/>
      <c r="AG35" s="26"/>
      <c r="AH35" s="26"/>
      <c r="AI35" s="26"/>
      <c r="AJ35" s="26"/>
      <c r="AK35" s="26"/>
      <c r="AL35" s="26"/>
      <c r="AM35" s="26"/>
      <c r="AN35" s="26"/>
      <c r="AO35" s="26"/>
      <c r="AP35" s="1"/>
      <c r="AQ35" s="6"/>
    </row>
    <row r="36" spans="1:43" ht="17.25" customHeight="1">
      <c r="A36" s="1"/>
      <c r="B36" s="1"/>
      <c r="C36" s="1"/>
      <c r="D36" s="1"/>
      <c r="E36" s="986" t="str">
        <f>IF(①基本情報入力シート!E14="","",①基本情報入力シート!E14)</f>
        <v/>
      </c>
      <c r="F36" s="986"/>
      <c r="G36" s="986"/>
      <c r="H36" s="986"/>
      <c r="I36" s="986"/>
      <c r="J36" s="986"/>
      <c r="K36" s="986"/>
      <c r="L36" s="986"/>
      <c r="M36" s="986"/>
      <c r="N36" s="986"/>
      <c r="O36" s="987"/>
      <c r="P36" s="987"/>
      <c r="Q36" s="1"/>
      <c r="AA36" s="5"/>
      <c r="AB36" s="7"/>
      <c r="AC36" s="7"/>
      <c r="AD36" s="7"/>
      <c r="AE36" s="986">
        <f>①基本情報入力シート!$E$14</f>
        <v>0</v>
      </c>
      <c r="AF36" s="986"/>
      <c r="AG36" s="986"/>
      <c r="AH36" s="986"/>
      <c r="AI36" s="986"/>
      <c r="AJ36" s="986"/>
      <c r="AK36" s="986"/>
      <c r="AL36" s="986"/>
      <c r="AM36" s="986"/>
      <c r="AN36" s="986"/>
      <c r="AO36" s="987"/>
      <c r="AP36" s="987"/>
      <c r="AQ36" s="6"/>
    </row>
    <row r="37" spans="1:43">
      <c r="A37" s="1"/>
      <c r="B37" s="1"/>
      <c r="C37" s="1"/>
      <c r="D37" s="1" t="s">
        <v>53</v>
      </c>
      <c r="E37" s="1"/>
      <c r="F37" s="1"/>
      <c r="G37" s="1"/>
      <c r="H37" s="1"/>
      <c r="I37" s="1"/>
      <c r="J37" s="1"/>
      <c r="K37" s="1"/>
      <c r="L37" s="1"/>
      <c r="M37" s="1" t="s">
        <v>54</v>
      </c>
      <c r="N37" s="1"/>
      <c r="O37" s="1"/>
      <c r="P37" s="1"/>
      <c r="Q37" s="1"/>
      <c r="AA37" s="5"/>
      <c r="AB37" s="7"/>
      <c r="AC37" s="7"/>
      <c r="AD37" s="7" t="str">
        <f>D37</f>
        <v>代表者の職</v>
      </c>
      <c r="AE37" s="7"/>
      <c r="AF37" s="7"/>
      <c r="AG37" s="7"/>
      <c r="AH37" s="7"/>
      <c r="AI37" s="7"/>
      <c r="AJ37" s="7"/>
      <c r="AK37" s="7"/>
      <c r="AL37" s="7"/>
      <c r="AM37" s="7"/>
      <c r="AN37" s="7"/>
      <c r="AO37" s="1"/>
      <c r="AP37" s="1"/>
      <c r="AQ37" s="6"/>
    </row>
    <row r="38" spans="1:43" ht="19.2" customHeight="1">
      <c r="A38" s="1"/>
      <c r="B38" s="1"/>
      <c r="C38" s="1"/>
      <c r="D38" s="1"/>
      <c r="E38" s="978" t="str">
        <f>IF(①基本情報入力シート!E22="","",①基本情報入力シート!E22)</f>
        <v/>
      </c>
      <c r="F38" s="978"/>
      <c r="G38" s="978"/>
      <c r="H38" s="978"/>
      <c r="I38" s="978"/>
      <c r="J38" s="978"/>
      <c r="K38" s="978"/>
      <c r="L38" s="25"/>
      <c r="M38" s="978" t="str">
        <f>IF(①基本情報入力シート!E24="","",①基本情報入力シート!E24)</f>
        <v/>
      </c>
      <c r="N38" s="978"/>
      <c r="O38" s="978"/>
      <c r="P38" s="978"/>
      <c r="Q38" s="1"/>
      <c r="AA38" s="5"/>
      <c r="AB38" s="7"/>
      <c r="AC38" s="7"/>
      <c r="AD38" s="7"/>
      <c r="AE38" s="979" t="s">
        <v>722</v>
      </c>
      <c r="AF38" s="979"/>
      <c r="AG38" s="979"/>
      <c r="AH38" s="979"/>
      <c r="AI38" s="979"/>
      <c r="AJ38" s="27"/>
      <c r="AK38" s="979" t="s">
        <v>753</v>
      </c>
      <c r="AL38" s="979"/>
      <c r="AM38" s="979"/>
      <c r="AN38" s="979"/>
      <c r="AO38" s="980"/>
      <c r="AP38" s="1"/>
      <c r="AQ38" s="6"/>
    </row>
    <row r="39" spans="1:43" ht="7.95" customHeight="1">
      <c r="A39" s="1"/>
      <c r="B39" s="1"/>
      <c r="C39" s="1"/>
      <c r="D39" s="1"/>
      <c r="E39" s="1"/>
      <c r="F39" s="1"/>
      <c r="G39" s="1"/>
      <c r="H39" s="1"/>
      <c r="I39" s="1"/>
      <c r="J39" s="1"/>
      <c r="K39" s="1"/>
      <c r="L39" s="1"/>
      <c r="M39" s="1"/>
      <c r="N39" s="1"/>
      <c r="O39" s="22"/>
      <c r="P39" s="1"/>
      <c r="Q39" s="1"/>
      <c r="AA39" s="5"/>
      <c r="AB39" s="7"/>
      <c r="AC39" s="7"/>
      <c r="AD39" s="7"/>
      <c r="AE39" s="7"/>
      <c r="AF39" s="7"/>
      <c r="AG39" s="7"/>
      <c r="AH39" s="7"/>
      <c r="AI39" s="7"/>
      <c r="AJ39" s="7"/>
      <c r="AK39" s="7"/>
      <c r="AL39" s="7"/>
      <c r="AM39" s="7"/>
      <c r="AN39" s="7"/>
      <c r="AO39" s="22"/>
      <c r="AP39" s="1"/>
      <c r="AQ39" s="6"/>
    </row>
    <row r="40" spans="1:43" ht="17.399999999999999" customHeight="1">
      <c r="B40" s="28" t="s">
        <v>55</v>
      </c>
      <c r="C40" s="29"/>
      <c r="D40" s="29"/>
      <c r="E40" s="9"/>
      <c r="F40" s="9"/>
      <c r="G40" s="9"/>
      <c r="H40" s="9"/>
      <c r="I40" s="9"/>
      <c r="J40" s="9"/>
      <c r="K40" s="9"/>
      <c r="L40" s="9"/>
      <c r="M40" s="9"/>
      <c r="N40" s="9"/>
      <c r="O40" s="9"/>
      <c r="P40" s="9"/>
      <c r="Q40" s="9"/>
      <c r="R40" s="1"/>
      <c r="AA40" s="30"/>
      <c r="AB40" s="31" t="str">
        <f>B40</f>
        <v>※　法人その他の団体にあっては、主たる事務所の所在地、名称及び代表者の氏名を記入すること。</v>
      </c>
      <c r="AC40" s="31"/>
      <c r="AD40" s="31"/>
      <c r="AE40" s="32"/>
      <c r="AF40" s="32"/>
      <c r="AG40" s="32"/>
      <c r="AH40" s="32"/>
      <c r="AI40" s="32"/>
      <c r="AJ40" s="32"/>
      <c r="AK40" s="32"/>
      <c r="AL40" s="32"/>
      <c r="AM40" s="32"/>
      <c r="AN40" s="32"/>
      <c r="AO40" s="32"/>
      <c r="AP40" s="32"/>
      <c r="AQ40" s="33"/>
    </row>
    <row r="41" spans="1:43">
      <c r="A41" s="1"/>
      <c r="B41" s="7"/>
      <c r="C41" s="7"/>
      <c r="D41" s="7"/>
      <c r="E41" s="7"/>
      <c r="F41" s="7"/>
      <c r="G41" s="7"/>
      <c r="H41" s="7"/>
      <c r="I41" s="7"/>
      <c r="J41" s="7"/>
      <c r="K41" s="7"/>
      <c r="L41" s="7"/>
      <c r="M41" s="7"/>
      <c r="N41" s="7"/>
      <c r="O41" s="22"/>
      <c r="P41" s="1"/>
      <c r="Q41" s="1"/>
      <c r="AA41" s="1"/>
      <c r="AB41" s="7"/>
      <c r="AC41" s="7"/>
      <c r="AD41" s="7"/>
      <c r="AE41" s="7"/>
      <c r="AF41" s="7"/>
      <c r="AG41" s="7"/>
      <c r="AH41" s="7"/>
      <c r="AI41" s="7"/>
      <c r="AJ41" s="7"/>
      <c r="AK41" s="7"/>
      <c r="AL41" s="7"/>
      <c r="AM41" s="7"/>
      <c r="AN41" s="7"/>
      <c r="AO41" s="22"/>
      <c r="AP41" s="1"/>
      <c r="AQ41" s="1"/>
    </row>
    <row r="42" spans="1:43">
      <c r="E42" s="7"/>
      <c r="F42" s="7"/>
      <c r="G42" s="7"/>
      <c r="H42" s="7"/>
      <c r="I42" s="7"/>
      <c r="J42" s="7"/>
      <c r="K42" s="7"/>
      <c r="L42" s="7"/>
      <c r="M42" s="7"/>
      <c r="N42" s="7"/>
      <c r="O42" s="7"/>
      <c r="P42" s="7"/>
      <c r="Q42" s="1"/>
      <c r="R42" s="1"/>
      <c r="AE42" s="7"/>
      <c r="AF42" s="7"/>
      <c r="AG42" s="7"/>
      <c r="AH42" s="7"/>
      <c r="AI42" s="7"/>
      <c r="AJ42" s="7"/>
      <c r="AK42" s="7"/>
      <c r="AL42" s="7"/>
      <c r="AM42" s="7"/>
      <c r="AN42" s="7"/>
      <c r="AO42" s="7"/>
      <c r="AP42" s="7"/>
      <c r="AQ42" s="1"/>
    </row>
    <row r="43" spans="1:43">
      <c r="E43" s="7"/>
      <c r="F43" s="7"/>
      <c r="G43" s="7"/>
      <c r="H43" s="7"/>
      <c r="I43" s="7"/>
      <c r="J43" s="7"/>
      <c r="K43" s="7"/>
      <c r="L43" s="7"/>
      <c r="M43" s="7"/>
      <c r="N43" s="7"/>
      <c r="O43" s="7"/>
      <c r="P43" s="7"/>
      <c r="Q43" s="1"/>
      <c r="R43" s="1"/>
      <c r="AE43" s="7"/>
      <c r="AF43" s="7"/>
      <c r="AG43" s="7"/>
      <c r="AH43" s="7"/>
      <c r="AI43" s="7"/>
      <c r="AJ43" s="7"/>
      <c r="AK43" s="7"/>
      <c r="AL43" s="7"/>
      <c r="AM43" s="7"/>
      <c r="AN43" s="7"/>
      <c r="AO43" s="7"/>
      <c r="AP43" s="7"/>
      <c r="AQ43" s="1"/>
    </row>
    <row r="44" spans="1:43">
      <c r="E44" s="7"/>
      <c r="F44" s="7"/>
      <c r="G44" s="7"/>
      <c r="H44" s="7"/>
      <c r="I44" s="7"/>
      <c r="J44" s="7"/>
      <c r="K44" s="7"/>
      <c r="L44" s="7"/>
      <c r="M44" s="7"/>
      <c r="N44" s="7"/>
      <c r="O44" s="7"/>
      <c r="P44" s="7"/>
      <c r="Q44" s="1"/>
      <c r="R44" s="1"/>
      <c r="AE44" s="7"/>
      <c r="AF44" s="7"/>
      <c r="AG44" s="7"/>
      <c r="AH44" s="7"/>
      <c r="AI44" s="7"/>
      <c r="AJ44" s="7"/>
      <c r="AK44" s="7"/>
      <c r="AL44" s="7"/>
      <c r="AM44" s="7"/>
      <c r="AN44" s="7"/>
      <c r="AO44" s="7"/>
      <c r="AP44" s="7"/>
      <c r="AQ44" s="1"/>
    </row>
  </sheetData>
  <sheetProtection sheet="1" formatCells="0" selectLockedCells="1"/>
  <mergeCells count="33">
    <mergeCell ref="B3:O3"/>
    <mergeCell ref="AB3:AO3"/>
    <mergeCell ref="B4:O4"/>
    <mergeCell ref="AB4:AO4"/>
    <mergeCell ref="B9:O9"/>
    <mergeCell ref="AB9:AO9"/>
    <mergeCell ref="B10:O10"/>
    <mergeCell ref="AB10:AO10"/>
    <mergeCell ref="B11:O11"/>
    <mergeCell ref="AB11:AO11"/>
    <mergeCell ref="C12:O12"/>
    <mergeCell ref="AC12:AO12"/>
    <mergeCell ref="B20:P20"/>
    <mergeCell ref="AB20:AP20"/>
    <mergeCell ref="B21:P21"/>
    <mergeCell ref="AB21:AP21"/>
    <mergeCell ref="B23:P23"/>
    <mergeCell ref="AB23:AP23"/>
    <mergeCell ref="E38:K38"/>
    <mergeCell ref="M38:P38"/>
    <mergeCell ref="AE38:AI38"/>
    <mergeCell ref="AK38:AO38"/>
    <mergeCell ref="B25:P25"/>
    <mergeCell ref="AB25:AP25"/>
    <mergeCell ref="B27:P27"/>
    <mergeCell ref="AB27:AP27"/>
    <mergeCell ref="B29:P29"/>
    <mergeCell ref="AB29:AP29"/>
    <mergeCell ref="AD31:AE31"/>
    <mergeCell ref="E34:P34"/>
    <mergeCell ref="AE34:AP34"/>
    <mergeCell ref="E36:P36"/>
    <mergeCell ref="AE36:AP36"/>
  </mergeCells>
  <phoneticPr fontId="6"/>
  <conditionalFormatting sqref="E31">
    <cfRule type="cellIs" dxfId="158" priority="8" operator="equal">
      <formula>""</formula>
    </cfRule>
  </conditionalFormatting>
  <conditionalFormatting sqref="E38:K38">
    <cfRule type="cellIs" dxfId="157" priority="4" operator="equal">
      <formula>""</formula>
    </cfRule>
  </conditionalFormatting>
  <conditionalFormatting sqref="E34:P34">
    <cfRule type="cellIs" dxfId="156" priority="6" operator="equal">
      <formula>""</formula>
    </cfRule>
  </conditionalFormatting>
  <conditionalFormatting sqref="E36:P36">
    <cfRule type="cellIs" dxfId="155" priority="5" operator="equal">
      <formula>""</formula>
    </cfRule>
  </conditionalFormatting>
  <conditionalFormatting sqref="G31">
    <cfRule type="cellIs" dxfId="154" priority="9" operator="equal">
      <formula>""</formula>
    </cfRule>
  </conditionalFormatting>
  <conditionalFormatting sqref="I31">
    <cfRule type="cellIs" dxfId="153" priority="7" operator="equal">
      <formula>""</formula>
    </cfRule>
  </conditionalFormatting>
  <conditionalFormatting sqref="M38:P38">
    <cfRule type="cellIs" dxfId="152" priority="3" operator="equal">
      <formula>""</formula>
    </cfRule>
  </conditionalFormatting>
  <conditionalFormatting sqref="AE34:AP34">
    <cfRule type="cellIs" dxfId="151" priority="2" operator="equal">
      <formula>""</formula>
    </cfRule>
  </conditionalFormatting>
  <conditionalFormatting sqref="AE36:AP36">
    <cfRule type="cellIs" dxfId="150" priority="1" operator="equal">
      <formula>""</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AJ23"/>
  <sheetViews>
    <sheetView showGridLines="0" view="pageBreakPreview" topLeftCell="B10" zoomScale="85" zoomScaleNormal="100" zoomScaleSheetLayoutView="85" workbookViewId="0">
      <selection activeCell="B21" sqref="B21:R21"/>
    </sheetView>
  </sheetViews>
  <sheetFormatPr defaultColWidth="8.09765625" defaultRowHeight="13.8"/>
  <cols>
    <col min="1" max="1" width="1.69921875" style="89" customWidth="1"/>
    <col min="2" max="2" width="4.5" style="89" customWidth="1"/>
    <col min="3" max="3" width="8.69921875" style="89" customWidth="1"/>
    <col min="4" max="4" width="4.69921875" style="89" customWidth="1"/>
    <col min="5" max="5" width="6.8984375" style="89" customWidth="1"/>
    <col min="6" max="6" width="6" style="89" customWidth="1"/>
    <col min="7" max="7" width="5.09765625" style="89" customWidth="1"/>
    <col min="8" max="8" width="5.09765625" style="95" customWidth="1"/>
    <col min="9" max="9" width="2.59765625" style="89" customWidth="1"/>
    <col min="10" max="10" width="3.59765625" style="90" customWidth="1"/>
    <col min="11" max="14" width="3.59765625" style="89" customWidth="1"/>
    <col min="15" max="16" width="8" style="89" customWidth="1"/>
    <col min="17" max="18" width="6.8984375" style="90" customWidth="1"/>
    <col min="19" max="20" width="1.69921875" style="90" customWidth="1"/>
    <col min="21" max="21" width="4" style="119" customWidth="1"/>
    <col min="22" max="22" width="9.59765625" style="119" customWidth="1"/>
    <col min="23" max="29" width="4" style="119" customWidth="1"/>
    <col min="30" max="30" width="8.09765625" style="119"/>
    <col min="31" max="31" width="9" style="89" customWidth="1"/>
    <col min="32" max="16384" width="8.09765625" style="89"/>
  </cols>
  <sheetData>
    <row r="1" spans="1:36" ht="12" customHeight="1">
      <c r="B1" s="118"/>
      <c r="S1" s="95"/>
      <c r="T1" s="95"/>
    </row>
    <row r="2" spans="1:36">
      <c r="A2" s="88"/>
      <c r="B2" s="88" t="s">
        <v>56</v>
      </c>
      <c r="C2" s="120"/>
    </row>
    <row r="3" spans="1:36" ht="15" customHeight="1">
      <c r="A3" s="88"/>
      <c r="C3" s="120"/>
    </row>
    <row r="4" spans="1:36" ht="26.25" customHeight="1">
      <c r="B4" s="914" t="s">
        <v>57</v>
      </c>
      <c r="C4" s="914"/>
      <c r="D4" s="914"/>
      <c r="E4" s="914"/>
      <c r="F4" s="914"/>
      <c r="G4" s="914"/>
      <c r="H4" s="914"/>
      <c r="I4" s="914"/>
      <c r="J4" s="914"/>
      <c r="K4" s="914"/>
      <c r="L4" s="914"/>
      <c r="M4" s="914"/>
      <c r="N4" s="914"/>
      <c r="O4" s="914"/>
      <c r="P4" s="914"/>
      <c r="Q4" s="914"/>
      <c r="R4" s="914"/>
    </row>
    <row r="5" spans="1:36" ht="15" customHeight="1">
      <c r="D5" s="90"/>
      <c r="E5" s="1016"/>
      <c r="F5" s="1016"/>
      <c r="G5" s="1016"/>
    </row>
    <row r="6" spans="1:36" ht="24" customHeight="1">
      <c r="B6" s="89" t="s">
        <v>58</v>
      </c>
      <c r="E6" s="1015"/>
      <c r="F6" s="1015"/>
      <c r="G6" s="1015"/>
      <c r="W6" s="89"/>
      <c r="X6" s="89"/>
      <c r="Y6" s="89"/>
      <c r="Z6" s="89"/>
      <c r="AA6" s="89"/>
      <c r="AB6" s="89"/>
      <c r="AC6" s="89"/>
      <c r="AD6" s="89"/>
    </row>
    <row r="7" spans="1:36" s="119" customFormat="1" ht="39" customHeight="1">
      <c r="B7" s="1007" t="s">
        <v>59</v>
      </c>
      <c r="C7" s="919" t="s">
        <v>60</v>
      </c>
      <c r="D7" s="1010" t="s">
        <v>63</v>
      </c>
      <c r="E7" s="1011"/>
      <c r="F7" s="1011"/>
      <c r="G7" s="121" t="s">
        <v>62</v>
      </c>
      <c r="H7" s="1013" t="str">
        <f>IF(①基本情報入力シート!$E$10="","",①基本情報入力シート!$E$10)</f>
        <v/>
      </c>
      <c r="I7" s="1013"/>
      <c r="J7" s="1013"/>
      <c r="K7" s="1013"/>
      <c r="L7" s="1013"/>
      <c r="M7" s="1013"/>
      <c r="N7" s="1013"/>
      <c r="O7" s="1013"/>
      <c r="P7" s="1013"/>
      <c r="Q7" s="1013"/>
      <c r="R7" s="1014"/>
      <c r="S7" s="122"/>
      <c r="T7" s="122"/>
      <c r="U7" s="704" t="s">
        <v>787</v>
      </c>
      <c r="W7" s="123"/>
      <c r="X7" s="124"/>
      <c r="Y7" s="124"/>
      <c r="AD7" s="125"/>
    </row>
    <row r="8" spans="1:36" s="119" customFormat="1" ht="39" customHeight="1">
      <c r="A8" s="126"/>
      <c r="B8" s="1008"/>
      <c r="C8" s="1009"/>
      <c r="D8" s="966" t="s">
        <v>61</v>
      </c>
      <c r="E8" s="967"/>
      <c r="F8" s="967"/>
      <c r="G8" s="121" t="s">
        <v>62</v>
      </c>
      <c r="H8" s="1013" t="str">
        <f>IF(①基本情報入力シート!$E$11="","",①基本情報入力シート!$E$11)</f>
        <v/>
      </c>
      <c r="I8" s="1013"/>
      <c r="J8" s="1013"/>
      <c r="K8" s="1013"/>
      <c r="L8" s="1013"/>
      <c r="M8" s="1013"/>
      <c r="N8" s="1013"/>
      <c r="O8" s="1013"/>
      <c r="P8" s="1013"/>
      <c r="Q8" s="1013"/>
      <c r="R8" s="1014"/>
      <c r="S8" s="127"/>
      <c r="T8" s="127"/>
      <c r="U8" s="489"/>
      <c r="AE8" s="128"/>
      <c r="AF8" s="123"/>
      <c r="AG8" s="123"/>
      <c r="AH8" s="123"/>
      <c r="AI8" s="124"/>
      <c r="AJ8" s="124"/>
    </row>
    <row r="9" spans="1:36" s="119" customFormat="1" ht="39" customHeight="1">
      <c r="A9" s="126"/>
      <c r="B9" s="1008"/>
      <c r="C9" s="1009"/>
      <c r="D9" s="962" t="s">
        <v>64</v>
      </c>
      <c r="E9" s="1012"/>
      <c r="F9" s="1012"/>
      <c r="G9" s="121" t="s">
        <v>62</v>
      </c>
      <c r="H9" s="967" t="str">
        <f>IF(①基本情報入力シート!$E$12="","",①基本情報入力シート!$E$12)</f>
        <v/>
      </c>
      <c r="I9" s="967"/>
      <c r="J9" s="967"/>
      <c r="K9" s="967"/>
      <c r="L9" s="967"/>
      <c r="M9" s="967"/>
      <c r="N9" s="967"/>
      <c r="O9" s="967"/>
      <c r="P9" s="967"/>
      <c r="Q9" s="967"/>
      <c r="R9" s="129" t="s">
        <v>568</v>
      </c>
      <c r="S9" s="127"/>
      <c r="T9" s="127"/>
      <c r="U9" s="489"/>
      <c r="AE9" s="128"/>
      <c r="AF9" s="123"/>
      <c r="AG9" s="123"/>
      <c r="AH9" s="123"/>
      <c r="AI9" s="124"/>
      <c r="AJ9" s="124"/>
    </row>
    <row r="10" spans="1:36" ht="14.25" customHeight="1">
      <c r="A10" s="88"/>
      <c r="B10" s="1000" t="s">
        <v>65</v>
      </c>
      <c r="C10" s="1002" t="s">
        <v>66</v>
      </c>
      <c r="D10" s="130"/>
      <c r="I10" s="131"/>
      <c r="J10" s="132"/>
      <c r="K10" s="131"/>
      <c r="L10" s="131"/>
      <c r="M10" s="131"/>
      <c r="N10" s="131"/>
      <c r="O10" s="131"/>
      <c r="P10" s="131"/>
      <c r="Q10" s="131"/>
      <c r="R10" s="131"/>
      <c r="S10" s="133"/>
      <c r="T10" s="89"/>
      <c r="U10" s="134"/>
      <c r="V10" s="134"/>
      <c r="W10" s="134"/>
      <c r="X10" s="134"/>
      <c r="Y10" s="134"/>
      <c r="Z10" s="134"/>
      <c r="AA10" s="134"/>
      <c r="AB10" s="134"/>
    </row>
    <row r="11" spans="1:36" ht="21" customHeight="1">
      <c r="A11" s="88"/>
      <c r="B11" s="1001"/>
      <c r="C11" s="1002"/>
      <c r="D11" s="135" t="s">
        <v>67</v>
      </c>
      <c r="Q11" s="89"/>
      <c r="R11" s="89"/>
      <c r="S11" s="133"/>
      <c r="T11" s="89"/>
      <c r="U11" s="134"/>
      <c r="V11" s="134"/>
      <c r="W11" s="134"/>
      <c r="X11" s="134"/>
      <c r="Y11" s="134"/>
      <c r="Z11" s="134"/>
      <c r="AA11" s="134"/>
      <c r="AB11" s="134"/>
    </row>
    <row r="12" spans="1:36" ht="24.75" customHeight="1">
      <c r="A12" s="88"/>
      <c r="B12" s="1001"/>
      <c r="C12" s="1002"/>
      <c r="E12" s="999" t="s">
        <v>714</v>
      </c>
      <c r="F12" s="999"/>
      <c r="G12" s="999"/>
      <c r="H12" s="999"/>
      <c r="I12" s="999"/>
      <c r="J12" s="999"/>
      <c r="K12" s="999"/>
      <c r="L12" s="999"/>
      <c r="M12" s="999"/>
      <c r="N12" s="1003" t="s">
        <v>68</v>
      </c>
      <c r="O12" s="1004"/>
      <c r="P12" s="1005"/>
      <c r="Q12" s="136" t="s">
        <v>69</v>
      </c>
      <c r="R12" s="89"/>
      <c r="S12" s="133"/>
      <c r="U12" s="485"/>
      <c r="V12" s="134"/>
      <c r="W12" s="134"/>
      <c r="X12" s="134"/>
      <c r="Y12" s="134"/>
      <c r="Z12" s="134"/>
      <c r="AA12" s="134"/>
      <c r="AB12" s="134"/>
    </row>
    <row r="13" spans="1:36" ht="21" customHeight="1">
      <c r="A13" s="88"/>
      <c r="B13" s="1001"/>
      <c r="C13" s="1002"/>
      <c r="E13" s="966" t="str">
        <f>①基本情報入力シート!C42</f>
        <v>内蔵型ショーケース</v>
      </c>
      <c r="F13" s="967"/>
      <c r="G13" s="967"/>
      <c r="H13" s="967"/>
      <c r="I13" s="967"/>
      <c r="J13" s="967"/>
      <c r="K13" s="967"/>
      <c r="L13" s="967"/>
      <c r="M13" s="1006"/>
      <c r="N13" s="999" t="str">
        <f>IF(①基本情報入力シート!E42="","",①基本情報入力シート!E42)</f>
        <v/>
      </c>
      <c r="O13" s="999"/>
      <c r="P13" s="999"/>
      <c r="Q13" s="136" t="str">
        <f>IF(①基本情報入力シート!G42="","",①基本情報入力シート!G42)</f>
        <v/>
      </c>
      <c r="R13" s="137" t="str">
        <f>①基本情報入力シート!H42</f>
        <v>台</v>
      </c>
      <c r="S13" s="133"/>
      <c r="T13" s="89"/>
      <c r="U13" s="488"/>
      <c r="V13" s="490"/>
      <c r="W13" s="134"/>
      <c r="X13" s="134"/>
      <c r="Y13" s="134"/>
      <c r="Z13" s="134"/>
      <c r="AA13" s="134"/>
      <c r="AB13" s="134"/>
    </row>
    <row r="14" spans="1:36" ht="21" customHeight="1">
      <c r="A14" s="88"/>
      <c r="B14" s="1001"/>
      <c r="C14" s="1002"/>
      <c r="E14" s="966" t="str">
        <f>①基本情報入力シート!C43</f>
        <v>別置型ショーケース</v>
      </c>
      <c r="F14" s="967"/>
      <c r="G14" s="967"/>
      <c r="H14" s="967"/>
      <c r="I14" s="967"/>
      <c r="J14" s="967"/>
      <c r="K14" s="967"/>
      <c r="L14" s="967"/>
      <c r="M14" s="1006"/>
      <c r="N14" s="999" t="str">
        <f>IF(①基本情報入力シート!E43="","",①基本情報入力シート!E43)</f>
        <v/>
      </c>
      <c r="O14" s="999"/>
      <c r="P14" s="999"/>
      <c r="Q14" s="136" t="str">
        <f>IF(①基本情報入力シート!G43="","",①基本情報入力シート!G43)</f>
        <v/>
      </c>
      <c r="R14" s="137" t="str">
        <f>①基本情報入力シート!H43</f>
        <v>台</v>
      </c>
      <c r="S14" s="133"/>
      <c r="T14" s="89"/>
      <c r="U14" s="486"/>
      <c r="V14" s="491"/>
      <c r="W14" s="134"/>
      <c r="X14" s="134"/>
      <c r="Y14" s="134"/>
      <c r="Z14" s="134"/>
      <c r="AA14" s="134"/>
      <c r="AB14" s="134"/>
    </row>
    <row r="15" spans="1:36" ht="21" customHeight="1">
      <c r="A15" s="88"/>
      <c r="B15" s="1001"/>
      <c r="C15" s="1002"/>
      <c r="E15" s="966" t="str">
        <f>①基本情報入力シート!C44</f>
        <v>冷凍冷蔵用・空調用チリングユニット</v>
      </c>
      <c r="F15" s="967"/>
      <c r="G15" s="967"/>
      <c r="H15" s="967"/>
      <c r="I15" s="967"/>
      <c r="J15" s="967"/>
      <c r="K15" s="967"/>
      <c r="L15" s="967"/>
      <c r="M15" s="1006"/>
      <c r="N15" s="999" t="str">
        <f>IF(①基本情報入力シート!E44="","",①基本情報入力シート!E44)</f>
        <v/>
      </c>
      <c r="O15" s="999"/>
      <c r="P15" s="999"/>
      <c r="Q15" s="136" t="str">
        <f>IF(①基本情報入力シート!G44="","",①基本情報入力シート!G44)</f>
        <v/>
      </c>
      <c r="R15" s="137" t="str">
        <f>①基本情報入力シート!H44</f>
        <v>台</v>
      </c>
      <c r="S15" s="133"/>
      <c r="T15" s="89"/>
      <c r="U15" s="486"/>
      <c r="V15" s="490"/>
      <c r="W15" s="134"/>
      <c r="X15" s="134"/>
      <c r="Y15" s="134"/>
      <c r="Z15" s="134"/>
      <c r="AA15" s="134"/>
      <c r="AB15" s="134"/>
      <c r="AC15" s="89"/>
      <c r="AD15" s="124"/>
    </row>
    <row r="16" spans="1:36" ht="21" customHeight="1">
      <c r="A16" s="88"/>
      <c r="B16" s="1001"/>
      <c r="C16" s="1002"/>
      <c r="E16" s="966" t="str">
        <f>①基本情報入力シート!C45</f>
        <v>冷凍冷蔵ユニット</v>
      </c>
      <c r="F16" s="967"/>
      <c r="G16" s="967"/>
      <c r="H16" s="967"/>
      <c r="I16" s="967"/>
      <c r="J16" s="967"/>
      <c r="K16" s="967"/>
      <c r="L16" s="967"/>
      <c r="M16" s="1006"/>
      <c r="N16" s="999" t="str">
        <f>IF(①基本情報入力シート!E45="","",①基本情報入力シート!E45)</f>
        <v/>
      </c>
      <c r="O16" s="999"/>
      <c r="P16" s="999"/>
      <c r="Q16" s="136" t="str">
        <f>IF(①基本情報入力シート!G45="","",①基本情報入力シート!G45)</f>
        <v/>
      </c>
      <c r="R16" s="137" t="str">
        <f>①基本情報入力シート!H45</f>
        <v>台</v>
      </c>
      <c r="S16" s="133"/>
      <c r="T16" s="89"/>
      <c r="U16" s="486"/>
      <c r="V16" s="134"/>
      <c r="W16" s="134"/>
      <c r="X16" s="134"/>
      <c r="Y16" s="134"/>
      <c r="Z16" s="134"/>
      <c r="AA16" s="134"/>
      <c r="AB16" s="134"/>
      <c r="AC16" s="89"/>
      <c r="AD16" s="124"/>
    </row>
    <row r="17" spans="1:30" ht="16.5" customHeight="1">
      <c r="A17" s="88"/>
      <c r="B17" s="1001"/>
      <c r="C17" s="1002"/>
      <c r="D17" s="138"/>
      <c r="E17" s="139"/>
      <c r="F17" s="139"/>
      <c r="G17" s="139"/>
      <c r="H17" s="140"/>
      <c r="I17" s="139"/>
      <c r="J17" s="141"/>
      <c r="K17" s="139"/>
      <c r="L17" s="139"/>
      <c r="M17" s="139"/>
      <c r="N17" s="139"/>
      <c r="O17" s="139"/>
      <c r="P17" s="139"/>
      <c r="Q17" s="141"/>
      <c r="R17" s="142"/>
      <c r="S17" s="133"/>
      <c r="T17" s="89"/>
      <c r="U17" s="134"/>
      <c r="V17" s="134"/>
      <c r="W17" s="134"/>
      <c r="X17" s="134"/>
      <c r="Y17" s="134"/>
      <c r="Z17" s="134"/>
      <c r="AA17" s="134"/>
      <c r="AB17" s="134"/>
      <c r="AC17" s="124"/>
      <c r="AD17" s="124"/>
    </row>
    <row r="18" spans="1:30" ht="45.75" customHeight="1">
      <c r="B18" s="143" t="s">
        <v>70</v>
      </c>
      <c r="C18" s="144" t="s">
        <v>71</v>
      </c>
      <c r="D18" s="994"/>
      <c r="E18" s="995"/>
      <c r="F18" s="995"/>
      <c r="G18" s="995"/>
      <c r="H18" s="995"/>
      <c r="I18" s="995"/>
      <c r="J18" s="995"/>
      <c r="K18" s="995"/>
      <c r="L18" s="995"/>
      <c r="M18" s="995"/>
      <c r="N18" s="995"/>
      <c r="O18" s="995"/>
      <c r="P18" s="995"/>
      <c r="Q18" s="995"/>
      <c r="R18" s="996"/>
      <c r="S18" s="89"/>
      <c r="T18" s="89"/>
      <c r="U18" s="124"/>
      <c r="V18" s="124"/>
      <c r="W18" s="124"/>
      <c r="X18" s="124"/>
      <c r="Y18" s="124"/>
      <c r="Z18" s="124"/>
      <c r="AA18" s="124"/>
      <c r="AB18" s="124"/>
      <c r="AC18" s="124"/>
      <c r="AD18" s="124"/>
    </row>
    <row r="19" spans="1:30" ht="32.25" customHeight="1">
      <c r="C19" s="997" t="s">
        <v>72</v>
      </c>
      <c r="D19" s="997"/>
      <c r="E19" s="997"/>
      <c r="F19" s="997"/>
      <c r="G19" s="997"/>
      <c r="H19" s="997"/>
      <c r="I19" s="997"/>
      <c r="J19" s="997"/>
      <c r="K19" s="997"/>
      <c r="L19" s="997"/>
      <c r="M19" s="997"/>
      <c r="N19" s="997"/>
      <c r="O19" s="997"/>
      <c r="P19" s="997"/>
      <c r="Q19" s="997"/>
      <c r="R19" s="997"/>
    </row>
    <row r="20" spans="1:30" ht="37.5" customHeight="1">
      <c r="B20" s="145" t="s">
        <v>73</v>
      </c>
    </row>
    <row r="21" spans="1:30" ht="341.4" customHeight="1">
      <c r="B21" s="994" t="str">
        <f>IF(①基本情報入力シート!E46="別紙にて添付あり","別紙にて添付あり","")</f>
        <v/>
      </c>
      <c r="C21" s="995"/>
      <c r="D21" s="995"/>
      <c r="E21" s="995"/>
      <c r="F21" s="995"/>
      <c r="G21" s="995"/>
      <c r="H21" s="995"/>
      <c r="I21" s="995"/>
      <c r="J21" s="995"/>
      <c r="K21" s="995"/>
      <c r="L21" s="995"/>
      <c r="M21" s="995"/>
      <c r="N21" s="995"/>
      <c r="O21" s="995"/>
      <c r="P21" s="995"/>
      <c r="Q21" s="995"/>
      <c r="R21" s="996"/>
      <c r="U21" s="998"/>
      <c r="V21" s="998"/>
      <c r="W21" s="998"/>
      <c r="X21" s="998"/>
      <c r="Y21" s="998"/>
      <c r="Z21" s="998"/>
      <c r="AA21" s="146"/>
      <c r="AB21" s="146"/>
      <c r="AC21" s="124"/>
      <c r="AD21" s="124"/>
    </row>
    <row r="22" spans="1:30" ht="7.2" customHeight="1"/>
    <row r="23" spans="1:30" ht="9.6" customHeight="1"/>
  </sheetData>
  <sheetProtection sheet="1" formatCells="0" formatColumns="0" formatRows="0" selectLockedCells="1"/>
  <mergeCells count="27">
    <mergeCell ref="B4:R4"/>
    <mergeCell ref="B7:B9"/>
    <mergeCell ref="C7:C9"/>
    <mergeCell ref="D7:F7"/>
    <mergeCell ref="D8:F8"/>
    <mergeCell ref="D9:F9"/>
    <mergeCell ref="H7:R7"/>
    <mergeCell ref="H8:R8"/>
    <mergeCell ref="H9:Q9"/>
    <mergeCell ref="E6:G6"/>
    <mergeCell ref="E5:G5"/>
    <mergeCell ref="D18:R18"/>
    <mergeCell ref="C19:R19"/>
    <mergeCell ref="B21:R21"/>
    <mergeCell ref="U21:Z21"/>
    <mergeCell ref="N16:P16"/>
    <mergeCell ref="B10:B17"/>
    <mergeCell ref="C10:C17"/>
    <mergeCell ref="N12:P12"/>
    <mergeCell ref="E13:M13"/>
    <mergeCell ref="E14:M14"/>
    <mergeCell ref="E15:M15"/>
    <mergeCell ref="E16:M16"/>
    <mergeCell ref="E12:M12"/>
    <mergeCell ref="N13:P13"/>
    <mergeCell ref="N14:P14"/>
    <mergeCell ref="N15:P15"/>
  </mergeCells>
  <phoneticPr fontId="6"/>
  <conditionalFormatting sqref="B21:R21">
    <cfRule type="expression" dxfId="149" priority="1">
      <formula>IF($B$21="",$B$21,"別紙の旨記載")</formula>
    </cfRule>
    <cfRule type="cellIs" dxfId="148" priority="7" operator="equal">
      <formula>""</formula>
    </cfRule>
  </conditionalFormatting>
  <conditionalFormatting sqref="D18:R18">
    <cfRule type="cellIs" dxfId="147" priority="8" operator="equal">
      <formula>""</formula>
    </cfRule>
  </conditionalFormatting>
  <conditionalFormatting sqref="H9">
    <cfRule type="cellIs" dxfId="146" priority="12" operator="equal">
      <formula>""</formula>
    </cfRule>
  </conditionalFormatting>
  <conditionalFormatting sqref="H7:R7">
    <cfRule type="cellIs" priority="5" operator="equal">
      <formula>0</formula>
    </cfRule>
  </conditionalFormatting>
  <conditionalFormatting sqref="H7:R8">
    <cfRule type="cellIs" dxfId="145" priority="6" operator="equal">
      <formula>""</formula>
    </cfRule>
  </conditionalFormatting>
  <conditionalFormatting sqref="N13:N16 Q13:Q16">
    <cfRule type="containsBlanks" dxfId="144" priority="2">
      <formula>LEN(TRIM(N13))=0</formula>
    </cfRule>
    <cfRule type="containsBlanks" dxfId="143" priority="3">
      <formula>LEN(TRIM(N13))=0</formula>
    </cfRule>
    <cfRule type="containsBlanks" dxfId="142" priority="4">
      <formula>LEN(TRIM(N13))=0</formula>
    </cfRule>
  </conditionalFormatting>
  <conditionalFormatting sqref="N13:N16">
    <cfRule type="cellIs" dxfId="141" priority="10" operator="equal">
      <formula>"なし"</formula>
    </cfRule>
  </conditionalFormatting>
  <conditionalFormatting sqref="Q13:Q16">
    <cfRule type="cellIs" dxfId="140" priority="9" operator="equal">
      <formula>0</formula>
    </cfRule>
  </conditionalFormatting>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6600"/>
  </sheetPr>
  <dimension ref="A1:AA25"/>
  <sheetViews>
    <sheetView showGridLines="0" view="pageBreakPreview" zoomScaleNormal="100" zoomScaleSheetLayoutView="100" workbookViewId="0">
      <selection activeCell="E19" sqref="E19:L19"/>
    </sheetView>
  </sheetViews>
  <sheetFormatPr defaultColWidth="8.09765625" defaultRowHeight="13.8"/>
  <cols>
    <col min="1" max="1" width="1.69921875" style="89" customWidth="1"/>
    <col min="2" max="2" width="4.5" style="89" customWidth="1"/>
    <col min="3" max="3" width="15" style="89" customWidth="1"/>
    <col min="4" max="4" width="14.19921875" style="89" customWidth="1"/>
    <col min="5" max="11" width="3.09765625" style="89" customWidth="1"/>
    <col min="12" max="12" width="16.19921875" style="90" customWidth="1"/>
    <col min="13" max="13" width="9" style="90" customWidth="1"/>
    <col min="14" max="15" width="1.69921875" style="90" customWidth="1"/>
    <col min="16" max="24" width="4" style="119" customWidth="1"/>
    <col min="25" max="25" width="8.09765625" style="119"/>
    <col min="26" max="26" width="9" style="89" customWidth="1"/>
    <col min="27" max="27" width="6.09765625" style="89" hidden="1" customWidth="1"/>
    <col min="28" max="16384" width="8.09765625" style="89"/>
  </cols>
  <sheetData>
    <row r="1" spans="1:27" ht="12" customHeight="1">
      <c r="B1" s="118"/>
      <c r="N1" s="95"/>
      <c r="O1" s="95"/>
    </row>
    <row r="2" spans="1:27">
      <c r="A2" s="88"/>
      <c r="B2" s="88" t="s">
        <v>56</v>
      </c>
      <c r="C2" s="120"/>
    </row>
    <row r="3" spans="1:27" ht="15" customHeight="1">
      <c r="A3" s="88"/>
      <c r="C3" s="120"/>
    </row>
    <row r="4" spans="1:27" ht="26.25" customHeight="1">
      <c r="B4" s="914" t="s">
        <v>74</v>
      </c>
      <c r="C4" s="914"/>
      <c r="D4" s="914"/>
      <c r="E4" s="914"/>
      <c r="F4" s="914"/>
      <c r="G4" s="914"/>
      <c r="H4" s="914"/>
      <c r="I4" s="914"/>
      <c r="J4" s="914"/>
      <c r="K4" s="914"/>
      <c r="L4" s="914"/>
      <c r="M4" s="914"/>
    </row>
    <row r="5" spans="1:27" ht="15" customHeight="1">
      <c r="D5" s="90"/>
      <c r="E5" s="90"/>
      <c r="F5" s="90"/>
    </row>
    <row r="6" spans="1:27" ht="13.2">
      <c r="A6" s="1"/>
      <c r="B6" s="1" t="s">
        <v>75</v>
      </c>
      <c r="C6" s="1"/>
      <c r="D6" s="1"/>
      <c r="E6" s="1"/>
      <c r="F6" s="1"/>
      <c r="G6" s="1"/>
      <c r="H6" s="1"/>
      <c r="I6" s="1"/>
      <c r="J6" s="1"/>
      <c r="K6" s="1"/>
      <c r="L6" s="332"/>
      <c r="M6" s="332"/>
      <c r="N6" s="332"/>
      <c r="O6" s="332"/>
      <c r="P6" s="1"/>
      <c r="Q6" s="1"/>
      <c r="R6" s="1"/>
      <c r="S6" s="1"/>
      <c r="T6" s="1"/>
      <c r="U6" s="1"/>
      <c r="V6" s="1"/>
      <c r="W6" s="1"/>
      <c r="X6" s="1"/>
      <c r="Y6" s="1"/>
      <c r="Z6" s="332"/>
      <c r="AA6" s="332"/>
    </row>
    <row r="7" spans="1:27" ht="13.2">
      <c r="A7" s="1"/>
      <c r="B7" s="338" t="s">
        <v>76</v>
      </c>
      <c r="C7" s="1"/>
      <c r="D7" s="1"/>
      <c r="E7" s="1"/>
      <c r="F7" s="1"/>
      <c r="G7" s="1"/>
      <c r="H7" s="1"/>
      <c r="I7" s="1"/>
      <c r="J7" s="1"/>
      <c r="K7" s="1"/>
      <c r="L7" s="332"/>
      <c r="M7" s="332"/>
      <c r="N7" s="332"/>
      <c r="O7" s="332"/>
      <c r="P7" s="333"/>
      <c r="Q7" s="1"/>
      <c r="R7" s="1"/>
      <c r="S7" s="1"/>
      <c r="T7" s="1"/>
      <c r="U7" s="1"/>
      <c r="V7" s="1"/>
      <c r="W7" s="1"/>
      <c r="X7" s="1"/>
      <c r="Y7" s="1"/>
      <c r="Z7" s="332"/>
      <c r="AA7" s="332"/>
    </row>
    <row r="8" spans="1:27" ht="13.2">
      <c r="A8" s="1"/>
      <c r="B8" s="333"/>
      <c r="C8" s="1"/>
      <c r="D8" s="1"/>
      <c r="E8" s="1"/>
      <c r="F8" s="1"/>
      <c r="G8" s="1"/>
      <c r="H8" s="1"/>
      <c r="I8" s="1"/>
      <c r="J8" s="1"/>
      <c r="K8" s="1"/>
      <c r="L8" s="332"/>
      <c r="M8" s="332"/>
      <c r="N8" s="332"/>
      <c r="O8" s="332"/>
      <c r="P8" s="333"/>
      <c r="Q8" s="1"/>
      <c r="R8" s="1"/>
      <c r="S8" s="1"/>
      <c r="T8" s="1"/>
      <c r="U8" s="1"/>
      <c r="V8" s="1"/>
      <c r="W8" s="1"/>
      <c r="X8" s="1"/>
      <c r="Y8" s="1"/>
      <c r="Z8" s="332"/>
      <c r="AA8" s="332"/>
    </row>
    <row r="9" spans="1:27" ht="13.2">
      <c r="A9" s="1"/>
      <c r="B9" s="1" t="s">
        <v>77</v>
      </c>
      <c r="C9" s="1"/>
      <c r="D9" s="1"/>
      <c r="E9" s="1"/>
      <c r="F9" s="1"/>
      <c r="G9" s="1"/>
      <c r="H9" s="1"/>
      <c r="I9" s="1"/>
      <c r="J9" s="1"/>
      <c r="K9" s="1"/>
      <c r="L9" s="332"/>
      <c r="M9" s="332"/>
      <c r="N9" s="332"/>
      <c r="O9" s="332"/>
      <c r="P9" s="333"/>
      <c r="Q9" s="1"/>
      <c r="R9" s="1"/>
      <c r="S9" s="1"/>
      <c r="T9" s="1"/>
      <c r="U9" s="1"/>
      <c r="V9" s="1"/>
      <c r="W9" s="1"/>
      <c r="X9" s="1"/>
      <c r="Y9" s="1"/>
      <c r="Z9" s="332"/>
      <c r="AA9" s="332"/>
    </row>
    <row r="10" spans="1:27" ht="33" customHeight="1">
      <c r="A10" s="1"/>
      <c r="B10" s="1029" t="s">
        <v>78</v>
      </c>
      <c r="C10" s="1030"/>
      <c r="D10" s="1031"/>
      <c r="E10" s="1032"/>
      <c r="F10" s="1032"/>
      <c r="G10" s="1032"/>
      <c r="H10" s="1032"/>
      <c r="I10" s="1032"/>
      <c r="J10" s="1032"/>
      <c r="K10" s="1032"/>
      <c r="L10" s="1032"/>
      <c r="M10" s="1032"/>
      <c r="N10" s="332"/>
      <c r="O10" s="332"/>
      <c r="P10" s="333"/>
      <c r="Q10" s="1"/>
      <c r="R10" s="1"/>
      <c r="S10" s="1"/>
      <c r="T10" s="1"/>
      <c r="U10" s="1"/>
      <c r="V10" s="1"/>
      <c r="W10" s="1"/>
      <c r="X10" s="1"/>
      <c r="Y10" s="1"/>
      <c r="Z10" s="332"/>
      <c r="AA10" s="332"/>
    </row>
    <row r="11" spans="1:27" ht="33" customHeight="1">
      <c r="A11" s="1"/>
      <c r="B11" s="1017" t="s">
        <v>79</v>
      </c>
      <c r="C11" s="1018"/>
      <c r="D11" s="1019"/>
      <c r="E11" s="1020"/>
      <c r="F11" s="1020"/>
      <c r="G11" s="1020"/>
      <c r="H11" s="1020"/>
      <c r="I11" s="1020"/>
      <c r="J11" s="1020"/>
      <c r="K11" s="1020"/>
      <c r="L11" s="1020"/>
      <c r="M11" s="1020"/>
      <c r="N11" s="332"/>
      <c r="O11" s="332"/>
      <c r="P11" s="333"/>
      <c r="Q11" s="1"/>
      <c r="R11" s="1"/>
      <c r="S11" s="1"/>
      <c r="T11" s="1"/>
      <c r="U11" s="1"/>
      <c r="V11" s="1"/>
      <c r="W11" s="1"/>
      <c r="X11" s="1"/>
      <c r="Y11" s="1"/>
      <c r="Z11" s="332"/>
      <c r="AA11" s="332"/>
    </row>
    <row r="12" spans="1:27" ht="33" customHeight="1">
      <c r="A12" s="1"/>
      <c r="B12" s="1021" t="s">
        <v>80</v>
      </c>
      <c r="C12" s="1022"/>
      <c r="D12" s="1023"/>
      <c r="E12" s="1020"/>
      <c r="F12" s="1020"/>
      <c r="G12" s="1020"/>
      <c r="H12" s="1020"/>
      <c r="I12" s="1020"/>
      <c r="J12" s="1020"/>
      <c r="K12" s="1020"/>
      <c r="L12" s="1020"/>
      <c r="M12" s="1020"/>
      <c r="N12" s="332"/>
      <c r="O12" s="332" t="s">
        <v>791</v>
      </c>
      <c r="P12" s="333"/>
      <c r="Q12" s="1"/>
      <c r="R12" s="1"/>
      <c r="S12" s="1"/>
      <c r="T12" s="1"/>
      <c r="U12" s="1"/>
      <c r="V12" s="1"/>
      <c r="W12" s="1"/>
      <c r="X12" s="1"/>
      <c r="Y12" s="1"/>
      <c r="Z12" s="332"/>
      <c r="AA12" s="332"/>
    </row>
    <row r="13" spans="1:27" ht="33" customHeight="1">
      <c r="A13" s="1"/>
      <c r="B13" s="1024" t="s">
        <v>81</v>
      </c>
      <c r="C13" s="1025"/>
      <c r="D13" s="1026"/>
      <c r="E13" s="1027"/>
      <c r="F13" s="1028"/>
      <c r="G13" s="1028"/>
      <c r="H13" s="1028"/>
      <c r="I13" s="1028"/>
      <c r="J13" s="1028"/>
      <c r="K13" s="1028"/>
      <c r="L13" s="1028"/>
      <c r="M13" s="335" t="s">
        <v>82</v>
      </c>
      <c r="N13" s="332"/>
      <c r="O13" s="332"/>
      <c r="P13" s="333"/>
      <c r="Q13" s="1"/>
      <c r="R13" s="493"/>
      <c r="S13" s="1"/>
      <c r="T13" s="1"/>
      <c r="U13" s="1"/>
      <c r="V13" s="1"/>
      <c r="W13" s="1"/>
      <c r="X13" s="1"/>
      <c r="Y13" s="1"/>
      <c r="Z13" s="332"/>
      <c r="AA13" s="1" t="s">
        <v>792</v>
      </c>
    </row>
    <row r="14" spans="1:27" ht="13.2">
      <c r="A14" s="1"/>
      <c r="B14" s="1"/>
      <c r="C14" s="1"/>
      <c r="D14" s="1"/>
      <c r="E14" s="1"/>
      <c r="F14" s="1"/>
      <c r="G14" s="1"/>
      <c r="H14" s="1"/>
      <c r="I14" s="1"/>
      <c r="J14" s="1"/>
      <c r="K14" s="1"/>
      <c r="L14" s="332"/>
      <c r="M14" s="332"/>
      <c r="N14" s="332"/>
      <c r="O14" s="332"/>
      <c r="P14" s="1"/>
      <c r="Q14" s="1"/>
      <c r="R14" s="1"/>
      <c r="S14" s="1"/>
      <c r="T14" s="1"/>
      <c r="U14" s="1"/>
      <c r="V14" s="1"/>
      <c r="W14" s="1"/>
      <c r="X14" s="1"/>
      <c r="Y14" s="1"/>
      <c r="Z14" s="332"/>
      <c r="AA14" s="1" t="s">
        <v>793</v>
      </c>
    </row>
    <row r="15" spans="1:27" ht="13.2">
      <c r="A15" s="1"/>
      <c r="B15" s="1" t="s">
        <v>83</v>
      </c>
      <c r="C15" s="1"/>
      <c r="D15" s="1"/>
      <c r="E15" s="1"/>
      <c r="F15" s="1"/>
      <c r="G15" s="1"/>
      <c r="H15" s="1"/>
      <c r="I15" s="1"/>
      <c r="J15" s="1"/>
      <c r="K15" s="1"/>
      <c r="L15" s="332"/>
      <c r="M15" s="332"/>
      <c r="N15" s="332"/>
      <c r="O15" s="332"/>
      <c r="P15" s="1"/>
      <c r="Q15" s="1"/>
      <c r="R15" s="1"/>
      <c r="S15" s="1"/>
      <c r="T15" s="1"/>
      <c r="U15" s="1"/>
      <c r="V15" s="1"/>
      <c r="W15" s="1"/>
      <c r="X15" s="1"/>
      <c r="Y15" s="1"/>
      <c r="Z15" s="332"/>
      <c r="AA15" s="1" t="s">
        <v>794</v>
      </c>
    </row>
    <row r="16" spans="1:27" ht="33" customHeight="1">
      <c r="B16" s="1029" t="s">
        <v>78</v>
      </c>
      <c r="C16" s="1030"/>
      <c r="D16" s="1031"/>
      <c r="E16" s="1032"/>
      <c r="F16" s="1032"/>
      <c r="G16" s="1032"/>
      <c r="H16" s="1032"/>
      <c r="I16" s="1032"/>
      <c r="J16" s="1032"/>
      <c r="K16" s="1032"/>
      <c r="L16" s="1032"/>
      <c r="M16" s="1032"/>
      <c r="AA16" s="96" t="s">
        <v>795</v>
      </c>
    </row>
    <row r="17" spans="2:27" ht="33" customHeight="1">
      <c r="B17" s="1017" t="s">
        <v>79</v>
      </c>
      <c r="C17" s="1018"/>
      <c r="D17" s="1019"/>
      <c r="E17" s="1020"/>
      <c r="F17" s="1020"/>
      <c r="G17" s="1020"/>
      <c r="H17" s="1020"/>
      <c r="I17" s="1020"/>
      <c r="J17" s="1020"/>
      <c r="K17" s="1020"/>
      <c r="L17" s="1020"/>
      <c r="M17" s="1020"/>
      <c r="AA17" s="96" t="s">
        <v>796</v>
      </c>
    </row>
    <row r="18" spans="2:27" ht="33" customHeight="1">
      <c r="B18" s="1021" t="s">
        <v>80</v>
      </c>
      <c r="C18" s="1022"/>
      <c r="D18" s="1023"/>
      <c r="E18" s="1020"/>
      <c r="F18" s="1020"/>
      <c r="G18" s="1020"/>
      <c r="H18" s="1020"/>
      <c r="I18" s="1020"/>
      <c r="J18" s="1020"/>
      <c r="K18" s="1020"/>
      <c r="L18" s="1020"/>
      <c r="M18" s="1020"/>
      <c r="O18" s="332" t="s">
        <v>791</v>
      </c>
      <c r="AA18" s="96" t="s">
        <v>797</v>
      </c>
    </row>
    <row r="19" spans="2:27" ht="33" customHeight="1">
      <c r="B19" s="1024" t="s">
        <v>81</v>
      </c>
      <c r="C19" s="1025"/>
      <c r="D19" s="1026"/>
      <c r="E19" s="1027"/>
      <c r="F19" s="1028"/>
      <c r="G19" s="1028"/>
      <c r="H19" s="1028"/>
      <c r="I19" s="1028"/>
      <c r="J19" s="1028"/>
      <c r="K19" s="1028"/>
      <c r="L19" s="1028"/>
      <c r="M19" s="335" t="s">
        <v>82</v>
      </c>
    </row>
    <row r="21" spans="2:27">
      <c r="B21" s="1" t="s">
        <v>84</v>
      </c>
      <c r="C21" s="1"/>
      <c r="D21" s="1"/>
      <c r="E21" s="1"/>
      <c r="F21" s="1"/>
      <c r="G21" s="1"/>
      <c r="H21" s="1"/>
      <c r="I21" s="1"/>
      <c r="J21" s="1"/>
      <c r="K21" s="1"/>
      <c r="L21" s="332"/>
      <c r="M21" s="332"/>
    </row>
    <row r="22" spans="2:27" ht="33" customHeight="1">
      <c r="B22" s="1029" t="s">
        <v>78</v>
      </c>
      <c r="C22" s="1030"/>
      <c r="D22" s="1031"/>
      <c r="E22" s="1032"/>
      <c r="F22" s="1032"/>
      <c r="G22" s="1032"/>
      <c r="H22" s="1032"/>
      <c r="I22" s="1032"/>
      <c r="J22" s="1032"/>
      <c r="K22" s="1032"/>
      <c r="L22" s="1032"/>
      <c r="M22" s="1032"/>
    </row>
    <row r="23" spans="2:27" ht="33" customHeight="1">
      <c r="B23" s="1017" t="s">
        <v>79</v>
      </c>
      <c r="C23" s="1018"/>
      <c r="D23" s="1019"/>
      <c r="E23" s="1020"/>
      <c r="F23" s="1020"/>
      <c r="G23" s="1020"/>
      <c r="H23" s="1020"/>
      <c r="I23" s="1020"/>
      <c r="J23" s="1020"/>
      <c r="K23" s="1020"/>
      <c r="L23" s="1020"/>
      <c r="M23" s="1020"/>
    </row>
    <row r="24" spans="2:27" ht="33" customHeight="1">
      <c r="B24" s="1021" t="s">
        <v>80</v>
      </c>
      <c r="C24" s="1022"/>
      <c r="D24" s="1023"/>
      <c r="E24" s="1020"/>
      <c r="F24" s="1020"/>
      <c r="G24" s="1020"/>
      <c r="H24" s="1020"/>
      <c r="I24" s="1020"/>
      <c r="J24" s="1020"/>
      <c r="K24" s="1020"/>
      <c r="L24" s="1020"/>
      <c r="M24" s="1020"/>
      <c r="O24" s="332" t="s">
        <v>791</v>
      </c>
    </row>
    <row r="25" spans="2:27" ht="33" customHeight="1">
      <c r="B25" s="1024" t="s">
        <v>81</v>
      </c>
      <c r="C25" s="1025"/>
      <c r="D25" s="1026"/>
      <c r="E25" s="1027"/>
      <c r="F25" s="1028"/>
      <c r="G25" s="1028"/>
      <c r="H25" s="1028"/>
      <c r="I25" s="1028"/>
      <c r="J25" s="1028"/>
      <c r="K25" s="1028"/>
      <c r="L25" s="1028"/>
      <c r="M25" s="335" t="s">
        <v>82</v>
      </c>
    </row>
  </sheetData>
  <sheetProtection sheet="1" formatCells="0" formatColumns="0" formatRows="0" selectLockedCells="1"/>
  <mergeCells count="25">
    <mergeCell ref="B12:D12"/>
    <mergeCell ref="E12:M12"/>
    <mergeCell ref="B4:M4"/>
    <mergeCell ref="B10:D10"/>
    <mergeCell ref="E10:M10"/>
    <mergeCell ref="B11:D11"/>
    <mergeCell ref="E11:M11"/>
    <mergeCell ref="B13:D13"/>
    <mergeCell ref="E13:L13"/>
    <mergeCell ref="B16:D16"/>
    <mergeCell ref="E16:M16"/>
    <mergeCell ref="B17:D17"/>
    <mergeCell ref="E17:M17"/>
    <mergeCell ref="B18:D18"/>
    <mergeCell ref="E18:M18"/>
    <mergeCell ref="B19:D19"/>
    <mergeCell ref="E19:L19"/>
    <mergeCell ref="B22:D22"/>
    <mergeCell ref="E22:M22"/>
    <mergeCell ref="B23:D23"/>
    <mergeCell ref="E23:M23"/>
    <mergeCell ref="B24:D24"/>
    <mergeCell ref="E24:M24"/>
    <mergeCell ref="B25:D25"/>
    <mergeCell ref="E25:L25"/>
  </mergeCells>
  <phoneticPr fontId="6"/>
  <conditionalFormatting sqref="E13:L13">
    <cfRule type="cellIs" dxfId="139" priority="7" operator="equal">
      <formula>""</formula>
    </cfRule>
  </conditionalFormatting>
  <conditionalFormatting sqref="E19:L19">
    <cfRule type="cellIs" dxfId="138" priority="5" operator="equal">
      <formula>""</formula>
    </cfRule>
  </conditionalFormatting>
  <conditionalFormatting sqref="E25:L25">
    <cfRule type="cellIs" dxfId="137" priority="3" operator="equal">
      <formula>""</formula>
    </cfRule>
  </conditionalFormatting>
  <conditionalFormatting sqref="E10:M12">
    <cfRule type="cellIs" dxfId="136" priority="8" operator="equal">
      <formula>""</formula>
    </cfRule>
  </conditionalFormatting>
  <conditionalFormatting sqref="E16:M18">
    <cfRule type="cellIs" dxfId="135" priority="2" operator="equal">
      <formula>""</formula>
    </cfRule>
  </conditionalFormatting>
  <conditionalFormatting sqref="E22:M24">
    <cfRule type="cellIs" dxfId="134" priority="1" operator="equal">
      <formula>""</formula>
    </cfRule>
  </conditionalFormatting>
  <dataValidations count="1">
    <dataValidation type="list" allowBlank="1" showInputMessage="1" sqref="E24:M24 E18:M18 E12:M12" xr:uid="{00000000-0002-0000-0700-000000000000}">
      <formula1>$AA$13:$AA$18</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499984740745262"/>
  </sheetPr>
  <dimension ref="A1:AA28"/>
  <sheetViews>
    <sheetView showGridLines="0" view="pageBreakPreview" zoomScaleNormal="100" zoomScaleSheetLayoutView="100" workbookViewId="0">
      <selection activeCell="E10" sqref="E10:M10"/>
    </sheetView>
  </sheetViews>
  <sheetFormatPr defaultColWidth="8.09765625" defaultRowHeight="13.8"/>
  <cols>
    <col min="1" max="1" width="1.69921875" style="89" customWidth="1"/>
    <col min="2" max="2" width="4.5" style="89" customWidth="1"/>
    <col min="3" max="3" width="15" style="89" customWidth="1"/>
    <col min="4" max="4" width="10.69921875" style="89" customWidth="1"/>
    <col min="5" max="5" width="6.8984375" style="89" customWidth="1"/>
    <col min="6" max="6" width="6" style="89" customWidth="1"/>
    <col min="7" max="7" width="5.09765625" style="89" customWidth="1"/>
    <col min="8" max="8" width="6" style="89" customWidth="1"/>
    <col min="9" max="9" width="5.09765625" style="89" customWidth="1"/>
    <col min="10" max="10" width="6" style="89" customWidth="1"/>
    <col min="11" max="11" width="4.3984375" style="89" customWidth="1"/>
    <col min="12" max="12" width="3.59765625" style="90" customWidth="1"/>
    <col min="13" max="13" width="6.8984375" style="90" customWidth="1"/>
    <col min="14" max="15" width="1.69921875" style="90" customWidth="1"/>
    <col min="16" max="24" width="4" style="119" customWidth="1"/>
    <col min="25" max="25" width="8.09765625" style="119"/>
    <col min="26" max="26" width="9" style="89" customWidth="1"/>
    <col min="27" max="16384" width="8.09765625" style="89"/>
  </cols>
  <sheetData>
    <row r="1" spans="1:27" ht="12" customHeight="1">
      <c r="A1" s="331"/>
      <c r="B1" s="118"/>
      <c r="N1" s="95"/>
      <c r="O1" s="95"/>
    </row>
    <row r="2" spans="1:27">
      <c r="A2" s="88"/>
      <c r="B2" s="88" t="s">
        <v>56</v>
      </c>
      <c r="C2" s="120"/>
    </row>
    <row r="3" spans="1:27" ht="15" customHeight="1">
      <c r="A3" s="88"/>
      <c r="C3" s="120"/>
    </row>
    <row r="4" spans="1:27" ht="26.25" customHeight="1">
      <c r="B4" s="914" t="s">
        <v>85</v>
      </c>
      <c r="C4" s="914"/>
      <c r="D4" s="914"/>
      <c r="E4" s="914"/>
      <c r="F4" s="914"/>
      <c r="G4" s="914"/>
      <c r="H4" s="914"/>
      <c r="I4" s="914"/>
      <c r="J4" s="914"/>
      <c r="K4" s="914"/>
      <c r="L4" s="914"/>
      <c r="M4" s="914"/>
    </row>
    <row r="5" spans="1:27" ht="15" customHeight="1">
      <c r="D5" s="90"/>
      <c r="E5" s="90"/>
      <c r="F5" s="90"/>
    </row>
    <row r="6" spans="1:27" ht="13.2">
      <c r="A6" s="1"/>
      <c r="B6" s="1" t="s">
        <v>75</v>
      </c>
      <c r="C6" s="1"/>
      <c r="D6" s="1"/>
      <c r="E6" s="1"/>
      <c r="F6" s="1"/>
      <c r="G6" s="1"/>
      <c r="H6" s="1"/>
      <c r="I6" s="1"/>
      <c r="J6" s="1"/>
      <c r="K6" s="1"/>
      <c r="L6" s="332"/>
      <c r="M6" s="332"/>
      <c r="N6" s="332"/>
      <c r="O6" s="332"/>
      <c r="P6" s="1"/>
      <c r="Q6" s="1"/>
      <c r="R6" s="1"/>
      <c r="S6" s="1"/>
      <c r="T6" s="1"/>
      <c r="U6" s="1"/>
      <c r="V6" s="1"/>
      <c r="W6" s="1"/>
      <c r="X6" s="1"/>
      <c r="Y6" s="1"/>
      <c r="Z6" s="332"/>
      <c r="AA6" s="332"/>
    </row>
    <row r="7" spans="1:27" ht="13.2">
      <c r="A7" s="1"/>
      <c r="B7" s="1" t="s">
        <v>76</v>
      </c>
      <c r="C7" s="1"/>
      <c r="D7" s="1"/>
      <c r="E7" s="1"/>
      <c r="F7" s="1"/>
      <c r="G7" s="1"/>
      <c r="H7" s="1"/>
      <c r="I7" s="1"/>
      <c r="J7" s="1"/>
      <c r="K7" s="1"/>
      <c r="L7" s="332"/>
      <c r="M7" s="332"/>
      <c r="N7" s="332"/>
      <c r="O7" s="332"/>
      <c r="P7" s="333"/>
      <c r="Q7" s="1"/>
      <c r="R7" s="1"/>
      <c r="S7" s="1"/>
      <c r="T7" s="1"/>
      <c r="U7" s="1"/>
      <c r="V7" s="1"/>
      <c r="W7" s="1"/>
      <c r="X7" s="1"/>
      <c r="Y7" s="1"/>
      <c r="Z7" s="332"/>
      <c r="AA7" s="332"/>
    </row>
    <row r="8" spans="1:27" ht="13.2">
      <c r="A8" s="1"/>
      <c r="B8" s="333"/>
      <c r="C8" s="1"/>
      <c r="D8" s="1"/>
      <c r="E8" s="1"/>
      <c r="F8" s="1"/>
      <c r="G8" s="1"/>
      <c r="H8" s="1"/>
      <c r="I8" s="1"/>
      <c r="J8" s="1"/>
      <c r="K8" s="1"/>
      <c r="L8" s="332"/>
      <c r="M8" s="332"/>
      <c r="N8" s="332"/>
      <c r="O8" s="332"/>
      <c r="P8" s="333"/>
      <c r="Q8" s="1"/>
      <c r="R8" s="1"/>
      <c r="S8" s="1"/>
      <c r="T8" s="1"/>
      <c r="U8" s="1"/>
      <c r="V8" s="1"/>
      <c r="W8" s="1"/>
      <c r="X8" s="1"/>
      <c r="Y8" s="1"/>
      <c r="Z8" s="332"/>
      <c r="AA8" s="332"/>
    </row>
    <row r="9" spans="1:27" ht="13.2">
      <c r="A9" s="1"/>
      <c r="B9" s="1" t="s">
        <v>77</v>
      </c>
      <c r="C9" s="1"/>
      <c r="D9" s="1"/>
      <c r="E9" s="1"/>
      <c r="F9" s="1"/>
      <c r="G9" s="1"/>
      <c r="H9" s="1"/>
      <c r="I9" s="1"/>
      <c r="J9" s="1"/>
      <c r="K9" s="1"/>
      <c r="L9" s="332"/>
      <c r="M9" s="332"/>
      <c r="N9" s="332"/>
      <c r="O9" s="332"/>
      <c r="P9" s="333"/>
      <c r="Q9" s="1"/>
      <c r="R9" s="1"/>
      <c r="S9" s="1"/>
      <c r="T9" s="1"/>
      <c r="U9" s="1"/>
      <c r="V9" s="1"/>
      <c r="W9" s="1"/>
      <c r="X9" s="1"/>
      <c r="Y9" s="1"/>
      <c r="Z9" s="332"/>
      <c r="AA9" s="332"/>
    </row>
    <row r="10" spans="1:27" ht="30" customHeight="1">
      <c r="A10" s="1"/>
      <c r="B10" s="1029" t="s">
        <v>78</v>
      </c>
      <c r="C10" s="1030"/>
      <c r="D10" s="1031"/>
      <c r="E10" s="1032"/>
      <c r="F10" s="1032"/>
      <c r="G10" s="1032"/>
      <c r="H10" s="1032"/>
      <c r="I10" s="1032"/>
      <c r="J10" s="1032"/>
      <c r="K10" s="1032"/>
      <c r="L10" s="1032"/>
      <c r="M10" s="1032"/>
      <c r="N10" s="332"/>
      <c r="O10" s="332"/>
      <c r="P10" s="333"/>
      <c r="Q10" s="1"/>
      <c r="R10" s="1"/>
      <c r="S10" s="1"/>
      <c r="T10" s="1"/>
      <c r="U10" s="1"/>
      <c r="V10" s="1"/>
      <c r="W10" s="1"/>
      <c r="X10" s="1"/>
      <c r="Y10" s="1"/>
      <c r="Z10" s="332"/>
      <c r="AA10" s="332"/>
    </row>
    <row r="11" spans="1:27" ht="30" customHeight="1">
      <c r="A11" s="1"/>
      <c r="B11" s="1017" t="s">
        <v>79</v>
      </c>
      <c r="C11" s="1018"/>
      <c r="D11" s="1019"/>
      <c r="E11" s="1020"/>
      <c r="F11" s="1020"/>
      <c r="G11" s="1020"/>
      <c r="H11" s="1020"/>
      <c r="I11" s="1020"/>
      <c r="J11" s="1020"/>
      <c r="K11" s="1020"/>
      <c r="L11" s="1020"/>
      <c r="M11" s="1020"/>
      <c r="N11" s="332"/>
      <c r="O11" s="332"/>
      <c r="P11" s="333"/>
      <c r="Q11" s="1"/>
      <c r="R11" s="1"/>
      <c r="S11" s="1"/>
      <c r="T11" s="1"/>
      <c r="U11" s="1"/>
      <c r="V11" s="1"/>
      <c r="W11" s="1"/>
      <c r="X11" s="1"/>
      <c r="Y11" s="1"/>
      <c r="Z11" s="332"/>
      <c r="AA11" s="332"/>
    </row>
    <row r="12" spans="1:27" ht="30" customHeight="1">
      <c r="A12" s="1"/>
      <c r="B12" s="1033" t="s">
        <v>80</v>
      </c>
      <c r="C12" s="1022"/>
      <c r="D12" s="1023"/>
      <c r="E12" s="1034"/>
      <c r="F12" s="1035"/>
      <c r="G12" s="1035"/>
      <c r="H12" s="1035"/>
      <c r="I12" s="1035"/>
      <c r="J12" s="1035"/>
      <c r="K12" s="1035"/>
      <c r="L12" s="1035"/>
      <c r="M12" s="1036"/>
      <c r="N12" s="332"/>
      <c r="O12" s="332"/>
      <c r="P12" s="333"/>
      <c r="Q12" s="1"/>
      <c r="R12" s="1"/>
      <c r="S12" s="1"/>
      <c r="T12" s="1"/>
      <c r="U12" s="1"/>
      <c r="V12" s="1"/>
      <c r="W12" s="1"/>
      <c r="X12" s="1"/>
      <c r="Y12" s="1"/>
      <c r="Z12" s="332"/>
      <c r="AA12" s="332"/>
    </row>
    <row r="13" spans="1:27" ht="30" customHeight="1">
      <c r="A13" s="1"/>
      <c r="B13" s="1037" t="s">
        <v>570</v>
      </c>
      <c r="C13" s="1038"/>
      <c r="D13" s="1039"/>
      <c r="E13" s="1034"/>
      <c r="F13" s="1035"/>
      <c r="G13" s="1035"/>
      <c r="H13" s="1035"/>
      <c r="I13" s="1035"/>
      <c r="J13" s="1035"/>
      <c r="K13" s="1035"/>
      <c r="L13" s="1035"/>
      <c r="M13" s="334" t="s">
        <v>86</v>
      </c>
      <c r="N13" s="332"/>
      <c r="O13" s="332"/>
      <c r="P13" s="333"/>
      <c r="Q13" s="1"/>
      <c r="R13" s="1"/>
      <c r="S13" s="1"/>
      <c r="T13" s="1"/>
      <c r="U13" s="1"/>
      <c r="V13" s="1"/>
      <c r="W13" s="1"/>
      <c r="X13" s="1"/>
      <c r="Y13" s="1"/>
      <c r="Z13" s="332"/>
      <c r="AA13" s="332"/>
    </row>
    <row r="14" spans="1:27" ht="30" customHeight="1">
      <c r="A14" s="1"/>
      <c r="B14" s="1024" t="s">
        <v>81</v>
      </c>
      <c r="C14" s="1025"/>
      <c r="D14" s="1026"/>
      <c r="E14" s="1027"/>
      <c r="F14" s="1028"/>
      <c r="G14" s="1028"/>
      <c r="H14" s="1028"/>
      <c r="I14" s="1028"/>
      <c r="J14" s="1028"/>
      <c r="K14" s="1028"/>
      <c r="L14" s="1028"/>
      <c r="M14" s="335" t="s">
        <v>82</v>
      </c>
      <c r="N14" s="332"/>
      <c r="O14" s="332"/>
      <c r="P14" s="333"/>
      <c r="Q14" s="1"/>
      <c r="R14" s="1"/>
      <c r="S14" s="1"/>
      <c r="T14" s="1"/>
      <c r="U14" s="1"/>
      <c r="V14" s="1"/>
      <c r="W14" s="1"/>
      <c r="X14" s="1"/>
      <c r="Y14" s="1"/>
      <c r="Z14" s="332"/>
      <c r="AA14" s="332"/>
    </row>
    <row r="15" spans="1:27" ht="13.2">
      <c r="A15" s="1"/>
      <c r="B15" s="1"/>
      <c r="C15" s="1"/>
      <c r="D15" s="1"/>
      <c r="E15" s="1"/>
      <c r="F15" s="1"/>
      <c r="G15" s="1"/>
      <c r="H15" s="1"/>
      <c r="I15" s="1"/>
      <c r="J15" s="1"/>
      <c r="K15" s="1"/>
      <c r="L15" s="332"/>
      <c r="M15" s="332"/>
      <c r="N15" s="332"/>
      <c r="O15" s="332"/>
      <c r="P15" s="1"/>
      <c r="Q15" s="1"/>
      <c r="R15" s="1"/>
      <c r="S15" s="1"/>
      <c r="T15" s="1"/>
      <c r="U15" s="1"/>
      <c r="V15" s="1"/>
      <c r="W15" s="1"/>
      <c r="X15" s="1"/>
      <c r="Y15" s="1"/>
      <c r="Z15" s="332"/>
      <c r="AA15" s="332"/>
    </row>
    <row r="16" spans="1:27" ht="13.2">
      <c r="A16" s="1"/>
      <c r="B16" s="1" t="s">
        <v>83</v>
      </c>
      <c r="C16" s="1"/>
      <c r="D16" s="1"/>
      <c r="E16" s="1"/>
      <c r="F16" s="1"/>
      <c r="G16" s="1"/>
      <c r="H16" s="1"/>
      <c r="I16" s="1"/>
      <c r="J16" s="1"/>
      <c r="K16" s="1"/>
      <c r="L16" s="332"/>
      <c r="M16" s="332"/>
      <c r="N16" s="332"/>
      <c r="O16" s="332"/>
      <c r="P16" s="1"/>
      <c r="Q16" s="1"/>
      <c r="R16" s="1"/>
      <c r="S16" s="1"/>
      <c r="T16" s="1"/>
      <c r="U16" s="1"/>
      <c r="V16" s="1"/>
      <c r="W16" s="1"/>
      <c r="X16" s="1"/>
      <c r="Y16" s="1"/>
      <c r="Z16" s="332"/>
      <c r="AA16" s="332"/>
    </row>
    <row r="17" spans="2:13" ht="30" customHeight="1">
      <c r="B17" s="1029" t="s">
        <v>78</v>
      </c>
      <c r="C17" s="1030"/>
      <c r="D17" s="1031"/>
      <c r="E17" s="1032"/>
      <c r="F17" s="1032"/>
      <c r="G17" s="1032"/>
      <c r="H17" s="1032"/>
      <c r="I17" s="1032"/>
      <c r="J17" s="1032"/>
      <c r="K17" s="1032"/>
      <c r="L17" s="1032"/>
      <c r="M17" s="1032"/>
    </row>
    <row r="18" spans="2:13" ht="30" customHeight="1">
      <c r="B18" s="1017" t="s">
        <v>79</v>
      </c>
      <c r="C18" s="1018"/>
      <c r="D18" s="1019"/>
      <c r="E18" s="1020"/>
      <c r="F18" s="1020"/>
      <c r="G18" s="1020"/>
      <c r="H18" s="1020"/>
      <c r="I18" s="1020"/>
      <c r="J18" s="1020"/>
      <c r="K18" s="1020"/>
      <c r="L18" s="1020"/>
      <c r="M18" s="1020"/>
    </row>
    <row r="19" spans="2:13" ht="30" customHeight="1">
      <c r="B19" s="1033" t="s">
        <v>80</v>
      </c>
      <c r="C19" s="1022"/>
      <c r="D19" s="1023"/>
      <c r="E19" s="1034"/>
      <c r="F19" s="1035"/>
      <c r="G19" s="1035"/>
      <c r="H19" s="1035"/>
      <c r="I19" s="1035"/>
      <c r="J19" s="1035"/>
      <c r="K19" s="1035"/>
      <c r="L19" s="1035"/>
      <c r="M19" s="1036"/>
    </row>
    <row r="20" spans="2:13" ht="30" customHeight="1">
      <c r="B20" s="1037" t="s">
        <v>570</v>
      </c>
      <c r="C20" s="1038"/>
      <c r="D20" s="1039"/>
      <c r="E20" s="1034"/>
      <c r="F20" s="1035"/>
      <c r="G20" s="1035"/>
      <c r="H20" s="1035"/>
      <c r="I20" s="1035"/>
      <c r="J20" s="1035"/>
      <c r="K20" s="1035"/>
      <c r="L20" s="1035"/>
      <c r="M20" s="334" t="s">
        <v>86</v>
      </c>
    </row>
    <row r="21" spans="2:13" ht="30" customHeight="1">
      <c r="B21" s="1024" t="s">
        <v>81</v>
      </c>
      <c r="C21" s="1025"/>
      <c r="D21" s="1026"/>
      <c r="E21" s="1027"/>
      <c r="F21" s="1028"/>
      <c r="G21" s="1028"/>
      <c r="H21" s="1028"/>
      <c r="I21" s="1028"/>
      <c r="J21" s="1028"/>
      <c r="K21" s="1028"/>
      <c r="L21" s="1028"/>
      <c r="M21" s="335" t="s">
        <v>82</v>
      </c>
    </row>
    <row r="23" spans="2:13">
      <c r="B23" s="336" t="s">
        <v>84</v>
      </c>
      <c r="C23" s="336"/>
      <c r="D23" s="336"/>
      <c r="E23" s="336"/>
      <c r="F23" s="336"/>
      <c r="G23" s="336"/>
      <c r="H23" s="336"/>
      <c r="I23" s="336"/>
      <c r="J23" s="336"/>
      <c r="K23" s="336"/>
      <c r="L23" s="337"/>
      <c r="M23" s="337"/>
    </row>
    <row r="24" spans="2:13" ht="30" customHeight="1">
      <c r="B24" s="1029" t="s">
        <v>78</v>
      </c>
      <c r="C24" s="1030"/>
      <c r="D24" s="1031"/>
      <c r="E24" s="1040"/>
      <c r="F24" s="1041"/>
      <c r="G24" s="1041"/>
      <c r="H24" s="1041"/>
      <c r="I24" s="1041"/>
      <c r="J24" s="1041"/>
      <c r="K24" s="1041"/>
      <c r="L24" s="1041"/>
      <c r="M24" s="1042"/>
    </row>
    <row r="25" spans="2:13" ht="30" customHeight="1">
      <c r="B25" s="1017" t="s">
        <v>79</v>
      </c>
      <c r="C25" s="1018"/>
      <c r="D25" s="1019"/>
      <c r="E25" s="1034"/>
      <c r="F25" s="1035"/>
      <c r="G25" s="1035"/>
      <c r="H25" s="1035"/>
      <c r="I25" s="1035"/>
      <c r="J25" s="1035"/>
      <c r="K25" s="1035"/>
      <c r="L25" s="1035"/>
      <c r="M25" s="1036"/>
    </row>
    <row r="26" spans="2:13" ht="30" customHeight="1">
      <c r="B26" s="1033" t="s">
        <v>80</v>
      </c>
      <c r="C26" s="1022"/>
      <c r="D26" s="1023"/>
      <c r="E26" s="1034"/>
      <c r="F26" s="1035"/>
      <c r="G26" s="1035"/>
      <c r="H26" s="1035"/>
      <c r="I26" s="1035"/>
      <c r="J26" s="1035"/>
      <c r="K26" s="1035"/>
      <c r="L26" s="1035"/>
      <c r="M26" s="1036"/>
    </row>
    <row r="27" spans="2:13" ht="30" customHeight="1">
      <c r="B27" s="1037" t="s">
        <v>570</v>
      </c>
      <c r="C27" s="1038"/>
      <c r="D27" s="1039"/>
      <c r="E27" s="1034"/>
      <c r="F27" s="1035"/>
      <c r="G27" s="1035"/>
      <c r="H27" s="1035"/>
      <c r="I27" s="1035"/>
      <c r="J27" s="1035"/>
      <c r="K27" s="1035"/>
      <c r="L27" s="1035"/>
      <c r="M27" s="334" t="s">
        <v>86</v>
      </c>
    </row>
    <row r="28" spans="2:13" ht="30" customHeight="1">
      <c r="B28" s="1024" t="s">
        <v>81</v>
      </c>
      <c r="C28" s="1025"/>
      <c r="D28" s="1026"/>
      <c r="E28" s="1027"/>
      <c r="F28" s="1028"/>
      <c r="G28" s="1028"/>
      <c r="H28" s="1028"/>
      <c r="I28" s="1028"/>
      <c r="J28" s="1028"/>
      <c r="K28" s="1028"/>
      <c r="L28" s="1028"/>
      <c r="M28" s="335" t="s">
        <v>82</v>
      </c>
    </row>
  </sheetData>
  <sheetProtection sheet="1" formatCells="0" formatColumns="0" formatRows="0" selectLockedCells="1"/>
  <mergeCells count="31">
    <mergeCell ref="B12:D12"/>
    <mergeCell ref="E12:M12"/>
    <mergeCell ref="B4:M4"/>
    <mergeCell ref="B10:D10"/>
    <mergeCell ref="E10:M10"/>
    <mergeCell ref="B11:D11"/>
    <mergeCell ref="E11:M11"/>
    <mergeCell ref="B13:D13"/>
    <mergeCell ref="E13:L13"/>
    <mergeCell ref="B14:D14"/>
    <mergeCell ref="E14:L14"/>
    <mergeCell ref="B17:D17"/>
    <mergeCell ref="E17:M17"/>
    <mergeCell ref="B18:D18"/>
    <mergeCell ref="E18:M18"/>
    <mergeCell ref="B19:D19"/>
    <mergeCell ref="E19:M19"/>
    <mergeCell ref="B20:D20"/>
    <mergeCell ref="E20:L20"/>
    <mergeCell ref="B21:D21"/>
    <mergeCell ref="E21:L21"/>
    <mergeCell ref="B24:D24"/>
    <mergeCell ref="E24:M24"/>
    <mergeCell ref="B25:D25"/>
    <mergeCell ref="E25:M25"/>
    <mergeCell ref="B26:D26"/>
    <mergeCell ref="E26:M26"/>
    <mergeCell ref="B27:D27"/>
    <mergeCell ref="E27:L27"/>
    <mergeCell ref="B28:D28"/>
    <mergeCell ref="E28:L28"/>
  </mergeCells>
  <phoneticPr fontId="6"/>
  <conditionalFormatting sqref="E24:E25 E27:L28">
    <cfRule type="cellIs" dxfId="133" priority="6" operator="equal">
      <formula>""</formula>
    </cfRule>
  </conditionalFormatting>
  <conditionalFormatting sqref="E13:L14">
    <cfRule type="cellIs" dxfId="132" priority="9" operator="equal">
      <formula>""</formula>
    </cfRule>
  </conditionalFormatting>
  <conditionalFormatting sqref="E20:L21">
    <cfRule type="cellIs" dxfId="131" priority="7" operator="equal">
      <formula>""</formula>
    </cfRule>
  </conditionalFormatting>
  <conditionalFormatting sqref="E10:M12">
    <cfRule type="cellIs" dxfId="130" priority="5" operator="equal">
      <formula>""</formula>
    </cfRule>
  </conditionalFormatting>
  <conditionalFormatting sqref="E17:M19">
    <cfRule type="cellIs" dxfId="129" priority="2" operator="equal">
      <formula>""</formula>
    </cfRule>
  </conditionalFormatting>
  <conditionalFormatting sqref="E26:M26">
    <cfRule type="cellIs" dxfId="128"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xr:uid="{00000000-0002-0000-0800-000000000000}">
          <x14:formula1>
            <xm:f>'⑥第１号様式の３(内蔵型)'!$AA$13:$AA$18</xm:f>
          </x14:formula1>
          <xm:sqref>E12:M12 E26:M26 E19:M19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38</vt:i4>
      </vt:variant>
    </vt:vector>
  </HeadingPairs>
  <TitlesOfParts>
    <vt:vector size="62" baseType="lpstr">
      <vt:lpstr> 【要確認】はじめに</vt:lpstr>
      <vt:lpstr>①基本情報入力シート</vt:lpstr>
      <vt:lpstr>②第1号様式</vt:lpstr>
      <vt:lpstr>③第1号様式の１</vt:lpstr>
      <vt:lpstr>【参考】日本標準産業中分類</vt:lpstr>
      <vt:lpstr>④第1号様式の２</vt:lpstr>
      <vt:lpstr>⑤第１号様式の３(共通) </vt:lpstr>
      <vt:lpstr>⑥第１号様式の３(内蔵型)</vt:lpstr>
      <vt:lpstr>⑦第１号様式の３（内蔵型以外）</vt:lpstr>
      <vt:lpstr>⑧第１号様式の４(内蔵型以外)</vt:lpstr>
      <vt:lpstr>【参考】第１号様式の４【別紙】</vt:lpstr>
      <vt:lpstr>交付決定以降作成→</vt:lpstr>
      <vt:lpstr>①2基本情報入力シート</vt:lpstr>
      <vt:lpstr>⑨第11号様式</vt:lpstr>
      <vt:lpstr>額確定以降作成→</vt:lpstr>
      <vt:lpstr>⑩第13号様式</vt:lpstr>
      <vt:lpstr>その他→</vt:lpstr>
      <vt:lpstr>⑪第４号様式</vt:lpstr>
      <vt:lpstr>⑫第5号様式</vt:lpstr>
      <vt:lpstr>⑬第7号様式 </vt:lpstr>
      <vt:lpstr>⑭第8号様式 </vt:lpstr>
      <vt:lpstr>⑮第9号様式</vt:lpstr>
      <vt:lpstr>⑯第15号様式</vt:lpstr>
      <vt:lpstr>選択肢</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【参考】第１号様式の４【別紙】!Print_Area</vt:lpstr>
      <vt:lpstr>②第1号様式!Print_Area</vt:lpstr>
      <vt:lpstr>③第1号様式の１!Print_Area</vt:lpstr>
      <vt:lpstr>④第1号様式の２!Print_Area</vt:lpstr>
      <vt:lpstr>'⑤第１号様式の３(共通) '!Print_Area</vt:lpstr>
      <vt:lpstr>'⑥第１号様式の３(内蔵型)'!Print_Area</vt:lpstr>
      <vt:lpstr>'⑦第１号様式の３（内蔵型以外）'!Print_Area</vt:lpstr>
      <vt:lpstr>'⑧第１号様式の４(内蔵型以外)'!Print_Area</vt:lpstr>
      <vt:lpstr>⑨第11号様式!Print_Area</vt:lpstr>
      <vt:lpstr>⑩第13号様式!Print_Area</vt:lpstr>
      <vt:lpstr>⑪第４号様式!Print_Area</vt:lpstr>
      <vt:lpstr>⑫第5号様式!Print_Area</vt:lpstr>
      <vt:lpstr>'⑬第7号様式 '!Print_Area</vt:lpstr>
      <vt:lpstr>'⑭第8号様式 '!Print_Area</vt:lpstr>
      <vt:lpstr>⑮第9号様式!Print_Area</vt:lpstr>
      <vt:lpstr>⑯第15号様式!Print_Area</vt:lpstr>
      <vt:lpstr>Ｐ医療・福祉</vt:lpstr>
      <vt:lpstr>Ｑ複合サービス事業</vt:lpstr>
      <vt:lpstr>Ｒサービス業【他に分類されないもの】</vt:lpstr>
      <vt:lpstr>Ｓ公務【他に分類されるものを除く】</vt:lpstr>
      <vt:lpstr>Ｔ分類不能の産業</vt:lpstr>
      <vt:lpstr>ハイパーリンク</vt:lpstr>
      <vt:lpstr>選択肢!大分類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PC20B12JL148</dc:creator>
  <cp:lastModifiedBy>PC21B12JR026</cp:lastModifiedBy>
  <cp:lastPrinted>2023-04-13T02:59:40Z</cp:lastPrinted>
  <dcterms:created xsi:type="dcterms:W3CDTF">2022-12-07T06:23:11Z</dcterms:created>
  <dcterms:modified xsi:type="dcterms:W3CDTF">2023-06-15T02:44:35Z</dcterms:modified>
</cp:coreProperties>
</file>