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8_地域熱供給事業における脱炭素対策先導事業\09_様式\01_申請事業者\05_実績報告兼助成金交付請求\"/>
    </mc:Choice>
  </mc:AlternateContent>
  <bookViews>
    <workbookView xWindow="0" yWindow="0" windowWidth="21864" windowHeight="9684"/>
  </bookViews>
  <sheets>
    <sheet name="16号様式" sheetId="1" r:id="rId1"/>
    <sheet name="16号別紙" sheetId="2" r:id="rId2"/>
    <sheet name="説明書（16号別紙）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1">'16号別紙'!$A$2:$H$60</definedName>
    <definedName name="_xlnm.Print_Area" localSheetId="0">'16号様式'!$A$1:$V$62</definedName>
    <definedName name="test" localSheetId="1">[1]選択肢!#REF!</definedName>
    <definedName name="test" localSheetId="2">[1]選択肢!#REF!</definedName>
    <definedName name="test">[1]選択肢!#REF!</definedName>
    <definedName name="該当無し" localSheetId="1">[2]選択肢!#REF!</definedName>
    <definedName name="該当無し" localSheetId="2">[2]選択肢!#REF!</definedName>
    <definedName name="該当無し">[2]選択肢!#REF!</definedName>
    <definedName name="業種リスト">[2]産業分類!$A$2:$T$2</definedName>
    <definedName name="種類">[3]基本!$F$173:$F$174</definedName>
    <definedName name="別1その2">[4]対策!$K$2:$K$9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G32" i="2"/>
  <c r="F40" i="2"/>
  <c r="F53" i="2" l="1"/>
  <c r="F52" i="2"/>
  <c r="F51" i="2"/>
  <c r="F50" i="2"/>
  <c r="F49" i="2" s="1"/>
  <c r="F48" i="2"/>
  <c r="F47" i="2"/>
  <c r="F46" i="2"/>
  <c r="F45" i="2"/>
  <c r="F44" i="2"/>
  <c r="F43" i="2"/>
  <c r="F42" i="2"/>
  <c r="H40" i="2"/>
  <c r="F36" i="2"/>
  <c r="F35" i="2"/>
  <c r="F34" i="2"/>
  <c r="F33" i="2"/>
  <c r="F32" i="2" s="1"/>
  <c r="F28" i="2"/>
  <c r="F27" i="2"/>
  <c r="F26" i="2"/>
  <c r="F25" i="2"/>
  <c r="F24" i="2"/>
  <c r="G24" i="2" s="1"/>
  <c r="F20" i="2"/>
  <c r="F19" i="2"/>
  <c r="F18" i="2"/>
  <c r="F17" i="2"/>
  <c r="F16" i="2" s="1"/>
  <c r="G16" i="2" s="1"/>
  <c r="F15" i="2"/>
  <c r="F14" i="2"/>
  <c r="F8" i="2" s="1"/>
  <c r="F13" i="2"/>
  <c r="F12" i="2"/>
  <c r="F11" i="2"/>
  <c r="F10" i="2"/>
  <c r="F9" i="2"/>
  <c r="G8" i="2" l="1"/>
  <c r="G40" i="2" s="1"/>
  <c r="G41" i="2" s="1"/>
  <c r="F54" i="2"/>
  <c r="D55" i="2" l="1"/>
  <c r="D56" i="2" l="1"/>
  <c r="D58" i="2" s="1"/>
</calcChain>
</file>

<file path=xl/comments1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単価の記入では、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小数点以下3桁まで入力</t>
        </r>
        <r>
          <rPr>
            <sz val="9"/>
            <color indexed="81"/>
            <rFont val="MS P ゴシック"/>
            <family val="3"/>
            <charset val="128"/>
          </rPr>
          <t xml:space="preserve">してください。
</t>
        </r>
      </text>
    </comment>
  </commentList>
</comments>
</file>

<file path=xl/sharedStrings.xml><?xml version="1.0" encoding="utf-8"?>
<sst xmlns="http://schemas.openxmlformats.org/spreadsheetml/2006/main" count="138" uniqueCount="122">
  <si>
    <t>第16号様式（第21条関係）</t>
    <rPh sb="3" eb="4">
      <t>ゴウ</t>
    </rPh>
    <phoneticPr fontId="5"/>
  </si>
  <si>
    <t>令和</t>
    <rPh sb="0" eb="2">
      <t>レイワ</t>
    </rPh>
    <phoneticPr fontId="7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</si>
  <si>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</si>
  <si>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</si>
  <si>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</si>
  <si>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（助成事業者）</t>
    <rPh sb="1" eb="3">
      <t>ジョセイ</t>
    </rPh>
    <rPh sb="3" eb="5">
      <t>ジギョウ</t>
    </rPh>
    <rPh sb="5" eb="6">
      <t>シャ</t>
    </rPh>
    <phoneticPr fontId="4"/>
  </si>
  <si>
    <t>公益財団法人 東京都環境公社</t>
    <rPh sb="0" eb="2">
      <t>コウエキ</t>
    </rPh>
    <phoneticPr fontId="5"/>
  </si>
  <si>
    <r>
      <rPr>
        <sz val="11"/>
        <color indexed="8"/>
        <rFont val="ＭＳ Ｐ明朝"/>
        <family val="1"/>
        <charset val="128"/>
      </rPr>
      <t>住　所</t>
    </r>
  </si>
  <si>
    <t>〒</t>
    <phoneticPr fontId="4"/>
  </si>
  <si>
    <t>－</t>
    <phoneticPr fontId="4"/>
  </si>
  <si>
    <t>理事長 殿</t>
    <phoneticPr fontId="4"/>
  </si>
  <si>
    <t>名　称</t>
    <rPh sb="0" eb="1">
      <t>メイ</t>
    </rPh>
    <rPh sb="2" eb="3">
      <t>ショウ</t>
    </rPh>
    <phoneticPr fontId="5"/>
  </si>
  <si>
    <t>代表者</t>
    <rPh sb="0" eb="3">
      <t>ダイヒョウシャ</t>
    </rPh>
    <phoneticPr fontId="5"/>
  </si>
  <si>
    <t>担当者</t>
    <rPh sb="0" eb="3">
      <t>タントウシャ</t>
    </rPh>
    <phoneticPr fontId="5"/>
  </si>
  <si>
    <t>連絡先</t>
    <rPh sb="0" eb="3">
      <t>レンラクサキ</t>
    </rPh>
    <phoneticPr fontId="5"/>
  </si>
  <si>
    <t>←２社以上の場合（共同申請の場合）は適宜追加してください。</t>
    <rPh sb="2" eb="3">
      <t>シャ</t>
    </rPh>
    <rPh sb="3" eb="5">
      <t>イジョウ</t>
    </rPh>
    <rPh sb="6" eb="8">
      <t>バアイ</t>
    </rPh>
    <rPh sb="9" eb="11">
      <t>キョウドウ</t>
    </rPh>
    <rPh sb="11" eb="13">
      <t>シンセイ</t>
    </rPh>
    <rPh sb="14" eb="16">
      <t>バアイ</t>
    </rPh>
    <rPh sb="18" eb="20">
      <t>テキギ</t>
    </rPh>
    <rPh sb="20" eb="22">
      <t>ツイカ</t>
    </rPh>
    <phoneticPr fontId="7"/>
  </si>
  <si>
    <t>実績報告書兼助成金交付請求書</t>
    <rPh sb="0" eb="2">
      <t>ジッセキ</t>
    </rPh>
    <rPh sb="2" eb="5">
      <t>ホウコクショ</t>
    </rPh>
    <rPh sb="5" eb="6">
      <t>ケン</t>
    </rPh>
    <rPh sb="6" eb="9">
      <t>ジョセイキン</t>
    </rPh>
    <rPh sb="9" eb="11">
      <t>コウフ</t>
    </rPh>
    <rPh sb="11" eb="14">
      <t>セイキュウショ</t>
    </rPh>
    <phoneticPr fontId="5"/>
  </si>
  <si>
    <t>【第一面】</t>
    <rPh sb="1" eb="3">
      <t>ダイイチ</t>
    </rPh>
    <rPh sb="3" eb="4">
      <t>メン</t>
    </rPh>
    <phoneticPr fontId="4"/>
  </si>
  <si>
    <t>日付</t>
    <rPh sb="0" eb="1">
      <t>ニチ</t>
    </rPh>
    <rPh sb="1" eb="2">
      <t>ヅケ</t>
    </rPh>
    <phoneticPr fontId="4"/>
  </si>
  <si>
    <t>都環公地温第</t>
    <rPh sb="0" eb="1">
      <t>ト</t>
    </rPh>
    <rPh sb="1" eb="2">
      <t>ワ</t>
    </rPh>
    <rPh sb="2" eb="3">
      <t>コウ</t>
    </rPh>
    <rPh sb="3" eb="4">
      <t>チ</t>
    </rPh>
    <rPh sb="4" eb="5">
      <t>オン</t>
    </rPh>
    <rPh sb="5" eb="6">
      <t>ダイ</t>
    </rPh>
    <phoneticPr fontId="4"/>
  </si>
  <si>
    <t>号で交付決定の通知を</t>
    <rPh sb="7" eb="9">
      <t>ツウチ</t>
    </rPh>
    <phoneticPr fontId="4"/>
  </si>
  <si>
    <t xml:space="preserve">受けた事業について、助成事業に係る工事が完了しましたので、地域熱供給事業における脱炭素対策先導事業助成金交付要綱（令和５年８月17日付５都環公地温第1860号）第21条第１項の規定に基づき、下記のとおり報告します。
</t>
    <rPh sb="10" eb="12">
      <t>ジョセイ</t>
    </rPh>
    <rPh sb="12" eb="14">
      <t>ジギョウ</t>
    </rPh>
    <rPh sb="15" eb="16">
      <t>カカ</t>
    </rPh>
    <rPh sb="17" eb="19">
      <t>コウジ</t>
    </rPh>
    <rPh sb="20" eb="22">
      <t>カンリョウ</t>
    </rPh>
    <rPh sb="95" eb="97">
      <t>カキ</t>
    </rPh>
    <rPh sb="101" eb="103">
      <t>ホウコク</t>
    </rPh>
    <phoneticPr fontId="5"/>
  </si>
  <si>
    <t>記</t>
    <rPh sb="0" eb="1">
      <t>キ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</si>
  <si>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7"/>
  </si>
  <si>
    <t>事業の名称</t>
    <rPh sb="0" eb="2">
      <t>ジギョウ</t>
    </rPh>
    <rPh sb="3" eb="5">
      <t>メイショウ</t>
    </rPh>
    <phoneticPr fontId="7"/>
  </si>
  <si>
    <t>事業所の所在地</t>
    <rPh sb="0" eb="3">
      <t>ジギョウショ</t>
    </rPh>
    <rPh sb="4" eb="7">
      <t>ショザイチ</t>
    </rPh>
    <phoneticPr fontId="7"/>
  </si>
  <si>
    <t>事業の内容</t>
    <rPh sb="0" eb="2">
      <t>ジギョウ</t>
    </rPh>
    <rPh sb="3" eb="5">
      <t>ナイヨウ</t>
    </rPh>
    <phoneticPr fontId="7"/>
  </si>
  <si>
    <t>工事期間</t>
    <rPh sb="0" eb="2">
      <t>コウジ</t>
    </rPh>
    <rPh sb="2" eb="4">
      <t>キカン</t>
    </rPh>
    <phoneticPr fontId="7"/>
  </si>
  <si>
    <t>令和　 年　　月　　日 ～　令和　　年　　月　　日</t>
    <rPh sb="0" eb="2">
      <t>レイワ</t>
    </rPh>
    <rPh sb="4" eb="5">
      <t>トシ</t>
    </rPh>
    <rPh sb="7" eb="8">
      <t>ツキ</t>
    </rPh>
    <rPh sb="10" eb="11">
      <t>ヒ</t>
    </rPh>
    <rPh sb="14" eb="16">
      <t>レイワ</t>
    </rPh>
    <rPh sb="18" eb="19">
      <t>トシ</t>
    </rPh>
    <rPh sb="21" eb="22">
      <t>ツキ</t>
    </rPh>
    <rPh sb="24" eb="25">
      <t>ヒ</t>
    </rPh>
    <phoneticPr fontId="7"/>
  </si>
  <si>
    <t>交付請求額</t>
    <rPh sb="0" eb="2">
      <t>コウフ</t>
    </rPh>
    <rPh sb="2" eb="5">
      <t>セイキュウガク</t>
    </rPh>
    <phoneticPr fontId="7"/>
  </si>
  <si>
    <t>備考（受付欄）</t>
    <rPh sb="0" eb="2">
      <t>ビコウ</t>
    </rPh>
    <rPh sb="3" eb="6">
      <t>ウケツケラン</t>
    </rPh>
    <phoneticPr fontId="7"/>
  </si>
  <si>
    <t>【第二面】</t>
    <rPh sb="1" eb="2">
      <t>ダイ</t>
    </rPh>
    <rPh sb="2" eb="4">
      <t>ニメン</t>
    </rPh>
    <phoneticPr fontId="4"/>
  </si>
  <si>
    <t>交付請求額</t>
    <rPh sb="0" eb="2">
      <t>コウフ</t>
    </rPh>
    <rPh sb="2" eb="4">
      <t>セイキュウ</t>
    </rPh>
    <rPh sb="4" eb="5">
      <t>ガク</t>
    </rPh>
    <phoneticPr fontId="5"/>
  </si>
  <si>
    <t>金</t>
    <rPh sb="0" eb="1">
      <t>キン</t>
    </rPh>
    <phoneticPr fontId="4"/>
  </si>
  <si>
    <t>円</t>
    <rPh sb="0" eb="1">
      <t>エン</t>
    </rPh>
    <phoneticPr fontId="4"/>
  </si>
  <si>
    <t>（助成金振込先）</t>
    <rPh sb="4" eb="6">
      <t>フリコミ</t>
    </rPh>
    <rPh sb="6" eb="7">
      <t>サキ</t>
    </rPh>
    <phoneticPr fontId="4"/>
  </si>
  <si>
    <t>金融機関名　(カタカナ）</t>
    <rPh sb="0" eb="2">
      <t>キンユウ</t>
    </rPh>
    <rPh sb="2" eb="4">
      <t>キカン</t>
    </rPh>
    <rPh sb="4" eb="5">
      <t>メイ</t>
    </rPh>
    <phoneticPr fontId="5"/>
  </si>
  <si>
    <t>支店名　（カタカナ）</t>
    <rPh sb="0" eb="2">
      <t>シテン</t>
    </rPh>
    <rPh sb="2" eb="3">
      <t>メイ</t>
    </rPh>
    <phoneticPr fontId="5"/>
  </si>
  <si>
    <t>金融機関コード</t>
    <rPh sb="0" eb="2">
      <t>キンユウ</t>
    </rPh>
    <rPh sb="2" eb="4">
      <t>キカン</t>
    </rPh>
    <phoneticPr fontId="5"/>
  </si>
  <si>
    <t>支店コード</t>
    <rPh sb="0" eb="2">
      <t>シテン</t>
    </rPh>
    <phoneticPr fontId="5"/>
  </si>
  <si>
    <t>預金種類</t>
    <rPh sb="0" eb="2">
      <t>ヨキン</t>
    </rPh>
    <rPh sb="2" eb="4">
      <t>シュルイ</t>
    </rPh>
    <phoneticPr fontId="5"/>
  </si>
  <si>
    <t>　　</t>
    <phoneticPr fontId="7"/>
  </si>
  <si>
    <t>（カタカナ）
口座名義</t>
    <rPh sb="7" eb="9">
      <t>コウザ</t>
    </rPh>
    <rPh sb="9" eb="11">
      <t>メイギ</t>
    </rPh>
    <phoneticPr fontId="5"/>
  </si>
  <si>
    <t>口座番号
（右詰）</t>
    <rPh sb="0" eb="2">
      <t>コウザ</t>
    </rPh>
    <rPh sb="2" eb="4">
      <t>バンゴウ</t>
    </rPh>
    <rPh sb="6" eb="7">
      <t>ミギ</t>
    </rPh>
    <rPh sb="7" eb="8">
      <t>ツ</t>
    </rPh>
    <phoneticPr fontId="5"/>
  </si>
  <si>
    <t>　</t>
    <phoneticPr fontId="5"/>
  </si>
  <si>
    <t>（注）振込口座が確認できる資料（通帳等の写し）を添付すること。</t>
    <rPh sb="1" eb="2">
      <t>チュウ</t>
    </rPh>
    <rPh sb="3" eb="5">
      <t>フリコミ</t>
    </rPh>
    <rPh sb="5" eb="7">
      <t>コウザ</t>
    </rPh>
    <rPh sb="8" eb="10">
      <t>カクニン</t>
    </rPh>
    <rPh sb="13" eb="15">
      <t>シリョウ</t>
    </rPh>
    <rPh sb="16" eb="18">
      <t>ツウチョウ</t>
    </rPh>
    <rPh sb="18" eb="19">
      <t>トウ</t>
    </rPh>
    <rPh sb="20" eb="21">
      <t>ウツ</t>
    </rPh>
    <rPh sb="24" eb="26">
      <t>テンプ</t>
    </rPh>
    <phoneticPr fontId="4"/>
  </si>
  <si>
    <t>■記載方法に関する注意事項
・口座名義人は、申請者と同一名義であること
・濁点、半濁点は一文字分とする
・口座名義は添付する確認資料の記載のとおり記入すること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phoneticPr fontId="4"/>
  </si>
  <si>
    <t>消費税率：</t>
    <rPh sb="0" eb="3">
      <t>ショウヒゼイ</t>
    </rPh>
    <rPh sb="3" eb="4">
      <t>リツ</t>
    </rPh>
    <phoneticPr fontId="5"/>
  </si>
  <si>
    <t>％</t>
    <phoneticPr fontId="5"/>
  </si>
  <si>
    <t>第16号様式：別紙</t>
    <rPh sb="0" eb="1">
      <t>ダイ</t>
    </rPh>
    <rPh sb="3" eb="4">
      <t>ゴウ</t>
    </rPh>
    <rPh sb="4" eb="6">
      <t>ヨウシキ</t>
    </rPh>
    <rPh sb="7" eb="9">
      <t>ベッシ</t>
    </rPh>
    <phoneticPr fontId="5"/>
  </si>
  <si>
    <t>事業者名</t>
    <rPh sb="0" eb="3">
      <t>ジギョウシャ</t>
    </rPh>
    <rPh sb="3" eb="4">
      <t>ナ</t>
    </rPh>
    <phoneticPr fontId="5"/>
  </si>
  <si>
    <t>助成金交請求書内訳書</t>
    <rPh sb="0" eb="3">
      <t>ジョセイキン</t>
    </rPh>
    <rPh sb="3" eb="4">
      <t>コウ</t>
    </rPh>
    <rPh sb="4" eb="7">
      <t>セイキュウショ</t>
    </rPh>
    <rPh sb="7" eb="9">
      <t>ウチワケ</t>
    </rPh>
    <rPh sb="9" eb="10">
      <t>ショ</t>
    </rPh>
    <phoneticPr fontId="5"/>
  </si>
  <si>
    <t>設備区分</t>
    <rPh sb="0" eb="2">
      <t>セツビ</t>
    </rPh>
    <rPh sb="2" eb="4">
      <t>クブン</t>
    </rPh>
    <phoneticPr fontId="5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</si>
  <si>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5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</si>
  <si>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5"/>
  </si>
  <si>
    <t>③本助成金以外の助成金又は給付金の額（千円）</t>
    <rPh sb="1" eb="5">
      <t>ホンジョセイキン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8">
      <t>ガク</t>
    </rPh>
    <rPh sb="19" eb="21">
      <t>センエン</t>
    </rPh>
    <phoneticPr fontId="7"/>
  </si>
  <si>
    <t>単価</t>
    <rPh sb="0" eb="2">
      <t>タンカ</t>
    </rPh>
    <phoneticPr fontId="5"/>
  </si>
  <si>
    <t>数量</t>
    <rPh sb="0" eb="2">
      <t>スウリョウ</t>
    </rPh>
    <phoneticPr fontId="5"/>
  </si>
  <si>
    <t>経費</t>
    <rPh sb="0" eb="2">
      <t>ケイヒ</t>
    </rPh>
    <phoneticPr fontId="5"/>
  </si>
  <si>
    <t>助成対象設備</t>
    <rPh sb="0" eb="2">
      <t>ジョセイ</t>
    </rPh>
    <rPh sb="2" eb="4">
      <t>タイショウ</t>
    </rPh>
    <rPh sb="4" eb="6">
      <t>セツビ</t>
    </rPh>
    <phoneticPr fontId="5"/>
  </si>
  <si>
    <t>空冷チラー設備設置</t>
    <rPh sb="0" eb="2">
      <t>クウレイ</t>
    </rPh>
    <rPh sb="5" eb="7">
      <t>セツビ</t>
    </rPh>
    <rPh sb="7" eb="9">
      <t>セッチ</t>
    </rPh>
    <phoneticPr fontId="7"/>
  </si>
  <si>
    <t>－</t>
  </si>
  <si>
    <t>空冷チラー設備</t>
    <rPh sb="0" eb="2">
      <t>クウレイ</t>
    </rPh>
    <rPh sb="5" eb="7">
      <t>セツビ</t>
    </rPh>
    <phoneticPr fontId="7"/>
  </si>
  <si>
    <t>空冷チラー設置工事費</t>
    <rPh sb="0" eb="2">
      <t>クウレイ</t>
    </rPh>
    <rPh sb="5" eb="7">
      <t>セッチ</t>
    </rPh>
    <rPh sb="7" eb="10">
      <t>コウジヒ</t>
    </rPh>
    <phoneticPr fontId="7"/>
  </si>
  <si>
    <t>水冷冷凍機設備設置</t>
    <rPh sb="0" eb="2">
      <t>スイレイ</t>
    </rPh>
    <rPh sb="2" eb="5">
      <t>レイトウキ</t>
    </rPh>
    <rPh sb="5" eb="9">
      <t>セツビセッチ</t>
    </rPh>
    <phoneticPr fontId="7"/>
  </si>
  <si>
    <t>水冷冷凍機設備</t>
    <rPh sb="0" eb="5">
      <t>スイレイレイトウキ</t>
    </rPh>
    <rPh sb="5" eb="7">
      <t>セツビ</t>
    </rPh>
    <phoneticPr fontId="7"/>
  </si>
  <si>
    <t>冷却塔設備</t>
    <rPh sb="0" eb="3">
      <t>レイキャクトウ</t>
    </rPh>
    <rPh sb="3" eb="5">
      <t>セツビ</t>
    </rPh>
    <phoneticPr fontId="7"/>
  </si>
  <si>
    <t>付帯設備</t>
    <rPh sb="0" eb="4">
      <t>フタイセツビ</t>
    </rPh>
    <phoneticPr fontId="7"/>
  </si>
  <si>
    <t>水冷冷凍機設置工事</t>
    <rPh sb="0" eb="5">
      <t>スイレイレイトウキ</t>
    </rPh>
    <rPh sb="5" eb="7">
      <t>セッチ</t>
    </rPh>
    <rPh sb="7" eb="9">
      <t>コウジ</t>
    </rPh>
    <phoneticPr fontId="7"/>
  </si>
  <si>
    <t>ターボ冷凍機設備設置</t>
    <rPh sb="3" eb="6">
      <t>レイトウキ</t>
    </rPh>
    <rPh sb="6" eb="10">
      <t>セツビセッチ</t>
    </rPh>
    <phoneticPr fontId="7"/>
  </si>
  <si>
    <t>ターボ冷凍機設備</t>
    <rPh sb="3" eb="6">
      <t>レイトウキ</t>
    </rPh>
    <rPh sb="6" eb="8">
      <t>セツビ</t>
    </rPh>
    <phoneticPr fontId="7"/>
  </si>
  <si>
    <t>ターボ冷凍機設置工事</t>
    <rPh sb="3" eb="6">
      <t>レイトウキ</t>
    </rPh>
    <rPh sb="6" eb="8">
      <t>セッチ</t>
    </rPh>
    <rPh sb="8" eb="10">
      <t>コウジ</t>
    </rPh>
    <phoneticPr fontId="7"/>
  </si>
  <si>
    <t>地域熱供給設備設計</t>
    <rPh sb="0" eb="5">
      <t>チイキネツキョウキュウ</t>
    </rPh>
    <rPh sb="5" eb="7">
      <t>セツビ</t>
    </rPh>
    <rPh sb="7" eb="9">
      <t>セッケイ</t>
    </rPh>
    <phoneticPr fontId="7"/>
  </si>
  <si>
    <t>地域熱供給設備詳細設計</t>
    <rPh sb="0" eb="5">
      <t>チイキネツキョウキュウ</t>
    </rPh>
    <rPh sb="5" eb="7">
      <t>セツビ</t>
    </rPh>
    <rPh sb="7" eb="11">
      <t>ショウサイセッケイ</t>
    </rPh>
    <phoneticPr fontId="7"/>
  </si>
  <si>
    <t>④助成対象経費合計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5"/>
  </si>
  <si>
    <t>千円</t>
    <rPh sb="0" eb="2">
      <t>センエン</t>
    </rPh>
    <phoneticPr fontId="7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</si>
  <si>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5"/>
  </si>
  <si>
    <t>その他工事費</t>
    <rPh sb="2" eb="3">
      <t>タ</t>
    </rPh>
    <rPh sb="3" eb="5">
      <t>コウジ</t>
    </rPh>
    <rPh sb="5" eb="6">
      <t>ヒ</t>
    </rPh>
    <phoneticPr fontId="5"/>
  </si>
  <si>
    <t>吸収式冷温水発生機設備</t>
    <rPh sb="0" eb="6">
      <t>キュウシュウシキレイオンスイ</t>
    </rPh>
    <rPh sb="6" eb="9">
      <t>ハッセイキ</t>
    </rPh>
    <rPh sb="9" eb="11">
      <t>セツビ</t>
    </rPh>
    <phoneticPr fontId="7"/>
  </si>
  <si>
    <t>吸収式冷温水発生機付帯設備</t>
    <rPh sb="0" eb="6">
      <t>キュウシュウシキレイオンスイ</t>
    </rPh>
    <rPh sb="6" eb="13">
      <t>ハッセイキフタイセツビ</t>
    </rPh>
    <phoneticPr fontId="7"/>
  </si>
  <si>
    <t>吸収式冷温水発生機設置工事</t>
    <rPh sb="0" eb="9">
      <t>キュウシュウシキレイオンスイハッセイキ</t>
    </rPh>
    <rPh sb="9" eb="11">
      <t>セッチ</t>
    </rPh>
    <rPh sb="11" eb="13">
      <t>コウジ</t>
    </rPh>
    <phoneticPr fontId="7"/>
  </si>
  <si>
    <t>地域熱供給区域拡大工事費</t>
    <rPh sb="0" eb="2">
      <t>チイキ</t>
    </rPh>
    <rPh sb="2" eb="3">
      <t>ネツ</t>
    </rPh>
    <rPh sb="3" eb="5">
      <t>キョウキュウ</t>
    </rPh>
    <rPh sb="5" eb="7">
      <t>クイキ</t>
    </rPh>
    <rPh sb="7" eb="9">
      <t>カクダイ</t>
    </rPh>
    <rPh sb="9" eb="12">
      <t>コウジヒ</t>
    </rPh>
    <phoneticPr fontId="7"/>
  </si>
  <si>
    <t>熱供給パイプライン設備設置工事</t>
    <rPh sb="0" eb="3">
      <t>ネツキョウキュウ</t>
    </rPh>
    <rPh sb="9" eb="11">
      <t>セツビ</t>
    </rPh>
    <rPh sb="11" eb="13">
      <t>セッチ</t>
    </rPh>
    <rPh sb="13" eb="15">
      <t>コウジ</t>
    </rPh>
    <phoneticPr fontId="7"/>
  </si>
  <si>
    <t>助成対象外経費合計</t>
    <rPh sb="0" eb="9">
      <t>ジョセイタイショウガイケイヒゴウケイ</t>
    </rPh>
    <phoneticPr fontId="5"/>
  </si>
  <si>
    <t>－</t>
    <phoneticPr fontId="5"/>
  </si>
  <si>
    <t>総計</t>
    <rPh sb="0" eb="1">
      <t>ソウ</t>
    </rPh>
    <phoneticPr fontId="5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</si>
  <si>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5"/>
  </si>
  <si>
    <t>総工事金額</t>
    <rPh sb="0" eb="1">
      <t>ソウ</t>
    </rPh>
    <rPh sb="1" eb="3">
      <t>コウジ</t>
    </rPh>
    <rPh sb="3" eb="5">
      <t>キンガク</t>
    </rPh>
    <phoneticPr fontId="5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</si>
  <si>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5"/>
  </si>
  <si>
    <t>Version</t>
    <phoneticPr fontId="5"/>
  </si>
  <si>
    <t>2023-07-10</t>
    <phoneticPr fontId="5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</si>
  <si>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5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</si>
  <si>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5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</si>
  <si>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5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</si>
  <si>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5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</si>
  <si>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5"/>
  </si>
  <si>
    <t>第16号様式：別紙「助成金交請求書内訳書」記入説明書</t>
    <rPh sb="0" eb="1">
      <t>ダイ</t>
    </rPh>
    <rPh sb="3" eb="4">
      <t>ゴウ</t>
    </rPh>
    <rPh sb="4" eb="6">
      <t>ヨウシキ</t>
    </rPh>
    <rPh sb="7" eb="9">
      <t>ベッシ</t>
    </rPh>
    <rPh sb="10" eb="13">
      <t>ジョセイキン</t>
    </rPh>
    <rPh sb="13" eb="14">
      <t>コウ</t>
    </rPh>
    <rPh sb="14" eb="17">
      <t>セイキュウショ</t>
    </rPh>
    <rPh sb="17" eb="19">
      <t>ウチワケ</t>
    </rPh>
    <rPh sb="19" eb="20">
      <t>ショ</t>
    </rPh>
    <rPh sb="21" eb="23">
      <t>キニュウ</t>
    </rPh>
    <rPh sb="23" eb="25">
      <t>セツメイ</t>
    </rPh>
    <rPh sb="25" eb="26">
      <t>ショ</t>
    </rPh>
    <phoneticPr fontId="5"/>
  </si>
  <si>
    <t>＜全般＞</t>
    <rPh sb="1" eb="3">
      <t>ゼンパン</t>
    </rPh>
    <phoneticPr fontId="5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</si>
  <si>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5"/>
  </si>
  <si>
    <t>2.項目数が不足する場合は、クール・ネット東京のヘルプデスクにお問い合わせください。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5"/>
  </si>
  <si>
    <t>3.本EXCELファイルは、各シートに計算式が設定されていますので、シート保護を掛けています。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5"/>
  </si>
  <si>
    <t>＜個別＞</t>
    <rPh sb="1" eb="3">
      <t>コベツ</t>
    </rPh>
    <phoneticPr fontId="5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</si>
  <si>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5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</si>
  <si>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5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</si>
  <si>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5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</si>
  <si>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5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</si>
  <si>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5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</si>
  <si>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5"/>
  </si>
  <si>
    <t>6.助成対象経費は、設備区分の機器費＋工事費の合計を千円以下1桁を切り捨てて、千円単位で表示します。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5"/>
  </si>
  <si>
    <t>7.本助成金以外の助成金又は給付金を受領予定の場合は、③の『本助成金以外の助成金又は給付金助成』の欄に記載してください。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45" eb="47">
      <t>ジョセイ</t>
    </rPh>
    <rPh sb="49" eb="50">
      <t>ラン</t>
    </rPh>
    <rPh sb="51" eb="53">
      <t>キサイ</t>
    </rPh>
    <phoneticPr fontId="5"/>
  </si>
  <si>
    <t>8.助成対象経費、交付申請額は自動計算されます。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5"/>
  </si>
  <si>
    <t>（会社所在地）</t>
    <rPh sb="1" eb="3">
      <t>カイシャ</t>
    </rPh>
    <rPh sb="3" eb="5">
      <t>ショザイ</t>
    </rPh>
    <rPh sb="5" eb="6">
      <t>チ</t>
    </rPh>
    <phoneticPr fontId="7"/>
  </si>
  <si>
    <t>（社名）</t>
    <rPh sb="1" eb="3">
      <t>シャメイ</t>
    </rPh>
    <phoneticPr fontId="7"/>
  </si>
  <si>
    <t>（役職）</t>
    <rPh sb="1" eb="3">
      <t>ヤクショク</t>
    </rPh>
    <phoneticPr fontId="7"/>
  </si>
  <si>
    <t>（氏名）</t>
    <rPh sb="1" eb="3">
      <t>シメイ</t>
    </rPh>
    <phoneticPr fontId="7"/>
  </si>
  <si>
    <t>（担当者氏名）</t>
    <rPh sb="1" eb="4">
      <t>タントウシャ</t>
    </rPh>
    <phoneticPr fontId="7"/>
  </si>
  <si>
    <t>←交付決定通知書に記載の交付決定番号を記入ください</t>
    <rPh sb="1" eb="3">
      <t>コウフ</t>
    </rPh>
    <rPh sb="3" eb="5">
      <t>ケッテイ</t>
    </rPh>
    <rPh sb="5" eb="7">
      <t>ツウチ</t>
    </rPh>
    <rPh sb="7" eb="8">
      <t>ショ</t>
    </rPh>
    <rPh sb="9" eb="11">
      <t>キサイ</t>
    </rPh>
    <rPh sb="12" eb="14">
      <t>コウフ</t>
    </rPh>
    <rPh sb="14" eb="16">
      <t>ケッテイ</t>
    </rPh>
    <rPh sb="16" eb="18">
      <t>バンゴウ</t>
    </rPh>
    <rPh sb="19" eb="21">
      <t>キニュウ</t>
    </rPh>
    <phoneticPr fontId="7"/>
  </si>
  <si>
    <t>←交付決定時の事業名称を記入ください</t>
    <rPh sb="1" eb="3">
      <t>コウフ</t>
    </rPh>
    <rPh sb="3" eb="5">
      <t>ケッテイ</t>
    </rPh>
    <rPh sb="5" eb="6">
      <t>ジ</t>
    </rPh>
    <rPh sb="7" eb="9">
      <t>ジギョウ</t>
    </rPh>
    <rPh sb="9" eb="11">
      <t>メイショウ</t>
    </rPh>
    <rPh sb="12" eb="14">
      <t>キニュウ</t>
    </rPh>
    <phoneticPr fontId="7"/>
  </si>
  <si>
    <t>←第一面に記載した交付請求額と同様の金額を記載ください</t>
    <rPh sb="1" eb="4">
      <t>ダイイチメン</t>
    </rPh>
    <rPh sb="5" eb="7">
      <t>キサイ</t>
    </rPh>
    <rPh sb="9" eb="11">
      <t>コウフ</t>
    </rPh>
    <rPh sb="11" eb="13">
      <t>セイキュウ</t>
    </rPh>
    <rPh sb="13" eb="14">
      <t>ガク</t>
    </rPh>
    <rPh sb="15" eb="17">
      <t>ドウヨウ</t>
    </rPh>
    <rPh sb="18" eb="20">
      <t>キンガク</t>
    </rPh>
    <rPh sb="21" eb="23">
      <t>キサイ</t>
    </rPh>
    <phoneticPr fontId="7"/>
  </si>
  <si>
    <t>※青色セルのみ編集・記入するようにしてください</t>
    <rPh sb="7" eb="9">
      <t>ヘンシュウ</t>
    </rPh>
    <rPh sb="10" eb="12">
      <t>キニュウ</t>
    </rPh>
    <phoneticPr fontId="4"/>
  </si>
  <si>
    <t>←「第16号様式別紙」に記載の「⑤交付申請額」に相当する金額を記載ください。</t>
    <rPh sb="2" eb="3">
      <t>ダイ</t>
    </rPh>
    <rPh sb="5" eb="6">
      <t>ゴウ</t>
    </rPh>
    <rPh sb="6" eb="8">
      <t>ヨウシキ</t>
    </rPh>
    <rPh sb="8" eb="10">
      <t>ベッシ</t>
    </rPh>
    <rPh sb="12" eb="14">
      <t>キサイ</t>
    </rPh>
    <rPh sb="17" eb="19">
      <t>コウフ</t>
    </rPh>
    <rPh sb="19" eb="21">
      <t>シンセイ</t>
    </rPh>
    <rPh sb="21" eb="22">
      <t>ガク</t>
    </rPh>
    <rPh sb="24" eb="26">
      <t>ソウトウ</t>
    </rPh>
    <rPh sb="28" eb="30">
      <t>キンガク</t>
    </rPh>
    <rPh sb="31" eb="33">
      <t>キサイ</t>
    </rPh>
    <phoneticPr fontId="7"/>
  </si>
  <si>
    <t>⑤交付申請額</t>
    <rPh sb="1" eb="3">
      <t>コウフ</t>
    </rPh>
    <rPh sb="3" eb="5">
      <t>シンセイ</t>
    </rPh>
    <rPh sb="5" eb="6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</si>
</sst>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#,##0_ ;[Red]\-#,##0\ "/>
    <numFmt numFmtId="178" formatCode="#,##0.0;[Red]\-#,##0.0"/>
    <numFmt numFmtId="179" formatCode="#,##0.000;[Red]\-#,##0.000"/>
  </numFmts>
  <fonts count="3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0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2" borderId="0" xfId="0" applyFont="1" applyFill="1" applyAlignment="1" applyProtection="1">
      <alignment vertical="center"/>
      <protection locked="0"/>
    </xf>
    <xf numFmtId="0" fontId="6" fillId="0" borderId="0" xfId="2" applyFont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 shrinkToFit="1"/>
    </xf>
    <xf numFmtId="58" fontId="6" fillId="0" borderId="0" xfId="1" applyNumberFormat="1" applyFont="1" applyAlignment="1">
      <alignment horizontal="right" vertical="center" shrinkToFi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1" applyFont="1" applyAlignment="1">
      <alignment vertical="center"/>
    </xf>
    <xf numFmtId="0" fontId="9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2" fillId="0" borderId="0" xfId="3" applyFont="1" applyFill="1" applyBorder="1" applyAlignment="1" applyProtection="1">
      <alignment horizontal="left" vertical="top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 shrinkToFit="1"/>
    </xf>
    <xf numFmtId="0" fontId="3" fillId="2" borderId="0" xfId="2" applyFont="1" applyFill="1" applyAlignment="1">
      <alignment horizontal="center" vertical="center" shrinkToFit="1"/>
    </xf>
    <xf numFmtId="0" fontId="17" fillId="0" borderId="0" xfId="1" applyFont="1" applyBorder="1" applyAlignment="1">
      <alignment horizontal="center" vertical="top" wrapText="1"/>
    </xf>
    <xf numFmtId="0" fontId="6" fillId="0" borderId="1" xfId="1" applyFont="1" applyBorder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top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6" fillId="0" borderId="4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4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19" fillId="0" borderId="2" xfId="1" applyFont="1" applyBorder="1" applyAlignment="1">
      <alignment horizontal="center" vertical="center"/>
    </xf>
    <xf numFmtId="0" fontId="18" fillId="0" borderId="2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5" xfId="1" applyFont="1" applyBorder="1" applyAlignment="1">
      <alignment horizontal="righ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49" fontId="21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21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21" fillId="2" borderId="12" xfId="4" applyNumberFormat="1" applyFont="1" applyFill="1" applyBorder="1" applyAlignment="1" applyProtection="1">
      <alignment horizontal="center" vertical="center" shrinkToFit="1"/>
      <protection locked="0"/>
    </xf>
    <xf numFmtId="0" fontId="23" fillId="2" borderId="13" xfId="4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17" fillId="0" borderId="1" xfId="4" applyFont="1" applyBorder="1" applyAlignment="1">
      <alignment vertical="center" wrapText="1"/>
    </xf>
    <xf numFmtId="0" fontId="24" fillId="0" borderId="0" xfId="4" applyFont="1">
      <alignment vertical="center"/>
    </xf>
    <xf numFmtId="0" fontId="18" fillId="0" borderId="0" xfId="4" applyFont="1">
      <alignment vertical="center"/>
    </xf>
    <xf numFmtId="0" fontId="6" fillId="0" borderId="0" xfId="5" applyFont="1">
      <alignment vertical="center"/>
    </xf>
    <xf numFmtId="0" fontId="6" fillId="0" borderId="0" xfId="5" applyFont="1" applyProtection="1">
      <alignment vertical="center"/>
      <protection locked="0"/>
    </xf>
    <xf numFmtId="0" fontId="6" fillId="0" borderId="0" xfId="5" quotePrefix="1" applyFont="1">
      <alignment vertical="center"/>
    </xf>
    <xf numFmtId="0" fontId="9" fillId="0" borderId="0" xfId="5" applyFont="1">
      <alignment vertical="center"/>
    </xf>
    <xf numFmtId="0" fontId="26" fillId="0" borderId="0" xfId="5" applyFont="1" applyAlignment="1">
      <alignment vertical="center"/>
    </xf>
    <xf numFmtId="0" fontId="6" fillId="0" borderId="0" xfId="5" applyFont="1" applyFill="1">
      <alignment vertical="center"/>
    </xf>
    <xf numFmtId="0" fontId="8" fillId="0" borderId="0" xfId="5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9" fillId="0" borderId="27" xfId="5" applyFont="1" applyBorder="1" applyAlignment="1">
      <alignment horizontal="center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29" xfId="5" applyFont="1" applyBorder="1" applyAlignment="1">
      <alignment horizontal="center" vertical="center" wrapText="1"/>
    </xf>
    <xf numFmtId="178" fontId="9" fillId="0" borderId="35" xfId="6" quotePrefix="1" applyNumberFormat="1" applyFont="1" applyFill="1" applyBorder="1" applyAlignment="1" applyProtection="1">
      <alignment horizontal="center" vertical="center" shrinkToFit="1"/>
    </xf>
    <xf numFmtId="0" fontId="9" fillId="0" borderId="36" xfId="5" quotePrefix="1" applyFont="1" applyFill="1" applyBorder="1" applyAlignment="1" applyProtection="1">
      <alignment horizontal="center" vertical="center" shrinkToFit="1"/>
    </xf>
    <xf numFmtId="178" fontId="9" fillId="0" borderId="37" xfId="6" applyNumberFormat="1" applyFont="1" applyBorder="1" applyAlignment="1" applyProtection="1">
      <alignment vertical="center" shrinkToFit="1"/>
    </xf>
    <xf numFmtId="38" fontId="9" fillId="0" borderId="38" xfId="6" applyFont="1" applyFill="1" applyBorder="1" applyAlignment="1">
      <alignment vertical="center" shrinkToFit="1"/>
    </xf>
    <xf numFmtId="38" fontId="6" fillId="5" borderId="39" xfId="6" applyFont="1" applyFill="1" applyBorder="1" applyProtection="1">
      <alignment vertical="center"/>
      <protection locked="0"/>
    </xf>
    <xf numFmtId="0" fontId="29" fillId="0" borderId="0" xfId="5" applyFont="1">
      <alignment vertical="center"/>
    </xf>
    <xf numFmtId="0" fontId="9" fillId="4" borderId="42" xfId="5" applyFont="1" applyFill="1" applyBorder="1" applyAlignment="1" applyProtection="1">
      <alignment vertical="center" shrinkToFit="1"/>
      <protection locked="0"/>
    </xf>
    <xf numFmtId="178" fontId="9" fillId="6" borderId="43" xfId="7" applyNumberFormat="1" applyFont="1" applyFill="1" applyBorder="1" applyAlignment="1" applyProtection="1">
      <alignment vertical="center" shrinkToFit="1"/>
      <protection locked="0"/>
    </xf>
    <xf numFmtId="0" fontId="9" fillId="6" borderId="44" xfId="5" applyFont="1" applyFill="1" applyBorder="1" applyAlignment="1" applyProtection="1">
      <alignment vertical="center" shrinkToFit="1"/>
      <protection locked="0"/>
    </xf>
    <xf numFmtId="178" fontId="9" fillId="0" borderId="42" xfId="6" applyNumberFormat="1" applyFont="1" applyFill="1" applyBorder="1" applyAlignment="1" applyProtection="1">
      <alignment vertical="center" shrinkToFit="1"/>
    </xf>
    <xf numFmtId="0" fontId="29" fillId="0" borderId="0" xfId="5" applyFont="1" applyAlignment="1">
      <alignment vertical="top" wrapText="1"/>
    </xf>
    <xf numFmtId="0" fontId="6" fillId="0" borderId="0" xfId="5" applyFont="1" applyAlignment="1">
      <alignment horizontal="center" vertical="center"/>
    </xf>
    <xf numFmtId="0" fontId="31" fillId="0" borderId="0" xfId="5" applyFont="1" applyAlignment="1">
      <alignment vertical="top" wrapText="1"/>
    </xf>
    <xf numFmtId="38" fontId="6" fillId="0" borderId="0" xfId="6" applyFont="1">
      <alignment vertical="center"/>
    </xf>
    <xf numFmtId="38" fontId="6" fillId="0" borderId="0" xfId="6" applyFont="1" applyAlignment="1">
      <alignment horizontal="left" vertical="center"/>
    </xf>
    <xf numFmtId="178" fontId="9" fillId="0" borderId="51" xfId="6" quotePrefix="1" applyNumberFormat="1" applyFont="1" applyFill="1" applyBorder="1" applyAlignment="1" applyProtection="1">
      <alignment horizontal="center" vertical="center" shrinkToFit="1"/>
    </xf>
    <xf numFmtId="0" fontId="9" fillId="0" borderId="52" xfId="5" quotePrefix="1" applyFont="1" applyFill="1" applyBorder="1" applyAlignment="1" applyProtection="1">
      <alignment horizontal="center" vertical="center" shrinkToFit="1"/>
    </xf>
    <xf numFmtId="178" fontId="9" fillId="0" borderId="42" xfId="6" applyNumberFormat="1" applyFont="1" applyBorder="1" applyAlignment="1" applyProtection="1">
      <alignment vertical="center" shrinkToFit="1"/>
    </xf>
    <xf numFmtId="38" fontId="9" fillId="0" borderId="53" xfId="6" applyFont="1" applyFill="1" applyBorder="1" applyAlignment="1">
      <alignment vertical="center" shrinkToFit="1"/>
    </xf>
    <xf numFmtId="38" fontId="6" fillId="5" borderId="54" xfId="6" applyFont="1" applyFill="1" applyBorder="1" applyAlignment="1" applyProtection="1">
      <alignment vertical="center"/>
      <protection locked="0"/>
    </xf>
    <xf numFmtId="0" fontId="29" fillId="0" borderId="0" xfId="5" applyFont="1" applyAlignment="1">
      <alignment vertical="center"/>
    </xf>
    <xf numFmtId="0" fontId="6" fillId="0" borderId="0" xfId="5" applyFont="1" applyFill="1" applyAlignment="1">
      <alignment horizontal="center" vertical="center"/>
    </xf>
    <xf numFmtId="178" fontId="9" fillId="6" borderId="43" xfId="6" applyNumberFormat="1" applyFont="1" applyFill="1" applyBorder="1" applyAlignment="1" applyProtection="1">
      <alignment vertical="center" shrinkToFit="1"/>
      <protection locked="0"/>
    </xf>
    <xf numFmtId="179" fontId="3" fillId="0" borderId="63" xfId="6" applyNumberFormat="1" applyFont="1" applyBorder="1" applyAlignment="1">
      <alignment vertical="center" shrinkToFit="1"/>
    </xf>
    <xf numFmtId="38" fontId="3" fillId="0" borderId="64" xfId="7" applyFont="1" applyBorder="1">
      <alignment vertical="center"/>
    </xf>
    <xf numFmtId="38" fontId="6" fillId="0" borderId="65" xfId="6" applyFont="1" applyBorder="1">
      <alignment vertical="center"/>
    </xf>
    <xf numFmtId="38" fontId="9" fillId="0" borderId="63" xfId="7" applyFont="1" applyBorder="1" applyAlignment="1">
      <alignment vertical="center" shrinkToFit="1"/>
    </xf>
    <xf numFmtId="0" fontId="6" fillId="0" borderId="39" xfId="5" applyFont="1" applyBorder="1">
      <alignment vertical="center"/>
    </xf>
    <xf numFmtId="178" fontId="9" fillId="0" borderId="68" xfId="7" quotePrefix="1" applyNumberFormat="1" applyFont="1" applyFill="1" applyBorder="1" applyAlignment="1" applyProtection="1">
      <alignment horizontal="center" vertical="center" shrinkToFit="1"/>
    </xf>
    <xf numFmtId="0" fontId="9" fillId="0" borderId="69" xfId="5" quotePrefix="1" applyFont="1" applyFill="1" applyBorder="1" applyAlignment="1" applyProtection="1">
      <alignment horizontal="center" vertical="center" shrinkToFit="1"/>
    </xf>
    <xf numFmtId="178" fontId="9" fillId="0" borderId="63" xfId="6" applyNumberFormat="1" applyFont="1" applyBorder="1" applyAlignment="1" applyProtection="1">
      <alignment vertical="center" shrinkToFit="1"/>
    </xf>
    <xf numFmtId="0" fontId="9" fillId="4" borderId="42" xfId="5" applyFont="1" applyFill="1" applyBorder="1" applyAlignment="1" applyProtection="1">
      <alignment vertical="center"/>
      <protection locked="0"/>
    </xf>
    <xf numFmtId="178" fontId="9" fillId="6" borderId="51" xfId="7" applyNumberFormat="1" applyFont="1" applyFill="1" applyBorder="1" applyAlignment="1" applyProtection="1">
      <alignment vertical="center" shrinkToFit="1"/>
      <protection locked="0"/>
    </xf>
    <xf numFmtId="0" fontId="9" fillId="6" borderId="52" xfId="5" applyFont="1" applyFill="1" applyBorder="1" applyAlignment="1" applyProtection="1">
      <alignment vertical="center" shrinkToFit="1"/>
      <protection locked="0"/>
    </xf>
    <xf numFmtId="178" fontId="9" fillId="0" borderId="51" xfId="7" quotePrefix="1" applyNumberFormat="1" applyFont="1" applyFill="1" applyBorder="1" applyAlignment="1" applyProtection="1">
      <alignment horizontal="center" vertical="center" shrinkToFit="1"/>
    </xf>
    <xf numFmtId="178" fontId="9" fillId="0" borderId="29" xfId="6" quotePrefix="1" applyNumberFormat="1" applyFont="1" applyBorder="1" applyAlignment="1">
      <alignment vertical="center" shrinkToFit="1"/>
    </xf>
    <xf numFmtId="0" fontId="9" fillId="0" borderId="0" xfId="5" applyFont="1" applyBorder="1" applyAlignment="1">
      <alignment horizontal="center" vertical="center"/>
    </xf>
    <xf numFmtId="179" fontId="9" fillId="0" borderId="0" xfId="7" applyNumberFormat="1" applyFont="1" applyBorder="1" applyAlignment="1">
      <alignment horizontal="center" vertical="center"/>
    </xf>
    <xf numFmtId="0" fontId="6" fillId="0" borderId="0" xfId="5" quotePrefix="1" applyFont="1" applyBorder="1" applyAlignment="1">
      <alignment vertical="center"/>
    </xf>
    <xf numFmtId="0" fontId="8" fillId="0" borderId="0" xfId="5" applyFont="1" applyAlignment="1">
      <alignment horizontal="right" vertical="center"/>
    </xf>
    <xf numFmtId="0" fontId="32" fillId="0" borderId="0" xfId="5" applyFont="1">
      <alignment vertical="center"/>
    </xf>
    <xf numFmtId="0" fontId="37" fillId="0" borderId="0" xfId="5" applyFont="1" applyFill="1" applyProtection="1">
      <alignment vertical="center"/>
    </xf>
    <xf numFmtId="0" fontId="37" fillId="0" borderId="0" xfId="5" applyFont="1" applyFill="1">
      <alignment vertical="center"/>
    </xf>
    <xf numFmtId="0" fontId="9" fillId="0" borderId="53" xfId="6" applyNumberFormat="1" applyFont="1" applyFill="1" applyBorder="1" applyAlignment="1">
      <alignment vertical="center" shrinkToFit="1"/>
    </xf>
    <xf numFmtId="0" fontId="12" fillId="0" borderId="0" xfId="3" applyFont="1" applyFill="1" applyBorder="1" applyAlignment="1" applyProtection="1">
      <alignment horizontal="left" vertical="center"/>
    </xf>
    <xf numFmtId="0" fontId="6" fillId="0" borderId="0" xfId="3" applyFont="1" applyFill="1" applyAlignment="1" applyProtection="1">
      <alignment vertical="center"/>
    </xf>
    <xf numFmtId="0" fontId="25" fillId="0" borderId="15" xfId="1" applyFont="1" applyBorder="1" applyAlignment="1">
      <alignment horizontal="left" vertical="top" wrapText="1"/>
    </xf>
    <xf numFmtId="0" fontId="25" fillId="0" borderId="16" xfId="1" applyFont="1" applyBorder="1" applyAlignment="1">
      <alignment horizontal="left" vertical="top" wrapText="1"/>
    </xf>
    <xf numFmtId="0" fontId="25" fillId="0" borderId="17" xfId="1" applyFont="1" applyBorder="1" applyAlignment="1">
      <alignment horizontal="left" vertical="top" wrapText="1"/>
    </xf>
    <xf numFmtId="0" fontId="25" fillId="0" borderId="0" xfId="1" applyFont="1" applyAlignment="1">
      <alignment horizontal="left" vertical="top" wrapText="1"/>
    </xf>
    <xf numFmtId="0" fontId="25" fillId="0" borderId="18" xfId="1" applyFont="1" applyBorder="1" applyAlignment="1">
      <alignment horizontal="left" vertical="top" wrapText="1"/>
    </xf>
    <xf numFmtId="0" fontId="25" fillId="0" borderId="19" xfId="1" applyFont="1" applyBorder="1" applyAlignment="1">
      <alignment horizontal="left" vertical="top" wrapText="1"/>
    </xf>
    <xf numFmtId="0" fontId="21" fillId="0" borderId="1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0" fontId="22" fillId="0" borderId="2" xfId="4" applyFont="1" applyBorder="1" applyAlignment="1">
      <alignment horizontal="center" vertical="center" wrapText="1"/>
    </xf>
    <xf numFmtId="0" fontId="22" fillId="0" borderId="3" xfId="4" applyFont="1" applyBorder="1" applyAlignment="1">
      <alignment horizontal="center" vertical="center" wrapText="1"/>
    </xf>
    <xf numFmtId="0" fontId="18" fillId="2" borderId="1" xfId="4" applyFont="1" applyFill="1" applyBorder="1" applyAlignment="1" applyProtection="1">
      <alignment horizontal="left" vertical="center"/>
      <protection locked="0"/>
    </xf>
    <xf numFmtId="0" fontId="18" fillId="2" borderId="2" xfId="4" applyFont="1" applyFill="1" applyBorder="1" applyAlignment="1" applyProtection="1">
      <alignment horizontal="left" vertical="center"/>
      <protection locked="0"/>
    </xf>
    <xf numFmtId="0" fontId="17" fillId="0" borderId="6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 wrapText="1"/>
    </xf>
    <xf numFmtId="0" fontId="17" fillId="0" borderId="7" xfId="4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3" fillId="2" borderId="6" xfId="1" applyFont="1" applyFill="1" applyBorder="1" applyAlignment="1" applyProtection="1">
      <alignment vertical="center" shrinkToFit="1"/>
      <protection locked="0"/>
    </xf>
    <xf numFmtId="0" fontId="3" fillId="2" borderId="5" xfId="1" applyFont="1" applyFill="1" applyBorder="1" applyAlignment="1" applyProtection="1">
      <alignment vertical="center" shrinkToFit="1"/>
      <protection locked="0"/>
    </xf>
    <xf numFmtId="0" fontId="6" fillId="2" borderId="8" xfId="1" applyFont="1" applyFill="1" applyBorder="1" applyAlignment="1" applyProtection="1">
      <alignment vertical="center" shrinkToFit="1"/>
      <protection locked="0"/>
    </xf>
    <xf numFmtId="0" fontId="6" fillId="2" borderId="4" xfId="1" applyFont="1" applyFill="1" applyBorder="1" applyAlignment="1" applyProtection="1">
      <alignment vertical="center" shrinkToFit="1"/>
      <protection locked="0"/>
    </xf>
    <xf numFmtId="0" fontId="3" fillId="0" borderId="6" xfId="1" applyFont="1" applyBorder="1" applyAlignment="1">
      <alignment horizontal="center" vertical="center"/>
    </xf>
    <xf numFmtId="0" fontId="17" fillId="0" borderId="2" xfId="4" applyFont="1" applyBorder="1" applyAlignment="1">
      <alignment vertical="center" wrapText="1"/>
    </xf>
    <xf numFmtId="0" fontId="17" fillId="0" borderId="3" xfId="4" applyFont="1" applyBorder="1" applyAlignment="1">
      <alignment vertical="center" wrapText="1"/>
    </xf>
    <xf numFmtId="0" fontId="17" fillId="0" borderId="0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77" fontId="19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vertical="center" shrinkToFit="1"/>
    </xf>
    <xf numFmtId="0" fontId="3" fillId="0" borderId="0" xfId="1" applyFont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3" fillId="2" borderId="0" xfId="2" applyFont="1" applyFill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3" fillId="2" borderId="0" xfId="2" applyFont="1" applyFill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top" wrapTex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/>
      <protection locked="0"/>
    </xf>
    <xf numFmtId="38" fontId="9" fillId="0" borderId="70" xfId="7" applyFont="1" applyBorder="1" applyAlignment="1">
      <alignment horizontal="center" vertical="center"/>
    </xf>
    <xf numFmtId="38" fontId="9" fillId="0" borderId="71" xfId="7" applyFont="1" applyBorder="1" applyAlignment="1">
      <alignment horizontal="center" vertical="center"/>
    </xf>
    <xf numFmtId="38" fontId="9" fillId="0" borderId="47" xfId="7" applyFont="1" applyBorder="1" applyAlignment="1">
      <alignment horizontal="center" vertical="center"/>
    </xf>
    <xf numFmtId="38" fontId="9" fillId="0" borderId="48" xfId="7" applyFont="1" applyBorder="1" applyAlignment="1">
      <alignment horizontal="center" vertical="center"/>
    </xf>
    <xf numFmtId="38" fontId="9" fillId="0" borderId="78" xfId="7" applyFont="1" applyBorder="1" applyAlignment="1">
      <alignment horizontal="center" vertical="center"/>
    </xf>
    <xf numFmtId="38" fontId="9" fillId="0" borderId="79" xfId="7" applyFont="1" applyBorder="1" applyAlignment="1">
      <alignment horizontal="center" vertical="center"/>
    </xf>
    <xf numFmtId="0" fontId="9" fillId="0" borderId="33" xfId="5" applyFont="1" applyFill="1" applyBorder="1" applyAlignment="1" applyProtection="1">
      <alignment horizontal="center" vertical="center"/>
    </xf>
    <xf numFmtId="0" fontId="9" fillId="0" borderId="72" xfId="5" applyFont="1" applyFill="1" applyBorder="1" applyAlignment="1" applyProtection="1">
      <alignment horizontal="center" vertical="center"/>
    </xf>
    <xf numFmtId="0" fontId="9" fillId="4" borderId="49" xfId="5" applyFont="1" applyFill="1" applyBorder="1" applyAlignment="1" applyProtection="1">
      <alignment vertical="center"/>
      <protection locked="0"/>
    </xf>
    <xf numFmtId="0" fontId="9" fillId="4" borderId="50" xfId="5" applyFont="1" applyFill="1" applyBorder="1" applyAlignment="1" applyProtection="1">
      <alignment vertical="center"/>
      <protection locked="0"/>
    </xf>
    <xf numFmtId="0" fontId="9" fillId="0" borderId="41" xfId="5" applyFont="1" applyFill="1" applyBorder="1" applyAlignment="1" applyProtection="1">
      <alignment horizontal="center" vertical="center"/>
    </xf>
    <xf numFmtId="0" fontId="9" fillId="0" borderId="36" xfId="5" applyFont="1" applyFill="1" applyBorder="1" applyAlignment="1" applyProtection="1">
      <alignment horizontal="center" vertical="center"/>
    </xf>
    <xf numFmtId="0" fontId="9" fillId="0" borderId="74" xfId="5" applyFont="1" applyBorder="1" applyAlignment="1">
      <alignment horizontal="left" vertical="center"/>
    </xf>
    <xf numFmtId="0" fontId="9" fillId="0" borderId="30" xfId="5" applyFont="1" applyBorder="1" applyAlignment="1">
      <alignment horizontal="left" vertical="center"/>
    </xf>
    <xf numFmtId="0" fontId="9" fillId="0" borderId="75" xfId="5" quotePrefix="1" applyFont="1" applyBorder="1" applyAlignment="1">
      <alignment horizontal="center" vertical="center" shrinkToFit="1"/>
    </xf>
    <xf numFmtId="0" fontId="9" fillId="0" borderId="74" xfId="5" quotePrefix="1" applyFont="1" applyBorder="1" applyAlignment="1">
      <alignment horizontal="center" vertical="center" shrinkToFit="1"/>
    </xf>
    <xf numFmtId="0" fontId="9" fillId="0" borderId="76" xfId="5" applyFont="1" applyBorder="1" applyAlignment="1">
      <alignment horizontal="center" vertical="center"/>
    </xf>
    <xf numFmtId="0" fontId="9" fillId="0" borderId="77" xfId="5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179" fontId="9" fillId="0" borderId="8" xfId="6" applyNumberFormat="1" applyFont="1" applyBorder="1" applyAlignment="1">
      <alignment horizontal="right" vertical="center"/>
    </xf>
    <xf numFmtId="179" fontId="9" fillId="0" borderId="4" xfId="6" applyNumberFormat="1" applyFont="1" applyBorder="1" applyAlignment="1">
      <alignment horizontal="right" vertical="center"/>
    </xf>
    <xf numFmtId="179" fontId="9" fillId="0" borderId="9" xfId="6" applyNumberFormat="1" applyFont="1" applyBorder="1" applyAlignment="1">
      <alignment horizontal="right" vertical="center"/>
    </xf>
    <xf numFmtId="0" fontId="9" fillId="0" borderId="68" xfId="5" applyFont="1" applyBorder="1" applyAlignment="1">
      <alignment horizontal="center" vertical="center" textRotation="255"/>
    </xf>
    <xf numFmtId="0" fontId="9" fillId="0" borderId="40" xfId="5" applyFont="1" applyBorder="1" applyAlignment="1">
      <alignment horizontal="center" vertical="center" textRotation="255"/>
    </xf>
    <xf numFmtId="0" fontId="9" fillId="0" borderId="73" xfId="5" applyFont="1" applyBorder="1" applyAlignment="1">
      <alignment horizontal="center" vertical="center" textRotation="255"/>
    </xf>
    <xf numFmtId="0" fontId="9" fillId="4" borderId="66" xfId="5" applyFont="1" applyFill="1" applyBorder="1" applyAlignment="1" applyProtection="1">
      <alignment vertical="center"/>
      <protection locked="0"/>
    </xf>
    <xf numFmtId="0" fontId="9" fillId="4" borderId="67" xfId="5" applyFont="1" applyFill="1" applyBorder="1" applyAlignment="1" applyProtection="1">
      <alignment vertical="center"/>
      <protection locked="0"/>
    </xf>
    <xf numFmtId="179" fontId="9" fillId="0" borderId="1" xfId="6" applyNumberFormat="1" applyFont="1" applyBorder="1" applyAlignment="1">
      <alignment horizontal="right" vertical="center"/>
    </xf>
    <xf numFmtId="179" fontId="9" fillId="0" borderId="2" xfId="6" applyNumberFormat="1" applyFont="1" applyBorder="1" applyAlignment="1">
      <alignment horizontal="right" vertical="center"/>
    </xf>
    <xf numFmtId="179" fontId="9" fillId="0" borderId="3" xfId="6" applyNumberFormat="1" applyFont="1" applyBorder="1" applyAlignment="1">
      <alignment horizontal="right" vertical="center"/>
    </xf>
    <xf numFmtId="0" fontId="9" fillId="0" borderId="1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179" fontId="9" fillId="0" borderId="8" xfId="6" applyNumberFormat="1" applyFont="1" applyFill="1" applyBorder="1" applyAlignment="1" applyProtection="1">
      <alignment horizontal="right" vertical="center"/>
    </xf>
    <xf numFmtId="179" fontId="9" fillId="0" borderId="4" xfId="6" applyNumberFormat="1" applyFont="1" applyFill="1" applyBorder="1" applyAlignment="1" applyProtection="1">
      <alignment horizontal="right" vertical="center"/>
    </xf>
    <xf numFmtId="179" fontId="9" fillId="0" borderId="9" xfId="6" applyNumberFormat="1" applyFont="1" applyFill="1" applyBorder="1" applyAlignment="1" applyProtection="1">
      <alignment horizontal="right" vertical="center"/>
    </xf>
    <xf numFmtId="0" fontId="9" fillId="0" borderId="6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179" fontId="9" fillId="0" borderId="6" xfId="6" quotePrefix="1" applyNumberFormat="1" applyFont="1" applyBorder="1" applyAlignment="1">
      <alignment horizontal="left" vertical="center"/>
    </xf>
    <xf numFmtId="179" fontId="9" fillId="0" borderId="5" xfId="6" applyNumberFormat="1" applyFont="1" applyBorder="1" applyAlignment="1">
      <alignment horizontal="left" vertical="center"/>
    </xf>
    <xf numFmtId="179" fontId="9" fillId="0" borderId="7" xfId="6" applyNumberFormat="1" applyFont="1" applyBorder="1" applyAlignment="1">
      <alignment horizontal="left" vertical="center"/>
    </xf>
    <xf numFmtId="0" fontId="9" fillId="0" borderId="60" xfId="5" applyFont="1" applyBorder="1" applyAlignment="1">
      <alignment vertical="center" wrapText="1"/>
    </xf>
    <xf numFmtId="0" fontId="9" fillId="0" borderId="61" xfId="5" applyFont="1" applyBorder="1" applyAlignment="1">
      <alignment vertical="center" wrapText="1"/>
    </xf>
    <xf numFmtId="0" fontId="9" fillId="0" borderId="62" xfId="5" applyFont="1" applyBorder="1" applyAlignment="1">
      <alignment vertical="center" wrapText="1"/>
    </xf>
    <xf numFmtId="0" fontId="28" fillId="0" borderId="26" xfId="5" applyFont="1" applyBorder="1" applyAlignment="1">
      <alignment horizontal="center" vertical="center" wrapText="1"/>
    </xf>
    <xf numFmtId="0" fontId="28" fillId="0" borderId="31" xfId="5" applyFont="1" applyBorder="1" applyAlignment="1">
      <alignment horizontal="center" vertical="center" wrapText="1"/>
    </xf>
    <xf numFmtId="0" fontId="9" fillId="0" borderId="32" xfId="5" applyFont="1" applyBorder="1" applyAlignment="1">
      <alignment horizontal="center" vertical="center" textRotation="255"/>
    </xf>
    <xf numFmtId="0" fontId="9" fillId="4" borderId="33" xfId="5" applyFont="1" applyFill="1" applyBorder="1" applyAlignment="1" applyProtection="1">
      <alignment vertical="center" shrinkToFit="1"/>
      <protection locked="0"/>
    </xf>
    <xf numFmtId="0" fontId="9" fillId="4" borderId="34" xfId="5" applyFont="1" applyFill="1" applyBorder="1" applyAlignment="1" applyProtection="1">
      <alignment vertical="center" shrinkToFit="1"/>
      <protection locked="0"/>
    </xf>
    <xf numFmtId="0" fontId="9" fillId="0" borderId="41" xfId="5" applyFont="1" applyBorder="1" applyAlignment="1">
      <alignment horizontal="center" vertical="center"/>
    </xf>
    <xf numFmtId="38" fontId="9" fillId="0" borderId="45" xfId="7" applyFont="1" applyFill="1" applyBorder="1" applyAlignment="1">
      <alignment horizontal="center" vertical="center" shrinkToFit="1"/>
    </xf>
    <xf numFmtId="38" fontId="9" fillId="0" borderId="46" xfId="7" applyFont="1" applyFill="1" applyBorder="1" applyAlignment="1">
      <alignment horizontal="center" vertical="center" shrinkToFit="1"/>
    </xf>
    <xf numFmtId="38" fontId="9" fillId="0" borderId="47" xfId="7" applyFont="1" applyFill="1" applyBorder="1" applyAlignment="1">
      <alignment horizontal="center" vertical="center" shrinkToFit="1"/>
    </xf>
    <xf numFmtId="38" fontId="9" fillId="0" borderId="48" xfId="7" applyFont="1" applyFill="1" applyBorder="1" applyAlignment="1">
      <alignment horizontal="center" vertical="center" shrinkToFit="1"/>
    </xf>
    <xf numFmtId="0" fontId="9" fillId="0" borderId="36" xfId="5" applyFont="1" applyBorder="1" applyAlignment="1">
      <alignment horizontal="center" vertical="center"/>
    </xf>
    <xf numFmtId="0" fontId="6" fillId="0" borderId="45" xfId="5" applyFont="1" applyBorder="1" applyAlignment="1">
      <alignment horizontal="center" vertical="center"/>
    </xf>
    <xf numFmtId="0" fontId="6" fillId="0" borderId="46" xfId="5" applyFont="1" applyBorder="1" applyAlignment="1">
      <alignment horizontal="center" vertical="center"/>
    </xf>
    <xf numFmtId="0" fontId="6" fillId="0" borderId="47" xfId="5" applyFont="1" applyBorder="1" applyAlignment="1">
      <alignment horizontal="center" vertical="center"/>
    </xf>
    <xf numFmtId="0" fontId="6" fillId="0" borderId="48" xfId="5" applyFont="1" applyBorder="1" applyAlignment="1">
      <alignment horizontal="center" vertical="center"/>
    </xf>
    <xf numFmtId="0" fontId="6" fillId="0" borderId="55" xfId="5" applyFont="1" applyBorder="1" applyAlignment="1">
      <alignment horizontal="center" vertical="center"/>
    </xf>
    <xf numFmtId="0" fontId="6" fillId="0" borderId="56" xfId="5" applyFont="1" applyBorder="1" applyAlignment="1">
      <alignment horizontal="center" vertical="center"/>
    </xf>
    <xf numFmtId="0" fontId="9" fillId="4" borderId="49" xfId="5" applyFont="1" applyFill="1" applyBorder="1" applyAlignment="1" applyProtection="1">
      <alignment vertical="center" shrinkToFit="1"/>
      <protection locked="0"/>
    </xf>
    <xf numFmtId="0" fontId="9" fillId="4" borderId="50" xfId="5" applyFont="1" applyFill="1" applyBorder="1" applyAlignment="1" applyProtection="1">
      <alignment vertical="center" shrinkToFit="1"/>
      <protection locked="0"/>
    </xf>
    <xf numFmtId="0" fontId="9" fillId="0" borderId="57" xfId="5" applyFont="1" applyBorder="1" applyAlignment="1">
      <alignment horizontal="center" vertical="center"/>
    </xf>
    <xf numFmtId="0" fontId="6" fillId="0" borderId="58" xfId="5" applyFont="1" applyBorder="1" applyAlignment="1">
      <alignment horizontal="center" vertical="center"/>
    </xf>
    <xf numFmtId="0" fontId="6" fillId="0" borderId="59" xfId="5" applyFont="1" applyBorder="1" applyAlignment="1">
      <alignment horizontal="center" vertical="center"/>
    </xf>
    <xf numFmtId="0" fontId="9" fillId="0" borderId="66" xfId="5" applyFont="1" applyBorder="1" applyAlignment="1">
      <alignment vertical="center" wrapText="1"/>
    </xf>
    <xf numFmtId="0" fontId="9" fillId="0" borderId="16" xfId="5" applyFont="1" applyBorder="1" applyAlignment="1">
      <alignment vertical="center" wrapText="1"/>
    </xf>
    <xf numFmtId="0" fontId="9" fillId="0" borderId="67" xfId="5" applyFont="1" applyBorder="1" applyAlignment="1">
      <alignment vertical="center" wrapText="1"/>
    </xf>
    <xf numFmtId="0" fontId="6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 shrinkToFit="1"/>
    </xf>
    <xf numFmtId="0" fontId="17" fillId="3" borderId="0" xfId="5" applyFont="1" applyFill="1" applyAlignment="1" applyProtection="1">
      <alignment vertical="center" shrinkToFit="1"/>
      <protection locked="0"/>
    </xf>
    <xf numFmtId="0" fontId="27" fillId="0" borderId="0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 wrapText="1"/>
    </xf>
    <xf numFmtId="0" fontId="9" fillId="0" borderId="21" xfId="5" applyFont="1" applyBorder="1" applyAlignment="1">
      <alignment horizontal="center" vertical="center" wrapText="1"/>
    </xf>
    <xf numFmtId="0" fontId="9" fillId="0" borderId="22" xfId="5" applyFont="1" applyBorder="1" applyAlignment="1">
      <alignment horizontal="center" vertical="center" wrapText="1"/>
    </xf>
    <xf numFmtId="0" fontId="9" fillId="0" borderId="27" xfId="5" applyFont="1" applyBorder="1" applyAlignment="1">
      <alignment horizontal="center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29" xfId="5" applyFont="1" applyBorder="1" applyAlignment="1">
      <alignment horizontal="center" vertical="center" wrapText="1"/>
    </xf>
    <xf numFmtId="0" fontId="9" fillId="0" borderId="23" xfId="5" applyFont="1" applyBorder="1" applyAlignment="1">
      <alignment horizontal="center" vertical="center" wrapText="1"/>
    </xf>
    <xf numFmtId="0" fontId="9" fillId="0" borderId="24" xfId="5" applyFont="1" applyBorder="1" applyAlignment="1">
      <alignment horizontal="center" vertical="center" wrapText="1"/>
    </xf>
    <xf numFmtId="0" fontId="9" fillId="0" borderId="25" xfId="5" applyFont="1" applyBorder="1" applyAlignment="1">
      <alignment horizontal="center" vertical="center" wrapText="1"/>
    </xf>
    <xf numFmtId="0" fontId="9" fillId="0" borderId="30" xfId="5" applyFont="1" applyBorder="1" applyAlignment="1">
      <alignment horizontal="center" vertical="center" wrapText="1"/>
    </xf>
    <xf numFmtId="0" fontId="38" fillId="0" borderId="0" xfId="5" applyFont="1" applyFill="1" applyAlignment="1" applyProtection="1">
      <alignment horizontal="center" vertical="center"/>
    </xf>
    <xf numFmtId="0" fontId="37" fillId="0" borderId="0" xfId="5" applyFont="1" applyFill="1" applyAlignment="1" applyProtection="1">
      <alignment vertical="center" shrinkToFit="1"/>
    </xf>
  </cellXfs>
  <cellStyles count="8">
    <cellStyle name="桁区切り 2 2" xfId="7"/>
    <cellStyle name="桁区切り 2 3" xfId="6"/>
    <cellStyle name="標準" xfId="0" builtinId="0"/>
    <cellStyle name="標準 2 4" xfId="4"/>
    <cellStyle name="標準 2 5" xfId="5"/>
    <cellStyle name="標準 4" xfId="3"/>
    <cellStyle name="標準 5" xfId="2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1;&#26262;&#21270;&#23550;&#31574;&#25512;&#36914;&#35506;\&#20107;&#26989;&#25903;&#25588;&#12481;&#12540;&#12512;\&#65330;&#65301;\10_&#20877;&#12456;&#12493;&#30001;&#26469;&#27700;&#32032;&#23566;&#20837;&#20419;&#36914;&#20107;&#26989;\04_&#20132;&#20184;&#35201;&#32177;\&#27096;&#24335;\&#9670;&#20877;&#12456;&#12493;_&#20196;&#21644;&#65301;&#24180;&#24230;\01-03_&#21161;&#25104;&#37329;&#20132;&#20184;&#30003;&#35531;&#26360;_hydrogen_recycle_1-2-3gou_Ver4_2304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1;&#26262;&#21270;&#23550;&#31574;&#25512;&#36914;&#35506;\&#20107;&#26989;&#25903;&#25588;&#12481;&#12540;&#12512;\&#65330;&#65301;\10_&#20877;&#12456;&#12493;&#30001;&#26469;&#27700;&#32032;&#23566;&#20837;&#20419;&#36914;&#20107;&#26989;\04_&#20132;&#20184;&#35201;&#32177;\&#27096;&#24335;\&#9670;&#20877;&#12456;&#12493;_&#20196;&#21644;&#65301;&#24180;&#24230;\&#27096;&#24335;_old\01-03_&#21161;&#25104;&#37329;&#20132;&#20184;&#30003;&#35531;&#26360;_hydrogen_recycle_1-2-3gou_Ver5_2303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81;&#20140;&#37117;&#22320;&#29699;&#28201;&#26262;&#21270;&#38450;&#27490;&#27963;&#21205;&#25512;&#36914;&#12475;&#12531;&#12479;&#12540;\&#20107;&#26989;&#25903;&#25588;&#12481;&#12540;&#12512;\&#65330;&#65299;\9_&#27700;&#32032;&#27963;&#29992;&#12473;&#12510;&#12456;&#12493;&#12456;&#12522;&#12450;&#24418;&#25104;&#25512;&#36914;&#20107;&#26989;&#65288;&#26989;&#21209;&#12539;&#29987;&#26989;&#37096;&#38272;&#65289;\H29\04%20&#20132;&#20184;&#35201;&#32177;\&#27096;&#24335;\hydrogen_smart_1_2_3gou&#65288;&#35352;&#36617;&#20363;&#65289;_&#20445;&#35703;&#12394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1047\Desktop\01_&#12383;&#12383;&#12365;&#20316;&#25104;\&#21442;&#32771;&#36039;&#26009;\&#12304;&#22320;&#29987;&#22320;&#28040;&#12305;20230327_R5&#24180;&#24230;&#21521;&#12369;_&#37117;&#20869;&#27096;&#24335;_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選択肢"/>
      <sheetName val="１号"/>
      <sheetName val="1号別紙"/>
      <sheetName val="2号-1"/>
      <sheetName val="2号-2"/>
      <sheetName val="2号-3"/>
      <sheetName val="2号-4"/>
      <sheetName val="2号-5"/>
      <sheetName val="2号別紙1-1"/>
      <sheetName val="2号別紙1-2"/>
      <sheetName val="2号別紙1-3"/>
      <sheetName val="2号別紙２"/>
      <sheetName val="3号（誓約書）"/>
      <sheetName val="参考別紙2-1"/>
      <sheetName val="参考別紙2－追１"/>
      <sheetName val="参考別紙2-2"/>
    </sheetNames>
    <sheetDataSet>
      <sheetData sheetId="0"/>
      <sheetData sheetId="1"/>
      <sheetData sheetId="2">
        <row r="2">
          <cell r="W2" t="str">
            <v>Ver.4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選択肢"/>
      <sheetName val="１号"/>
      <sheetName val="1号別紙"/>
      <sheetName val="2号-1（削除）"/>
      <sheetName val="2号-1"/>
      <sheetName val="2号-2"/>
      <sheetName val="2号-3"/>
      <sheetName val="2号-4"/>
      <sheetName val="2号-5"/>
      <sheetName val="2号-7（統合）"/>
      <sheetName val="2号別紙1-1"/>
      <sheetName val="2号別紙1-2"/>
      <sheetName val="2号別紙1-3"/>
      <sheetName val="2号別紙2-1"/>
      <sheetName val="2号別紙2－追１"/>
      <sheetName val="2号別紙2-2"/>
      <sheetName val="2号別紙3"/>
      <sheetName val="3号（誓約書）"/>
    </sheetNames>
    <sheetDataSet>
      <sheetData sheetId="0">
        <row r="2">
          <cell r="A2" t="str">
            <v>Ａ農業・林業</v>
          </cell>
          <cell r="B2" t="str">
            <v>Ｂ漁業</v>
          </cell>
          <cell r="C2" t="str">
            <v>Ｃ鉱業・採石業・砂利採取業</v>
          </cell>
          <cell r="D2" t="str">
            <v>Ｄ建設業</v>
          </cell>
          <cell r="E2" t="str">
            <v>Ｅ製造業</v>
          </cell>
          <cell r="F2" t="str">
            <v>Ｆ電気・ガス・熱供給・水道業</v>
          </cell>
          <cell r="G2" t="str">
            <v>Ｇ情報通信業</v>
          </cell>
          <cell r="H2" t="str">
            <v>Ｈ運輸業・郵便業</v>
          </cell>
          <cell r="I2" t="str">
            <v>Ｉ卸売業・小売業</v>
          </cell>
          <cell r="J2" t="str">
            <v>Ｊ金融業・保険業</v>
          </cell>
          <cell r="K2" t="str">
            <v>Ｋ不動産業・物品賃貸業</v>
          </cell>
          <cell r="L2" t="str">
            <v>Ｌ学術研究・専門・技術サービス業</v>
          </cell>
          <cell r="M2" t="str">
            <v>Ｍ宿泊業・飲食サービス業</v>
          </cell>
          <cell r="N2" t="str">
            <v>Ｎ生活関連サービス業・娯楽業</v>
          </cell>
          <cell r="O2" t="str">
            <v>Ｏ教育・学習支援業</v>
          </cell>
          <cell r="P2" t="str">
            <v>Ｐ医療・福祉</v>
          </cell>
          <cell r="Q2" t="str">
            <v>Ｑ複合サービス事業</v>
          </cell>
          <cell r="R2" t="str">
            <v>Ｒサービス業【他に分類されないもの】</v>
          </cell>
          <cell r="S2" t="str">
            <v>Ｓ公務【他に分類されるものを除く】</v>
          </cell>
          <cell r="T2" t="str">
            <v>Ｔ分類不能の産業</v>
          </cell>
        </row>
      </sheetData>
      <sheetData sheetId="1"/>
      <sheetData sheetId="2">
        <row r="1">
          <cell r="U1" t="str">
            <v>Ver.5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基本"/>
      <sheetName val="第1号"/>
      <sheetName val="第1号別紙"/>
      <sheetName val="2-1"/>
      <sheetName val="2-2"/>
      <sheetName val="2-3"/>
      <sheetName val="2-4"/>
      <sheetName val="2-5"/>
      <sheetName val="別紙1-1"/>
      <sheetName val="別紙1-2"/>
      <sheetName val="別紙1-3"/>
      <sheetName val="別紙1-4"/>
      <sheetName val="別紙2"/>
      <sheetName val="別紙3"/>
      <sheetName val="別紙4"/>
      <sheetName val="別紙5"/>
      <sheetName val="第3号"/>
      <sheetName val="参考様式"/>
      <sheetName val="参考様式 (融通先用)"/>
    </sheetNames>
    <sheetDataSet>
      <sheetData sheetId="0"/>
      <sheetData sheetId="1">
        <row r="173">
          <cell r="F173" t="str">
            <v>業務・産業用燃料電池</v>
          </cell>
        </row>
        <row r="174">
          <cell r="F174" t="str">
            <v>純水素型燃料電池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GridLines="0" tabSelected="1" view="pageBreakPreview" zoomScale="85" zoomScaleNormal="100" zoomScaleSheetLayoutView="85" workbookViewId="0"/>
  </sheetViews>
  <sheetFormatPr defaultRowHeight="13.2"/>
  <cols>
    <col min="1" max="1" width="2.09765625" style="2" customWidth="1"/>
    <col min="2" max="2" width="0.796875" style="2" customWidth="1"/>
    <col min="3" max="4" width="4.8984375" style="2" customWidth="1"/>
    <col min="5" max="8" width="4" style="2" customWidth="1"/>
    <col min="9" max="9" width="4.5" style="2" customWidth="1"/>
    <col min="10" max="10" width="3.59765625" style="2" customWidth="1"/>
    <col min="11" max="11" width="4.296875" style="2" customWidth="1"/>
    <col min="12" max="12" width="4.19921875" style="2" customWidth="1"/>
    <col min="13" max="15" width="3.3984375" style="2" customWidth="1"/>
    <col min="16" max="16" width="5.09765625" style="2" customWidth="1"/>
    <col min="17" max="19" width="3.296875" style="2" customWidth="1"/>
    <col min="20" max="22" width="3.296875" style="3" customWidth="1"/>
    <col min="23" max="16384" width="8.796875" style="4"/>
  </cols>
  <sheetData>
    <row r="1" spans="1:23">
      <c r="A1" s="1" t="s">
        <v>0</v>
      </c>
    </row>
    <row r="2" spans="1:23">
      <c r="R2" s="5"/>
      <c r="S2" s="5"/>
    </row>
    <row r="3" spans="1:23">
      <c r="P3" s="6" t="s">
        <v>1</v>
      </c>
      <c r="Q3" s="7"/>
      <c r="R3" s="8" t="s">
        <v>2</v>
      </c>
      <c r="S3" s="9"/>
      <c r="T3" s="8" t="s">
        <v>3</v>
      </c>
      <c r="U3" s="9"/>
      <c r="V3" s="8" t="s">
        <v>4</v>
      </c>
    </row>
    <row r="4" spans="1:23">
      <c r="P4" s="6"/>
      <c r="Q4" s="6"/>
      <c r="R4" s="10"/>
      <c r="S4" s="11"/>
      <c r="T4" s="10"/>
      <c r="U4" s="11"/>
      <c r="V4" s="10"/>
    </row>
    <row r="5" spans="1:23">
      <c r="M5" s="2" t="s">
        <v>5</v>
      </c>
      <c r="S5" s="12"/>
      <c r="T5" s="12"/>
      <c r="U5" s="12"/>
      <c r="V5" s="12"/>
    </row>
    <row r="6" spans="1:23" ht="21.6" customHeight="1">
      <c r="B6" s="2" t="s">
        <v>6</v>
      </c>
      <c r="L6" s="13"/>
      <c r="M6" s="13" t="s">
        <v>7</v>
      </c>
      <c r="O6" s="14" t="s">
        <v>8</v>
      </c>
      <c r="P6" s="184"/>
      <c r="Q6" s="184"/>
      <c r="R6" s="15" t="s">
        <v>9</v>
      </c>
      <c r="S6" s="184"/>
      <c r="T6" s="184"/>
      <c r="U6" s="14"/>
      <c r="V6" s="14"/>
    </row>
    <row r="7" spans="1:23" ht="21.6" customHeight="1">
      <c r="D7" s="1"/>
      <c r="E7" s="1"/>
      <c r="F7" s="1"/>
      <c r="G7" s="1"/>
      <c r="H7" s="1"/>
      <c r="I7" s="1"/>
      <c r="L7" s="13"/>
      <c r="M7" s="13"/>
      <c r="O7" s="182" t="s">
        <v>111</v>
      </c>
      <c r="P7" s="182"/>
      <c r="Q7" s="182"/>
      <c r="R7" s="182"/>
      <c r="S7" s="182"/>
      <c r="T7" s="182"/>
      <c r="U7" s="182"/>
      <c r="V7" s="182"/>
    </row>
    <row r="8" spans="1:23" ht="21.6" customHeight="1">
      <c r="B8" s="2" t="s">
        <v>10</v>
      </c>
      <c r="C8" s="1"/>
      <c r="D8" s="1"/>
      <c r="E8" s="1"/>
      <c r="F8" s="1"/>
      <c r="G8" s="1"/>
      <c r="H8" s="1"/>
      <c r="I8" s="1"/>
      <c r="L8" s="16"/>
      <c r="M8" s="13" t="s">
        <v>11</v>
      </c>
      <c r="N8" s="17"/>
      <c r="O8" s="182" t="s">
        <v>112</v>
      </c>
      <c r="P8" s="182"/>
      <c r="Q8" s="182"/>
      <c r="R8" s="182"/>
      <c r="S8" s="182"/>
      <c r="T8" s="182"/>
      <c r="U8" s="182"/>
      <c r="V8" s="182"/>
    </row>
    <row r="9" spans="1:23" ht="21.6" customHeight="1">
      <c r="C9" s="1"/>
      <c r="D9" s="1"/>
      <c r="E9" s="1"/>
      <c r="F9" s="1"/>
      <c r="G9" s="1"/>
      <c r="H9" s="1"/>
      <c r="I9" s="1"/>
      <c r="L9" s="18"/>
      <c r="M9" s="19" t="s">
        <v>12</v>
      </c>
      <c r="N9" s="17"/>
      <c r="O9" s="182" t="s">
        <v>113</v>
      </c>
      <c r="P9" s="182"/>
      <c r="Q9" s="182"/>
      <c r="R9" s="182" t="s">
        <v>114</v>
      </c>
      <c r="S9" s="182"/>
      <c r="T9" s="182"/>
      <c r="U9" s="182"/>
      <c r="V9" s="182"/>
    </row>
    <row r="10" spans="1:23" ht="21.6" customHeight="1">
      <c r="L10" s="18"/>
      <c r="M10" s="19" t="s">
        <v>13</v>
      </c>
      <c r="N10" s="17"/>
      <c r="O10" s="183" t="s">
        <v>115</v>
      </c>
      <c r="P10" s="183"/>
      <c r="Q10" s="183"/>
      <c r="R10" s="183"/>
      <c r="S10" s="183"/>
      <c r="T10" s="183"/>
      <c r="U10" s="183"/>
      <c r="V10" s="183"/>
    </row>
    <row r="11" spans="1:23" ht="21.6" customHeight="1">
      <c r="L11" s="18"/>
      <c r="M11" s="19" t="s">
        <v>14</v>
      </c>
      <c r="N11" s="17"/>
      <c r="O11" s="174"/>
      <c r="P11" s="174"/>
      <c r="Q11" s="174"/>
      <c r="R11" s="174"/>
      <c r="S11" s="174"/>
      <c r="T11" s="174"/>
      <c r="U11" s="174"/>
      <c r="V11" s="174"/>
    </row>
    <row r="12" spans="1:23">
      <c r="W12" s="20" t="s">
        <v>15</v>
      </c>
    </row>
    <row r="13" spans="1:23" ht="25.8">
      <c r="B13" s="175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spans="1:23" ht="25.8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3" ht="28.2">
      <c r="C15" s="22" t="s">
        <v>17</v>
      </c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4"/>
      <c r="O15" s="23"/>
      <c r="P15" s="23"/>
      <c r="Q15" s="23"/>
      <c r="R15" s="23"/>
      <c r="S15" s="23"/>
      <c r="T15" s="23"/>
      <c r="U15" s="23"/>
      <c r="V15" s="23"/>
    </row>
    <row r="16" spans="1:23" ht="21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3">
      <c r="C17" s="176"/>
      <c r="D17" s="177"/>
      <c r="E17" s="25" t="s">
        <v>2</v>
      </c>
      <c r="F17" s="26"/>
      <c r="G17" s="25" t="s">
        <v>3</v>
      </c>
      <c r="H17" s="26"/>
      <c r="I17" s="25" t="s">
        <v>18</v>
      </c>
      <c r="J17" s="178"/>
      <c r="K17" s="178"/>
      <c r="L17" s="179" t="s">
        <v>19</v>
      </c>
      <c r="M17" s="179"/>
      <c r="N17" s="179"/>
      <c r="O17" s="178"/>
      <c r="P17" s="178"/>
      <c r="Q17" s="180" t="s">
        <v>20</v>
      </c>
      <c r="R17" s="180"/>
      <c r="S17" s="180"/>
      <c r="T17" s="180"/>
      <c r="U17" s="180"/>
      <c r="V17" s="180"/>
    </row>
    <row r="18" spans="1:23" ht="44.4" customHeight="1">
      <c r="B18" s="181" t="s">
        <v>21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</row>
    <row r="19" spans="1:23">
      <c r="C19" s="161" t="s">
        <v>22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</row>
    <row r="20" spans="1:23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3" ht="22.2" customHeight="1">
      <c r="B21" s="28"/>
      <c r="C21" s="29" t="s">
        <v>23</v>
      </c>
      <c r="D21" s="29"/>
      <c r="E21" s="29"/>
      <c r="F21" s="30"/>
      <c r="G21" s="162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4"/>
      <c r="V21" s="27"/>
      <c r="W21" s="20" t="s">
        <v>116</v>
      </c>
    </row>
    <row r="22" spans="1:23" ht="39.6" customHeight="1">
      <c r="B22" s="31"/>
      <c r="C22" s="29" t="s">
        <v>24</v>
      </c>
      <c r="D22" s="29"/>
      <c r="E22" s="29"/>
      <c r="F22" s="30"/>
      <c r="G22" s="162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4"/>
      <c r="V22" s="27"/>
      <c r="W22" s="119" t="s">
        <v>117</v>
      </c>
    </row>
    <row r="23" spans="1:23" ht="39.6" customHeight="1">
      <c r="B23" s="31"/>
      <c r="C23" s="29" t="s">
        <v>25</v>
      </c>
      <c r="D23" s="29"/>
      <c r="E23" s="29"/>
      <c r="F23" s="30"/>
      <c r="G23" s="162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4"/>
      <c r="V23" s="27"/>
    </row>
    <row r="24" spans="1:23" ht="40.799999999999997" customHeight="1">
      <c r="B24" s="31"/>
      <c r="C24" s="29" t="s">
        <v>26</v>
      </c>
      <c r="D24" s="29"/>
      <c r="E24" s="29"/>
      <c r="F24" s="30"/>
      <c r="G24" s="162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4"/>
      <c r="V24" s="27"/>
    </row>
    <row r="25" spans="1:23" ht="35.4" customHeight="1">
      <c r="B25" s="31"/>
      <c r="C25" s="29" t="s">
        <v>27</v>
      </c>
      <c r="D25" s="29"/>
      <c r="E25" s="29"/>
      <c r="F25" s="30"/>
      <c r="G25" s="162" t="s">
        <v>28</v>
      </c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4"/>
      <c r="V25" s="27"/>
    </row>
    <row r="26" spans="1:23" ht="35.4" customHeight="1">
      <c r="B26" s="31"/>
      <c r="C26" s="165" t="s">
        <v>29</v>
      </c>
      <c r="D26" s="165"/>
      <c r="E26" s="165"/>
      <c r="F26" s="166"/>
      <c r="G26" s="162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  <c r="V26" s="27"/>
      <c r="W26" s="119" t="s">
        <v>120</v>
      </c>
    </row>
    <row r="27" spans="1:23" ht="16.8" customHeight="1">
      <c r="A27" s="32"/>
      <c r="B27" s="29"/>
      <c r="C27" s="33"/>
      <c r="D27" s="33"/>
      <c r="E27" s="33"/>
      <c r="F27" s="33"/>
      <c r="G27" s="34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7"/>
    </row>
    <row r="28" spans="1:23" ht="54" customHeight="1">
      <c r="B28" s="31"/>
      <c r="C28" s="29" t="s">
        <v>30</v>
      </c>
      <c r="D28" s="29"/>
      <c r="E28" s="29"/>
      <c r="F28" s="30"/>
      <c r="G28" s="162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4"/>
      <c r="V28" s="27"/>
    </row>
    <row r="29" spans="1:23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7"/>
    </row>
    <row r="30" spans="1:23">
      <c r="B30" s="3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2"/>
      <c r="S30" s="35"/>
      <c r="T30" s="32"/>
      <c r="U30" s="36"/>
      <c r="V30" s="36"/>
    </row>
    <row r="31" spans="1:23">
      <c r="A31" s="167" t="s">
        <v>31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</row>
    <row r="32" spans="1:23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</row>
    <row r="33" spans="1:23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</row>
    <row r="34" spans="1:23">
      <c r="B34" s="1"/>
      <c r="C34" s="1"/>
      <c r="D34" s="1"/>
      <c r="E34" s="1"/>
      <c r="F34" s="37"/>
      <c r="G34" s="37"/>
      <c r="H34" s="37"/>
      <c r="I34" s="38"/>
      <c r="J34" s="38"/>
      <c r="K34" s="39"/>
      <c r="L34" s="39"/>
      <c r="M34" s="25"/>
      <c r="N34" s="40"/>
      <c r="O34" s="25"/>
      <c r="P34" s="38"/>
      <c r="Q34" s="25"/>
      <c r="R34" s="40"/>
      <c r="S34" s="40"/>
      <c r="T34" s="1"/>
    </row>
    <row r="35" spans="1:23">
      <c r="A35" s="172"/>
      <c r="B35" s="172"/>
      <c r="C35" s="172"/>
      <c r="D35" s="172"/>
      <c r="E35" s="1"/>
      <c r="F35" s="41"/>
      <c r="G35" s="173"/>
      <c r="H35" s="173"/>
      <c r="I35" s="173"/>
      <c r="J35" s="173"/>
      <c r="K35" s="173"/>
      <c r="L35" s="42"/>
      <c r="M35" s="42"/>
      <c r="N35" s="42"/>
      <c r="O35" s="42"/>
      <c r="P35" s="42"/>
      <c r="Q35" s="42"/>
      <c r="R35" s="42"/>
      <c r="S35" s="42"/>
      <c r="T35" s="42"/>
    </row>
    <row r="36" spans="1:23">
      <c r="A36" s="43"/>
      <c r="B36" s="44"/>
      <c r="C36" s="44"/>
      <c r="D36" s="44"/>
      <c r="E36" s="44"/>
      <c r="F36" s="44"/>
      <c r="G36" s="44"/>
      <c r="H36" s="44"/>
      <c r="I36" s="44"/>
      <c r="J36" s="45"/>
      <c r="K36" s="46"/>
      <c r="L36" s="46"/>
      <c r="M36" s="46"/>
      <c r="N36" s="46"/>
      <c r="O36" s="47"/>
      <c r="P36" s="47"/>
      <c r="Q36" s="47"/>
      <c r="R36" s="47"/>
      <c r="S36" s="47"/>
      <c r="T36" s="47"/>
      <c r="U36" s="47"/>
      <c r="V36" s="47"/>
    </row>
    <row r="37" spans="1:23" ht="27" customHeight="1">
      <c r="A37" s="168" t="s">
        <v>32</v>
      </c>
      <c r="B37" s="169"/>
      <c r="C37" s="169"/>
      <c r="D37" s="170"/>
      <c r="E37" s="28"/>
      <c r="F37" s="48" t="s">
        <v>33</v>
      </c>
      <c r="G37" s="171"/>
      <c r="H37" s="171"/>
      <c r="I37" s="171"/>
      <c r="J37" s="171"/>
      <c r="K37" s="171"/>
      <c r="L37" s="171"/>
      <c r="M37" s="171"/>
      <c r="N37" s="48" t="s">
        <v>34</v>
      </c>
      <c r="O37" s="49"/>
      <c r="P37" s="49"/>
      <c r="Q37" s="49"/>
      <c r="R37" s="49"/>
      <c r="S37" s="49"/>
      <c r="T37" s="49"/>
      <c r="U37" s="49"/>
      <c r="V37" s="50"/>
      <c r="W37" s="119" t="s">
        <v>118</v>
      </c>
    </row>
    <row r="38" spans="1:23">
      <c r="A38" s="51"/>
      <c r="B38" s="52"/>
      <c r="C38" s="52"/>
      <c r="D38" s="52"/>
      <c r="E38" s="52"/>
      <c r="F38" s="52"/>
      <c r="G38" s="52"/>
      <c r="H38" s="52"/>
      <c r="I38" s="52"/>
      <c r="J38" s="53"/>
      <c r="K38" s="54"/>
      <c r="L38" s="54"/>
      <c r="M38" s="54"/>
      <c r="N38" s="54"/>
      <c r="O38" s="55"/>
      <c r="P38" s="55"/>
      <c r="Q38" s="55"/>
      <c r="R38" s="55"/>
      <c r="S38" s="55"/>
      <c r="T38" s="55"/>
      <c r="U38" s="55"/>
      <c r="V38" s="55"/>
    </row>
    <row r="39" spans="1:23">
      <c r="A39" s="43" t="s">
        <v>35</v>
      </c>
      <c r="B39" s="44"/>
      <c r="C39" s="44"/>
      <c r="D39" s="44"/>
      <c r="E39" s="44"/>
      <c r="F39" s="44"/>
      <c r="G39" s="44"/>
      <c r="H39" s="44"/>
      <c r="I39" s="44"/>
      <c r="J39" s="45"/>
      <c r="K39" s="46"/>
      <c r="L39" s="46"/>
      <c r="M39" s="46"/>
      <c r="N39" s="46"/>
      <c r="O39" s="47"/>
      <c r="P39" s="47"/>
      <c r="Q39" s="47"/>
      <c r="R39" s="47"/>
      <c r="S39" s="47"/>
      <c r="T39" s="47"/>
      <c r="U39" s="47"/>
      <c r="V39" s="47"/>
    </row>
    <row r="40" spans="1:23">
      <c r="A40" s="146" t="s">
        <v>36</v>
      </c>
      <c r="B40" s="147"/>
      <c r="C40" s="147"/>
      <c r="D40" s="147"/>
      <c r="E40" s="148"/>
      <c r="F40" s="148"/>
      <c r="G40" s="149"/>
      <c r="H40" s="154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</row>
    <row r="41" spans="1:23">
      <c r="A41" s="150"/>
      <c r="B41" s="151"/>
      <c r="C41" s="151"/>
      <c r="D41" s="151"/>
      <c r="E41" s="152"/>
      <c r="F41" s="152"/>
      <c r="G41" s="153"/>
      <c r="H41" s="156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</row>
    <row r="42" spans="1:23">
      <c r="A42" s="158" t="s">
        <v>37</v>
      </c>
      <c r="B42" s="147"/>
      <c r="C42" s="147"/>
      <c r="D42" s="147"/>
      <c r="E42" s="148"/>
      <c r="F42" s="148"/>
      <c r="G42" s="149"/>
      <c r="H42" s="154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</row>
    <row r="43" spans="1:23">
      <c r="A43" s="150"/>
      <c r="B43" s="151"/>
      <c r="C43" s="151"/>
      <c r="D43" s="151"/>
      <c r="E43" s="152"/>
      <c r="F43" s="152"/>
      <c r="G43" s="153"/>
      <c r="H43" s="156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</row>
    <row r="44" spans="1:23" ht="37.799999999999997" customHeight="1">
      <c r="A44" s="127" t="s">
        <v>38</v>
      </c>
      <c r="B44" s="128"/>
      <c r="C44" s="128"/>
      <c r="D44" s="129"/>
      <c r="E44" s="56"/>
      <c r="F44" s="57"/>
      <c r="G44" s="57"/>
      <c r="H44" s="58"/>
      <c r="I44" s="130" t="s">
        <v>39</v>
      </c>
      <c r="J44" s="131"/>
      <c r="K44" s="131"/>
      <c r="L44" s="132"/>
      <c r="M44" s="56"/>
      <c r="N44" s="57"/>
      <c r="O44" s="58"/>
      <c r="P44" s="133" t="s">
        <v>40</v>
      </c>
      <c r="Q44" s="134"/>
      <c r="R44" s="135"/>
      <c r="S44" s="136" t="s">
        <v>41</v>
      </c>
      <c r="T44" s="137"/>
      <c r="U44" s="137"/>
      <c r="V44" s="137"/>
    </row>
    <row r="45" spans="1:23" ht="14.4" customHeight="1">
      <c r="A45" s="138" t="s">
        <v>42</v>
      </c>
      <c r="B45" s="139"/>
      <c r="C45" s="139"/>
      <c r="D45" s="140"/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</row>
    <row r="46" spans="1:23" ht="25.2" customHeight="1">
      <c r="A46" s="141"/>
      <c r="B46" s="142"/>
      <c r="C46" s="142"/>
      <c r="D46" s="143"/>
      <c r="E46" s="144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</row>
    <row r="47" spans="1:23" ht="28.2" customHeight="1">
      <c r="A47" s="61"/>
      <c r="B47" s="159" t="s">
        <v>43</v>
      </c>
      <c r="C47" s="159"/>
      <c r="D47" s="160"/>
      <c r="E47" s="56"/>
      <c r="F47" s="57"/>
      <c r="G47" s="57"/>
      <c r="H47" s="57"/>
      <c r="I47" s="57"/>
      <c r="J47" s="57"/>
      <c r="K47" s="58"/>
      <c r="L47" s="62" t="s">
        <v>44</v>
      </c>
      <c r="M47" s="63"/>
      <c r="N47" s="62"/>
      <c r="O47" s="62"/>
      <c r="P47" s="62"/>
      <c r="Q47" s="62"/>
      <c r="R47" s="62"/>
      <c r="S47" s="62"/>
      <c r="T47" s="62"/>
      <c r="U47" s="62"/>
      <c r="V47" s="62"/>
    </row>
    <row r="48" spans="1:23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1"/>
      <c r="M48" s="1"/>
      <c r="N48" s="1"/>
      <c r="O48" s="1"/>
      <c r="P48" s="1"/>
      <c r="Q48" s="1"/>
      <c r="R48" s="1"/>
      <c r="T48" s="1"/>
      <c r="U48" s="2"/>
      <c r="V48" s="38"/>
    </row>
    <row r="49" spans="1:22">
      <c r="A49" s="1"/>
      <c r="B49" s="1" t="s">
        <v>45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8"/>
      <c r="V49" s="38"/>
    </row>
    <row r="50" spans="1:22" ht="13.8" thickBot="1">
      <c r="T50" s="5"/>
    </row>
    <row r="51" spans="1:22" ht="19.2" customHeight="1" thickTop="1">
      <c r="A51" s="121" t="s">
        <v>46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</row>
    <row r="52" spans="1:22" ht="19.2" customHeight="1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</row>
    <row r="53" spans="1:22" ht="19.2" customHeight="1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</row>
    <row r="54" spans="1:22" ht="19.2" customHeight="1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</row>
    <row r="55" spans="1:22" ht="19.2" customHeight="1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</row>
    <row r="56" spans="1:22" ht="19.2" customHeight="1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</row>
    <row r="57" spans="1:22" ht="19.2" customHeight="1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</row>
    <row r="58" spans="1:22" ht="19.2" customHeight="1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</row>
    <row r="59" spans="1:22" ht="19.2" customHeight="1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</row>
    <row r="60" spans="1:22" ht="19.2" customHeight="1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</row>
    <row r="61" spans="1:22" ht="19.2" customHeight="1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</row>
    <row r="62" spans="1:22" ht="19.2" customHeight="1" thickBot="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</row>
    <row r="63" spans="1:22" ht="13.8" thickTop="1">
      <c r="A63" s="120" t="s">
        <v>119</v>
      </c>
    </row>
  </sheetData>
  <mergeCells count="41">
    <mergeCell ref="B18:V18"/>
    <mergeCell ref="O9:Q9"/>
    <mergeCell ref="R9:V9"/>
    <mergeCell ref="O10:V10"/>
    <mergeCell ref="P6:Q6"/>
    <mergeCell ref="S6:T6"/>
    <mergeCell ref="O7:V7"/>
    <mergeCell ref="O8:V8"/>
    <mergeCell ref="O11:V11"/>
    <mergeCell ref="B13:V13"/>
    <mergeCell ref="C17:D17"/>
    <mergeCell ref="J17:K17"/>
    <mergeCell ref="L17:N17"/>
    <mergeCell ref="O17:P17"/>
    <mergeCell ref="Q17:V17"/>
    <mergeCell ref="C19:V19"/>
    <mergeCell ref="G25:U25"/>
    <mergeCell ref="C26:F26"/>
    <mergeCell ref="A31:V33"/>
    <mergeCell ref="A37:D37"/>
    <mergeCell ref="G37:M37"/>
    <mergeCell ref="A35:D35"/>
    <mergeCell ref="G35:K35"/>
    <mergeCell ref="G23:U23"/>
    <mergeCell ref="G24:U24"/>
    <mergeCell ref="G26:U26"/>
    <mergeCell ref="G22:U22"/>
    <mergeCell ref="G21:U21"/>
    <mergeCell ref="G28:U28"/>
    <mergeCell ref="A40:G41"/>
    <mergeCell ref="H40:V41"/>
    <mergeCell ref="A42:G43"/>
    <mergeCell ref="H42:V43"/>
    <mergeCell ref="B47:D47"/>
    <mergeCell ref="A51:V62"/>
    <mergeCell ref="A44:D44"/>
    <mergeCell ref="I44:L44"/>
    <mergeCell ref="P44:R44"/>
    <mergeCell ref="S44:V44"/>
    <mergeCell ref="A45:D46"/>
    <mergeCell ref="E46:V46"/>
  </mergeCells>
  <phoneticPr fontId="4"/>
  <pageMargins left="0.7" right="0.7" top="0.75" bottom="0.75" header="0.3" footer="0.3"/>
  <pageSetup paperSize="9" fitToWidth="0" fitToHeight="0" orientation="portrait" r:id="rId1"/>
  <rowBreaks count="1" manualBreakCount="1">
    <brk id="30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'C:\Users\T0531047\Desktop\01_たたき作成\参考資料\[【地産地消】20230327_R5年度向け_都内様式_案.xlsx]基本情報入力シート'!#REF!</xm:f>
          </x14:formula1>
          <xm:sqref>S3 U3</xm:sqref>
        </x14:dataValidation>
        <x14:dataValidation type="list" allowBlank="1" showInputMessage="1" showErrorMessage="1">
          <x14:formula1>
            <xm:f>'C:\Users\T0531047\Desktop\01_たたき作成\参考資料\[【地産地消】20230327_R5年度向け_都内様式_案.xlsx]基本情報入力シート'!#REF!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view="pageBreakPreview" zoomScaleNormal="100" zoomScaleSheetLayoutView="100" workbookViewId="0">
      <selection activeCell="C33" sqref="C33"/>
    </sheetView>
  </sheetViews>
  <sheetFormatPr defaultColWidth="8.09765625" defaultRowHeight="13.2"/>
  <cols>
    <col min="1" max="2" width="4" style="64" customWidth="1"/>
    <col min="3" max="3" width="40.5" style="64" customWidth="1"/>
    <col min="4" max="4" width="10.8984375" style="64" customWidth="1"/>
    <col min="5" max="5" width="6.09765625" style="64" customWidth="1"/>
    <col min="6" max="6" width="11.69921875" style="64" customWidth="1"/>
    <col min="7" max="7" width="10.59765625" style="64" customWidth="1"/>
    <col min="8" max="8" width="11.59765625" style="64" customWidth="1"/>
    <col min="9" max="13" width="7.19921875" style="64" customWidth="1"/>
    <col min="14" max="16" width="8.09765625" style="64"/>
    <col min="17" max="17" width="3.5" style="64" customWidth="1"/>
    <col min="18" max="18" width="7.59765625" style="64" customWidth="1"/>
    <col min="19" max="19" width="2.8984375" style="64" customWidth="1"/>
    <col min="20" max="20" width="8.09765625" style="64"/>
    <col min="21" max="21" width="3.09765625" style="64" customWidth="1"/>
    <col min="22" max="16384" width="8.09765625" style="64"/>
  </cols>
  <sheetData>
    <row r="1" spans="1:22">
      <c r="E1" s="64" t="s">
        <v>47</v>
      </c>
      <c r="F1" s="65">
        <v>10</v>
      </c>
      <c r="G1" s="66" t="s">
        <v>48</v>
      </c>
    </row>
    <row r="2" spans="1:22" ht="16.5" customHeight="1">
      <c r="A2" s="67" t="s">
        <v>49</v>
      </c>
      <c r="B2" s="68"/>
      <c r="C2" s="68"/>
      <c r="D2" s="68"/>
      <c r="E2" s="68"/>
      <c r="F2" s="68"/>
      <c r="G2" s="68"/>
      <c r="K2" s="69"/>
    </row>
    <row r="3" spans="1:22" ht="16.5" customHeight="1">
      <c r="A3" s="259" t="s">
        <v>50</v>
      </c>
      <c r="B3" s="259"/>
      <c r="C3" s="260" t="str">
        <f>IF('16号様式'!O8="","",'16号様式'!O8)</f>
        <v>（社名）</v>
      </c>
      <c r="D3" s="260"/>
      <c r="E3" s="260"/>
      <c r="F3" s="260"/>
      <c r="G3" s="68"/>
      <c r="K3" s="69"/>
    </row>
    <row r="4" spans="1:22" ht="19.2">
      <c r="A4" s="261" t="s">
        <v>51</v>
      </c>
      <c r="B4" s="261"/>
      <c r="C4" s="261"/>
      <c r="D4" s="261"/>
      <c r="E4" s="261"/>
      <c r="F4" s="261"/>
      <c r="G4" s="261"/>
      <c r="K4" s="69"/>
    </row>
    <row r="5" spans="1:22" ht="16.5" customHeight="1">
      <c r="A5" s="70"/>
      <c r="B5" s="70"/>
      <c r="C5" s="70"/>
      <c r="D5" s="70"/>
      <c r="E5" s="70"/>
      <c r="F5" s="70"/>
      <c r="G5" s="70"/>
      <c r="K5" s="69"/>
    </row>
    <row r="6" spans="1:22" ht="37.200000000000003" customHeight="1">
      <c r="A6" s="262" t="s">
        <v>52</v>
      </c>
      <c r="B6" s="263"/>
      <c r="C6" s="264"/>
      <c r="D6" s="268" t="s">
        <v>53</v>
      </c>
      <c r="E6" s="269"/>
      <c r="F6" s="270"/>
      <c r="G6" s="270" t="s">
        <v>54</v>
      </c>
      <c r="H6" s="233" t="s">
        <v>55</v>
      </c>
      <c r="I6" s="71"/>
      <c r="J6" s="71"/>
      <c r="K6" s="69"/>
    </row>
    <row r="7" spans="1:22" ht="16.5" customHeight="1">
      <c r="A7" s="265"/>
      <c r="B7" s="266"/>
      <c r="C7" s="267"/>
      <c r="D7" s="72" t="s">
        <v>56</v>
      </c>
      <c r="E7" s="73" t="s">
        <v>57</v>
      </c>
      <c r="F7" s="74" t="s">
        <v>58</v>
      </c>
      <c r="G7" s="271"/>
      <c r="H7" s="234"/>
      <c r="I7" s="71"/>
      <c r="J7" s="71"/>
      <c r="K7" s="69"/>
    </row>
    <row r="8" spans="1:22" ht="16.5" customHeight="1">
      <c r="A8" s="235" t="s">
        <v>59</v>
      </c>
      <c r="B8" s="236" t="s">
        <v>60</v>
      </c>
      <c r="C8" s="237"/>
      <c r="D8" s="75" t="s">
        <v>61</v>
      </c>
      <c r="E8" s="76" t="s">
        <v>61</v>
      </c>
      <c r="F8" s="77" t="str">
        <f>IF(COUNT(F9:F15)=0,"",SUM(F9:F15))</f>
        <v/>
      </c>
      <c r="G8" s="78" t="e">
        <f>IF(F8="","",ROUNDDOWN(F8,0))-H8</f>
        <v>#VALUE!</v>
      </c>
      <c r="H8" s="79"/>
      <c r="I8" s="80"/>
    </row>
    <row r="9" spans="1:22" ht="16.5" customHeight="1">
      <c r="A9" s="211"/>
      <c r="B9" s="238"/>
      <c r="C9" s="81" t="s">
        <v>62</v>
      </c>
      <c r="D9" s="82"/>
      <c r="E9" s="83"/>
      <c r="F9" s="84" t="str">
        <f>IF(D9="","",D9*E9)</f>
        <v/>
      </c>
      <c r="G9" s="239"/>
      <c r="H9" s="240"/>
      <c r="I9" s="85"/>
      <c r="J9" s="85"/>
      <c r="K9" s="85"/>
      <c r="L9" s="85"/>
      <c r="M9" s="85"/>
      <c r="P9" s="258"/>
      <c r="Q9" s="258"/>
      <c r="R9" s="258"/>
      <c r="S9" s="86"/>
      <c r="T9" s="71"/>
      <c r="U9" s="71"/>
      <c r="V9" s="71"/>
    </row>
    <row r="10" spans="1:22" ht="16.5" customHeight="1">
      <c r="A10" s="211"/>
      <c r="B10" s="238"/>
      <c r="C10" s="81" t="s">
        <v>63</v>
      </c>
      <c r="D10" s="82"/>
      <c r="E10" s="83"/>
      <c r="F10" s="84" t="str">
        <f>IF(D10="","",D10*E10)</f>
        <v/>
      </c>
      <c r="G10" s="241"/>
      <c r="H10" s="242"/>
      <c r="I10" s="85"/>
      <c r="J10" s="85"/>
      <c r="K10" s="85"/>
      <c r="L10" s="85"/>
      <c r="M10" s="85"/>
    </row>
    <row r="11" spans="1:22" ht="16.5" customHeight="1">
      <c r="A11" s="211"/>
      <c r="B11" s="238"/>
      <c r="C11" s="81"/>
      <c r="D11" s="82"/>
      <c r="E11" s="83"/>
      <c r="F11" s="84" t="str">
        <f t="shared" ref="F11:F36" si="0">IF(D11="","",D11*E11)</f>
        <v/>
      </c>
      <c r="G11" s="241"/>
      <c r="H11" s="242"/>
      <c r="I11" s="87"/>
      <c r="J11" s="87"/>
      <c r="K11" s="87"/>
      <c r="L11" s="87"/>
      <c r="M11" s="87"/>
    </row>
    <row r="12" spans="1:22" ht="16.5" customHeight="1">
      <c r="A12" s="211"/>
      <c r="B12" s="238"/>
      <c r="C12" s="81"/>
      <c r="D12" s="82"/>
      <c r="E12" s="83"/>
      <c r="F12" s="84" t="str">
        <f t="shared" si="0"/>
        <v/>
      </c>
      <c r="G12" s="241"/>
      <c r="H12" s="242"/>
      <c r="I12" s="87"/>
      <c r="J12" s="87"/>
      <c r="K12" s="87"/>
      <c r="L12" s="87"/>
      <c r="M12" s="87"/>
    </row>
    <row r="13" spans="1:22" ht="16.5" customHeight="1">
      <c r="A13" s="211"/>
      <c r="B13" s="238"/>
      <c r="C13" s="81"/>
      <c r="D13" s="82"/>
      <c r="E13" s="83"/>
      <c r="F13" s="84" t="str">
        <f t="shared" si="0"/>
        <v/>
      </c>
      <c r="G13" s="241"/>
      <c r="H13" s="242"/>
      <c r="I13" s="87"/>
      <c r="J13" s="87"/>
      <c r="K13" s="87"/>
      <c r="L13" s="87"/>
      <c r="M13" s="87"/>
      <c r="P13" s="88"/>
      <c r="T13" s="88"/>
    </row>
    <row r="14" spans="1:22" ht="16.5" customHeight="1">
      <c r="A14" s="211"/>
      <c r="B14" s="238"/>
      <c r="C14" s="81"/>
      <c r="D14" s="82"/>
      <c r="E14" s="83"/>
      <c r="F14" s="84" t="str">
        <f t="shared" si="0"/>
        <v/>
      </c>
      <c r="G14" s="241"/>
      <c r="H14" s="242"/>
      <c r="K14" s="69"/>
    </row>
    <row r="15" spans="1:22" ht="16.5" customHeight="1">
      <c r="A15" s="211"/>
      <c r="B15" s="238"/>
      <c r="C15" s="81"/>
      <c r="D15" s="82"/>
      <c r="E15" s="83"/>
      <c r="F15" s="84" t="str">
        <f t="shared" si="0"/>
        <v/>
      </c>
      <c r="G15" s="241"/>
      <c r="H15" s="242"/>
      <c r="K15" s="69"/>
      <c r="P15" s="88"/>
      <c r="R15" s="89"/>
      <c r="T15" s="88"/>
      <c r="V15" s="89"/>
    </row>
    <row r="16" spans="1:22" ht="16.5" customHeight="1">
      <c r="A16" s="211"/>
      <c r="B16" s="250" t="s">
        <v>64</v>
      </c>
      <c r="C16" s="251"/>
      <c r="D16" s="90" t="s">
        <v>61</v>
      </c>
      <c r="E16" s="91" t="s">
        <v>61</v>
      </c>
      <c r="F16" s="92" t="str">
        <f>IF(COUNT(F17:F23)=0,"",SUM(F17:F23))</f>
        <v/>
      </c>
      <c r="G16" s="93" t="e">
        <f>IF(F16="","",ROUNDDOWN(F16,0))-H16</f>
        <v>#VALUE!</v>
      </c>
      <c r="H16" s="94"/>
      <c r="I16" s="95"/>
      <c r="J16" s="71"/>
      <c r="K16" s="96"/>
    </row>
    <row r="17" spans="1:11" ht="16.5" customHeight="1">
      <c r="A17" s="211"/>
      <c r="B17" s="238"/>
      <c r="C17" s="81" t="s">
        <v>65</v>
      </c>
      <c r="D17" s="82"/>
      <c r="E17" s="83"/>
      <c r="F17" s="84" t="str">
        <f t="shared" si="0"/>
        <v/>
      </c>
      <c r="G17" s="244"/>
      <c r="H17" s="245"/>
      <c r="K17" s="69"/>
    </row>
    <row r="18" spans="1:11" ht="16.5" customHeight="1">
      <c r="A18" s="211"/>
      <c r="B18" s="238"/>
      <c r="C18" s="81" t="s">
        <v>66</v>
      </c>
      <c r="D18" s="82"/>
      <c r="E18" s="83"/>
      <c r="F18" s="84" t="str">
        <f t="shared" si="0"/>
        <v/>
      </c>
      <c r="G18" s="246"/>
      <c r="H18" s="247"/>
      <c r="K18" s="69"/>
    </row>
    <row r="19" spans="1:11" ht="16.5" customHeight="1">
      <c r="A19" s="211"/>
      <c r="B19" s="238"/>
      <c r="C19" s="81" t="s">
        <v>67</v>
      </c>
      <c r="D19" s="82"/>
      <c r="E19" s="83"/>
      <c r="F19" s="84" t="str">
        <f t="shared" si="0"/>
        <v/>
      </c>
      <c r="G19" s="246"/>
      <c r="H19" s="247"/>
      <c r="K19" s="69"/>
    </row>
    <row r="20" spans="1:11" ht="16.5" customHeight="1">
      <c r="A20" s="211"/>
      <c r="B20" s="238"/>
      <c r="C20" s="81" t="s">
        <v>68</v>
      </c>
      <c r="D20" s="82"/>
      <c r="E20" s="83"/>
      <c r="F20" s="84" t="str">
        <f t="shared" si="0"/>
        <v/>
      </c>
      <c r="G20" s="246"/>
      <c r="H20" s="247"/>
      <c r="K20" s="69"/>
    </row>
    <row r="21" spans="1:11" ht="16.5" customHeight="1">
      <c r="A21" s="211"/>
      <c r="B21" s="238"/>
      <c r="C21" s="81"/>
      <c r="D21" s="82"/>
      <c r="E21" s="83"/>
      <c r="F21" s="84"/>
      <c r="G21" s="246"/>
      <c r="H21" s="247"/>
      <c r="K21" s="69"/>
    </row>
    <row r="22" spans="1:11" ht="16.5" customHeight="1">
      <c r="A22" s="211"/>
      <c r="B22" s="238"/>
      <c r="C22" s="81"/>
      <c r="D22" s="82"/>
      <c r="E22" s="83"/>
      <c r="F22" s="84"/>
      <c r="G22" s="246"/>
      <c r="H22" s="247"/>
      <c r="K22" s="69"/>
    </row>
    <row r="23" spans="1:11" ht="16.5" customHeight="1">
      <c r="A23" s="211"/>
      <c r="B23" s="238"/>
      <c r="C23" s="81"/>
      <c r="D23" s="82"/>
      <c r="E23" s="83"/>
      <c r="F23" s="84"/>
      <c r="G23" s="248"/>
      <c r="H23" s="249"/>
      <c r="K23" s="69"/>
    </row>
    <row r="24" spans="1:11" ht="16.5" customHeight="1">
      <c r="A24" s="211"/>
      <c r="B24" s="250" t="s">
        <v>69</v>
      </c>
      <c r="C24" s="251"/>
      <c r="D24" s="90" t="s">
        <v>61</v>
      </c>
      <c r="E24" s="91" t="s">
        <v>61</v>
      </c>
      <c r="F24" s="92" t="str">
        <f>IF(COUNT(F25:F31)=0,"",SUM(F25:F31))</f>
        <v/>
      </c>
      <c r="G24" s="93" t="e">
        <f>IF(F24="","",ROUNDDOWN(F24,0))-H24</f>
        <v>#VALUE!</v>
      </c>
      <c r="H24" s="94"/>
      <c r="K24" s="69"/>
    </row>
    <row r="25" spans="1:11" ht="16.5" customHeight="1">
      <c r="A25" s="211"/>
      <c r="B25" s="238"/>
      <c r="C25" s="81" t="s">
        <v>70</v>
      </c>
      <c r="D25" s="82"/>
      <c r="E25" s="83"/>
      <c r="F25" s="84" t="str">
        <f t="shared" si="0"/>
        <v/>
      </c>
      <c r="G25" s="244"/>
      <c r="H25" s="245"/>
      <c r="K25" s="69"/>
    </row>
    <row r="26" spans="1:11" ht="16.5" customHeight="1">
      <c r="A26" s="211"/>
      <c r="B26" s="238"/>
      <c r="C26" s="81" t="s">
        <v>66</v>
      </c>
      <c r="D26" s="82"/>
      <c r="E26" s="83"/>
      <c r="F26" s="84" t="str">
        <f t="shared" si="0"/>
        <v/>
      </c>
      <c r="G26" s="246"/>
      <c r="H26" s="247"/>
      <c r="K26" s="69"/>
    </row>
    <row r="27" spans="1:11" ht="16.5" customHeight="1">
      <c r="A27" s="211"/>
      <c r="B27" s="238"/>
      <c r="C27" s="81" t="s">
        <v>67</v>
      </c>
      <c r="D27" s="82"/>
      <c r="E27" s="83"/>
      <c r="F27" s="84" t="str">
        <f t="shared" si="0"/>
        <v/>
      </c>
      <c r="G27" s="246"/>
      <c r="H27" s="247"/>
      <c r="K27" s="69"/>
    </row>
    <row r="28" spans="1:11" ht="16.5" customHeight="1">
      <c r="A28" s="211"/>
      <c r="B28" s="238"/>
      <c r="C28" s="81" t="s">
        <v>71</v>
      </c>
      <c r="D28" s="82"/>
      <c r="E28" s="83"/>
      <c r="F28" s="84" t="str">
        <f t="shared" si="0"/>
        <v/>
      </c>
      <c r="G28" s="246"/>
      <c r="H28" s="247"/>
      <c r="K28" s="69"/>
    </row>
    <row r="29" spans="1:11" ht="16.5" customHeight="1">
      <c r="A29" s="211"/>
      <c r="B29" s="238"/>
      <c r="C29" s="81"/>
      <c r="D29" s="82"/>
      <c r="E29" s="83"/>
      <c r="F29" s="84"/>
      <c r="G29" s="246"/>
      <c r="H29" s="247"/>
      <c r="K29" s="69"/>
    </row>
    <row r="30" spans="1:11" ht="16.5" customHeight="1">
      <c r="A30" s="211"/>
      <c r="B30" s="238"/>
      <c r="C30" s="81"/>
      <c r="D30" s="82"/>
      <c r="E30" s="83"/>
      <c r="F30" s="84"/>
      <c r="G30" s="246"/>
      <c r="H30" s="247"/>
      <c r="K30" s="69"/>
    </row>
    <row r="31" spans="1:11" ht="16.5" customHeight="1">
      <c r="A31" s="211"/>
      <c r="B31" s="243"/>
      <c r="C31" s="81"/>
      <c r="D31" s="82"/>
      <c r="E31" s="83"/>
      <c r="F31" s="84"/>
      <c r="G31" s="248"/>
      <c r="H31" s="249"/>
      <c r="K31" s="69"/>
    </row>
    <row r="32" spans="1:11" ht="16.5" customHeight="1">
      <c r="A32" s="211"/>
      <c r="B32" s="250" t="s">
        <v>72</v>
      </c>
      <c r="C32" s="251"/>
      <c r="D32" s="90" t="s">
        <v>61</v>
      </c>
      <c r="E32" s="91" t="s">
        <v>61</v>
      </c>
      <c r="F32" s="92" t="str">
        <f>IF(COUNT(F33:F39)=0,"",SUM(F33:F39))</f>
        <v/>
      </c>
      <c r="G32" s="118" t="e">
        <f>IF(F32="","",ROUNDDOWN(F32,0))-H32</f>
        <v>#VALUE!</v>
      </c>
      <c r="H32" s="94"/>
      <c r="K32" s="69"/>
    </row>
    <row r="33" spans="1:11" ht="16.5" customHeight="1">
      <c r="A33" s="211"/>
      <c r="B33" s="238"/>
      <c r="C33" s="81" t="s">
        <v>73</v>
      </c>
      <c r="D33" s="82"/>
      <c r="E33" s="83"/>
      <c r="F33" s="84" t="str">
        <f t="shared" si="0"/>
        <v/>
      </c>
      <c r="G33" s="244"/>
      <c r="H33" s="245"/>
      <c r="K33" s="69"/>
    </row>
    <row r="34" spans="1:11" ht="16.5" customHeight="1">
      <c r="A34" s="211"/>
      <c r="B34" s="238"/>
      <c r="C34" s="81"/>
      <c r="D34" s="82"/>
      <c r="E34" s="83"/>
      <c r="F34" s="84" t="str">
        <f t="shared" si="0"/>
        <v/>
      </c>
      <c r="G34" s="246"/>
      <c r="H34" s="247"/>
      <c r="K34" s="69"/>
    </row>
    <row r="35" spans="1:11" ht="16.5" customHeight="1">
      <c r="A35" s="211"/>
      <c r="B35" s="238"/>
      <c r="C35" s="81"/>
      <c r="D35" s="82"/>
      <c r="E35" s="83"/>
      <c r="F35" s="84" t="str">
        <f t="shared" si="0"/>
        <v/>
      </c>
      <c r="G35" s="246"/>
      <c r="H35" s="247"/>
      <c r="K35" s="69"/>
    </row>
    <row r="36" spans="1:11" ht="16.5" customHeight="1">
      <c r="A36" s="211"/>
      <c r="B36" s="238"/>
      <c r="C36" s="81"/>
      <c r="D36" s="82"/>
      <c r="E36" s="83"/>
      <c r="F36" s="84" t="str">
        <f t="shared" si="0"/>
        <v/>
      </c>
      <c r="G36" s="246"/>
      <c r="H36" s="247"/>
      <c r="K36" s="69"/>
    </row>
    <row r="37" spans="1:11" ht="16.5" customHeight="1">
      <c r="A37" s="211"/>
      <c r="B37" s="238"/>
      <c r="C37" s="81"/>
      <c r="D37" s="82"/>
      <c r="E37" s="83"/>
      <c r="F37" s="84"/>
      <c r="G37" s="246"/>
      <c r="H37" s="247"/>
      <c r="K37" s="69"/>
    </row>
    <row r="38" spans="1:11" ht="16.5" customHeight="1">
      <c r="A38" s="211"/>
      <c r="B38" s="238"/>
      <c r="C38" s="81"/>
      <c r="D38" s="82"/>
      <c r="E38" s="83"/>
      <c r="F38" s="84"/>
      <c r="G38" s="246"/>
      <c r="H38" s="247"/>
      <c r="K38" s="69"/>
    </row>
    <row r="39" spans="1:11" ht="16.5" customHeight="1" thickBot="1">
      <c r="A39" s="211"/>
      <c r="B39" s="252"/>
      <c r="C39" s="81"/>
      <c r="D39" s="97"/>
      <c r="E39" s="83"/>
      <c r="F39" s="84"/>
      <c r="G39" s="253"/>
      <c r="H39" s="254"/>
    </row>
    <row r="40" spans="1:11" ht="16.5" customHeight="1" thickTop="1" thickBot="1">
      <c r="A40" s="211"/>
      <c r="B40" s="230" t="s">
        <v>74</v>
      </c>
      <c r="C40" s="231"/>
      <c r="D40" s="231"/>
      <c r="E40" s="232"/>
      <c r="F40" s="98">
        <f>SUM(F8,F16,F24,F32)</f>
        <v>0</v>
      </c>
      <c r="G40" s="99" t="e">
        <f>SUM(G8,G16,G24,G32)</f>
        <v>#VALUE!</v>
      </c>
      <c r="H40" s="100">
        <f>SUM(H8,H16,H24,H32)</f>
        <v>0</v>
      </c>
    </row>
    <row r="41" spans="1:11" ht="16.5" customHeight="1" thickTop="1" thickBot="1">
      <c r="A41" s="211"/>
      <c r="B41" s="255" t="s">
        <v>121</v>
      </c>
      <c r="C41" s="256"/>
      <c r="D41" s="256"/>
      <c r="E41" s="256"/>
      <c r="F41" s="257"/>
      <c r="G41" s="101" t="e">
        <f>IF(G40*0.5&gt;200000,200000,ROUNDDOWN(G40*0.5,0))</f>
        <v>#VALUE!</v>
      </c>
      <c r="H41" s="102" t="s">
        <v>75</v>
      </c>
    </row>
    <row r="42" spans="1:11" ht="16.5" customHeight="1" thickTop="1">
      <c r="A42" s="210" t="s">
        <v>76</v>
      </c>
      <c r="B42" s="213" t="s">
        <v>77</v>
      </c>
      <c r="C42" s="214"/>
      <c r="D42" s="103" t="s">
        <v>61</v>
      </c>
      <c r="E42" s="104" t="s">
        <v>61</v>
      </c>
      <c r="F42" s="105" t="str">
        <f>IF(COUNT(F43:F48)=0,"",SUM(F43:F48))</f>
        <v/>
      </c>
      <c r="G42" s="185"/>
      <c r="H42" s="186"/>
    </row>
    <row r="43" spans="1:11" ht="16.5" customHeight="1">
      <c r="A43" s="211"/>
      <c r="B43" s="191"/>
      <c r="C43" s="106" t="s">
        <v>78</v>
      </c>
      <c r="D43" s="107"/>
      <c r="E43" s="108"/>
      <c r="F43" s="84" t="str">
        <f t="shared" ref="F43:F48" si="1">IF(D43="","",D43*E43)</f>
        <v/>
      </c>
      <c r="G43" s="187"/>
      <c r="H43" s="188"/>
    </row>
    <row r="44" spans="1:11" ht="16.5" customHeight="1">
      <c r="A44" s="211"/>
      <c r="B44" s="191"/>
      <c r="C44" s="106" t="s">
        <v>79</v>
      </c>
      <c r="D44" s="82"/>
      <c r="E44" s="83"/>
      <c r="F44" s="84" t="str">
        <f t="shared" si="1"/>
        <v/>
      </c>
      <c r="G44" s="187"/>
      <c r="H44" s="188"/>
    </row>
    <row r="45" spans="1:11" ht="16.5" customHeight="1">
      <c r="A45" s="211"/>
      <c r="B45" s="191"/>
      <c r="C45" s="106" t="s">
        <v>80</v>
      </c>
      <c r="D45" s="82"/>
      <c r="E45" s="83"/>
      <c r="F45" s="84" t="str">
        <f t="shared" si="1"/>
        <v/>
      </c>
      <c r="G45" s="187"/>
      <c r="H45" s="188"/>
    </row>
    <row r="46" spans="1:11" ht="16.5" customHeight="1">
      <c r="A46" s="211"/>
      <c r="B46" s="191"/>
      <c r="C46" s="106"/>
      <c r="D46" s="82"/>
      <c r="E46" s="83"/>
      <c r="F46" s="84" t="str">
        <f t="shared" si="1"/>
        <v/>
      </c>
      <c r="G46" s="187"/>
      <c r="H46" s="188"/>
    </row>
    <row r="47" spans="1:11" ht="16.5" customHeight="1">
      <c r="A47" s="211"/>
      <c r="B47" s="191"/>
      <c r="C47" s="106"/>
      <c r="D47" s="82"/>
      <c r="E47" s="83"/>
      <c r="F47" s="84" t="str">
        <f t="shared" si="1"/>
        <v/>
      </c>
      <c r="G47" s="187"/>
      <c r="H47" s="188"/>
    </row>
    <row r="48" spans="1:11" ht="16.5" customHeight="1">
      <c r="A48" s="211"/>
      <c r="B48" s="192"/>
      <c r="C48" s="106"/>
      <c r="D48" s="82"/>
      <c r="E48" s="83"/>
      <c r="F48" s="84" t="str">
        <f t="shared" si="1"/>
        <v/>
      </c>
      <c r="G48" s="187"/>
      <c r="H48" s="188"/>
    </row>
    <row r="49" spans="1:8" ht="16.5" customHeight="1">
      <c r="A49" s="211"/>
      <c r="B49" s="193" t="s">
        <v>81</v>
      </c>
      <c r="C49" s="194"/>
      <c r="D49" s="109" t="s">
        <v>61</v>
      </c>
      <c r="E49" s="91" t="s">
        <v>61</v>
      </c>
      <c r="F49" s="77" t="str">
        <f>IF(COUNT(F50:F53)=0,"",SUM(F50:F53))</f>
        <v/>
      </c>
      <c r="G49" s="187"/>
      <c r="H49" s="188"/>
    </row>
    <row r="50" spans="1:8" ht="16.5" customHeight="1">
      <c r="A50" s="211"/>
      <c r="B50" s="195"/>
      <c r="C50" s="106" t="s">
        <v>82</v>
      </c>
      <c r="D50" s="82"/>
      <c r="E50" s="83"/>
      <c r="F50" s="84" t="str">
        <f t="shared" ref="F50:F53" si="2">IF(D50="","",D50*E50)</f>
        <v/>
      </c>
      <c r="G50" s="187"/>
      <c r="H50" s="188"/>
    </row>
    <row r="51" spans="1:8" ht="16.5" customHeight="1">
      <c r="A51" s="211"/>
      <c r="B51" s="195"/>
      <c r="C51" s="106"/>
      <c r="D51" s="82"/>
      <c r="E51" s="83"/>
      <c r="F51" s="84" t="str">
        <f t="shared" si="2"/>
        <v/>
      </c>
      <c r="G51" s="187"/>
      <c r="H51" s="188"/>
    </row>
    <row r="52" spans="1:8" ht="16.5" customHeight="1">
      <c r="A52" s="211"/>
      <c r="B52" s="195"/>
      <c r="C52" s="106"/>
      <c r="D52" s="82"/>
      <c r="E52" s="83"/>
      <c r="F52" s="84" t="str">
        <f t="shared" si="2"/>
        <v/>
      </c>
      <c r="G52" s="187"/>
      <c r="H52" s="188"/>
    </row>
    <row r="53" spans="1:8" ht="16.5" customHeight="1">
      <c r="A53" s="211"/>
      <c r="B53" s="196"/>
      <c r="C53" s="106"/>
      <c r="D53" s="82"/>
      <c r="E53" s="83"/>
      <c r="F53" s="84" t="str">
        <f t="shared" si="2"/>
        <v/>
      </c>
      <c r="G53" s="187"/>
      <c r="H53" s="188"/>
    </row>
    <row r="54" spans="1:8" ht="16.5" customHeight="1">
      <c r="A54" s="212"/>
      <c r="B54" s="197" t="s">
        <v>83</v>
      </c>
      <c r="C54" s="198"/>
      <c r="D54" s="199" t="s">
        <v>84</v>
      </c>
      <c r="E54" s="200"/>
      <c r="F54" s="110" t="str">
        <f>IF(COUNT(F42,F49)=0,"",SUM(F42,F49))</f>
        <v/>
      </c>
      <c r="G54" s="187"/>
      <c r="H54" s="188"/>
    </row>
    <row r="55" spans="1:8" ht="16.5" customHeight="1">
      <c r="A55" s="201" t="s">
        <v>85</v>
      </c>
      <c r="B55" s="202"/>
      <c r="C55" s="203"/>
      <c r="D55" s="215">
        <f>IF(SUM(F40,F54)="","",SUM(F40,F54))</f>
        <v>0</v>
      </c>
      <c r="E55" s="216"/>
      <c r="F55" s="217"/>
      <c r="G55" s="187"/>
      <c r="H55" s="188"/>
    </row>
    <row r="56" spans="1:8" ht="16.5" customHeight="1">
      <c r="A56" s="218" t="s">
        <v>86</v>
      </c>
      <c r="B56" s="219"/>
      <c r="C56" s="220"/>
      <c r="D56" s="221">
        <f>IF(D55="","",ROUNDDOWN(D55*F1/100,3))</f>
        <v>0</v>
      </c>
      <c r="E56" s="222"/>
      <c r="F56" s="223"/>
      <c r="G56" s="187"/>
      <c r="H56" s="188"/>
    </row>
    <row r="57" spans="1:8" ht="16.5" customHeight="1">
      <c r="A57" s="224" t="s">
        <v>87</v>
      </c>
      <c r="B57" s="225"/>
      <c r="C57" s="226"/>
      <c r="D57" s="227"/>
      <c r="E57" s="228"/>
      <c r="F57" s="229"/>
      <c r="G57" s="187"/>
      <c r="H57" s="188"/>
    </row>
    <row r="58" spans="1:8" ht="16.5" customHeight="1">
      <c r="A58" s="204" t="s">
        <v>88</v>
      </c>
      <c r="B58" s="205"/>
      <c r="C58" s="206"/>
      <c r="D58" s="207">
        <f>IF(COUNT(D55:F56)=0,"",SUM(D55:F56))</f>
        <v>0</v>
      </c>
      <c r="E58" s="208"/>
      <c r="F58" s="209"/>
      <c r="G58" s="189"/>
      <c r="H58" s="190"/>
    </row>
    <row r="59" spans="1:8" ht="16.5" customHeight="1">
      <c r="A59" s="111"/>
      <c r="B59" s="111"/>
      <c r="C59" s="111"/>
      <c r="D59" s="112"/>
      <c r="E59" s="112"/>
      <c r="G59" s="86" t="s">
        <v>89</v>
      </c>
      <c r="H59" s="113" t="s">
        <v>90</v>
      </c>
    </row>
    <row r="60" spans="1:8" ht="16.5" customHeight="1">
      <c r="B60" s="67"/>
      <c r="H60" s="114" t="s">
        <v>91</v>
      </c>
    </row>
    <row r="61" spans="1:8">
      <c r="A61" s="115" t="s">
        <v>92</v>
      </c>
      <c r="B61" s="67"/>
    </row>
    <row r="62" spans="1:8">
      <c r="A62" s="67" t="s">
        <v>93</v>
      </c>
    </row>
    <row r="63" spans="1:8">
      <c r="A63" s="67" t="s">
        <v>94</v>
      </c>
    </row>
    <row r="64" spans="1:8">
      <c r="A64" s="67" t="s">
        <v>95</v>
      </c>
    </row>
  </sheetData>
  <sheetProtection algorithmName="SHA-512" hashValue="RhO0B7EcUjQhC8CC0F7keOBXeWRJ1lbTUiqdD+b6OKoZuuhFdZYy5oLR8jG5/Nr2Fp/zmtn0N5WuXEyvhu83AQ==" saltValue="5vUZyRXpggd7+2CqBax0UQ==" spinCount="100000" sheet="1" objects="1" scenarios="1"/>
  <mergeCells count="39">
    <mergeCell ref="A3:B3"/>
    <mergeCell ref="C3:F3"/>
    <mergeCell ref="A4:G4"/>
    <mergeCell ref="A6:C7"/>
    <mergeCell ref="D6:F6"/>
    <mergeCell ref="G6:G7"/>
    <mergeCell ref="P9:R9"/>
    <mergeCell ref="B16:C16"/>
    <mergeCell ref="B17:B23"/>
    <mergeCell ref="G17:H23"/>
    <mergeCell ref="B24:C24"/>
    <mergeCell ref="B40:E40"/>
    <mergeCell ref="H6:H7"/>
    <mergeCell ref="A8:A41"/>
    <mergeCell ref="B8:C8"/>
    <mergeCell ref="B9:B15"/>
    <mergeCell ref="G9:H15"/>
    <mergeCell ref="B25:B31"/>
    <mergeCell ref="G25:H31"/>
    <mergeCell ref="B32:C32"/>
    <mergeCell ref="B33:B39"/>
    <mergeCell ref="G33:H39"/>
    <mergeCell ref="B41:F41"/>
    <mergeCell ref="G42:H58"/>
    <mergeCell ref="B43:B48"/>
    <mergeCell ref="B49:C49"/>
    <mergeCell ref="B50:B53"/>
    <mergeCell ref="B54:C54"/>
    <mergeCell ref="D54:E54"/>
    <mergeCell ref="A55:C55"/>
    <mergeCell ref="A58:C58"/>
    <mergeCell ref="D58:F58"/>
    <mergeCell ref="A42:A54"/>
    <mergeCell ref="B42:C42"/>
    <mergeCell ref="D55:F55"/>
    <mergeCell ref="A56:C56"/>
    <mergeCell ref="D56:F56"/>
    <mergeCell ref="A57:C57"/>
    <mergeCell ref="D57:F57"/>
  </mergeCells>
  <phoneticPr fontId="7"/>
  <pageMargins left="0.9055118110236221" right="0.11811023622047245" top="0.74803149606299213" bottom="0.15748031496062992" header="0.31496062992125984" footer="0.31496062992125984"/>
  <pageSetup paperSize="9" scale="75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view="pageBreakPreview" zoomScale="85" zoomScaleNormal="100" zoomScaleSheetLayoutView="85" workbookViewId="0">
      <selection activeCell="G12" sqref="G12"/>
    </sheetView>
  </sheetViews>
  <sheetFormatPr defaultColWidth="8.09765625" defaultRowHeight="14.4"/>
  <cols>
    <col min="1" max="1" width="3.5" style="117" customWidth="1"/>
    <col min="2" max="2" width="4" style="117" customWidth="1"/>
    <col min="3" max="9" width="8.09765625" style="117"/>
    <col min="10" max="10" width="12.69921875" style="117" customWidth="1"/>
    <col min="11" max="16384" width="8.09765625" style="117"/>
  </cols>
  <sheetData>
    <row r="1" spans="1:15" ht="18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8" customHeight="1">
      <c r="A2" s="272" t="s">
        <v>96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5" ht="18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8" customHeight="1">
      <c r="A4" s="116" t="s">
        <v>97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18" customHeight="1">
      <c r="A5" s="116"/>
      <c r="B5" s="116" t="s">
        <v>98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18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18" customHeight="1">
      <c r="A7" s="116"/>
      <c r="B7" s="116" t="s">
        <v>99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18" customHeight="1">
      <c r="A8" s="116"/>
      <c r="B8" s="116" t="s">
        <v>44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18" customHeight="1">
      <c r="A9" s="116"/>
      <c r="B9" s="116" t="s">
        <v>100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18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18" customHeight="1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1:15" ht="18" customHeight="1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5" ht="18" customHeight="1">
      <c r="A13" s="116" t="s">
        <v>101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1:15" ht="18" customHeight="1">
      <c r="A14" s="116"/>
      <c r="B14" s="116" t="s">
        <v>102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</row>
    <row r="15" spans="1:15" ht="18" customHeight="1">
      <c r="A15" s="116"/>
      <c r="B15" s="116" t="s">
        <v>103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</row>
    <row r="16" spans="1:15" ht="18" customHeight="1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</row>
    <row r="17" spans="1:15" ht="18" customHeight="1">
      <c r="A17" s="116"/>
      <c r="B17" s="116" t="s">
        <v>104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</row>
    <row r="18" spans="1:15" ht="18" customHeight="1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</row>
    <row r="19" spans="1:15" ht="18" customHeight="1">
      <c r="A19" s="116"/>
      <c r="B19" s="116" t="s">
        <v>105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</row>
    <row r="20" spans="1:15" ht="18" customHeight="1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</row>
    <row r="21" spans="1:15" ht="18" customHeight="1">
      <c r="A21" s="116"/>
      <c r="B21" s="116" t="s">
        <v>106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</row>
    <row r="22" spans="1:15" ht="18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1:15" ht="18" customHeight="1">
      <c r="A23" s="116"/>
      <c r="B23" s="116" t="s">
        <v>107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5" ht="18" customHeight="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1:15" ht="18" customHeight="1">
      <c r="A25" s="116"/>
      <c r="B25" s="116" t="s">
        <v>108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1:15" ht="18" customHeigh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8" customHeight="1">
      <c r="A27" s="116"/>
      <c r="B27" s="273" t="s">
        <v>109</v>
      </c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</row>
    <row r="28" spans="1:15" ht="18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</row>
    <row r="29" spans="1:15" ht="18" customHeight="1">
      <c r="A29" s="116"/>
      <c r="B29" s="116" t="s">
        <v>110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</row>
  </sheetData>
  <sheetProtection algorithmName="SHA-512" hashValue="T42Lpmtrtf/LsTO7Nm6UEZrXEQXwx8x7ImlSxmqF7cs5AgwLigcVhRd3p67XrqBL9mJsdFQQC2QNZKqXIaE2aQ==" saltValue="6+J1FfrdNqsNYEhA7tz9fg==" spinCount="100000" sheet="1" objects="1" scenarios="1"/>
  <mergeCells count="2">
    <mergeCell ref="A2:O2"/>
    <mergeCell ref="B27:O27"/>
  </mergeCells>
  <phoneticPr fontId="7"/>
  <pageMargins left="0.70866141732283472" right="0.70866141732283472" top="0.94488188976377963" bottom="0.55118110236220474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16号様式</vt:lpstr>
      <vt:lpstr>16号別紙</vt:lpstr>
      <vt:lpstr>説明書（16号別紙）</vt:lpstr>
      <vt:lpstr>'16号別紙'!Print_Area</vt:lpstr>
      <vt:lpstr>'16号様式'!Print_Area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2023-08-15T07:36:50Z</dcterms:created>
  <dcterms:modified xsi:type="dcterms:W3CDTF">2023-08-15T10:28:19Z</dcterms:modified>
</cp:coreProperties>
</file>