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4388" windowHeight="6180" tabRatio="866"/>
  </bookViews>
  <sheets>
    <sheet name="別記第12号様式" sheetId="166" r:id="rId1"/>
    <sheet name="一覧表(12-1)" sheetId="167" r:id="rId2"/>
    <sheet name="コード表" sheetId="132" state="hidden" r:id="rId3"/>
  </sheets>
  <definedNames>
    <definedName name="_xlnm.Print_Area" localSheetId="1">'一覧表(12-1)'!$A$1:$K$23</definedName>
    <definedName name="_xlnm.Print_Area" localSheetId="0">別記第12号様式!$A$1:$N$55</definedName>
    <definedName name="メニュー1">コード表!$H$3:$H$39</definedName>
    <definedName name="メニュー表">コード表!$G$2:$I$39</definedName>
    <definedName name="区市町村名">コード表!$C$3:$C$64</definedName>
    <definedName name="区分">コード表!$G$3:$G$39</definedName>
    <definedName name="補助事業の期間">コード表!$F$60:$F$69</definedName>
  </definedNames>
  <calcPr calcId="162913"/>
</workbook>
</file>

<file path=xl/calcChain.xml><?xml version="1.0" encoding="utf-8"?>
<calcChain xmlns="http://schemas.openxmlformats.org/spreadsheetml/2006/main">
  <c r="H17" i="167" l="1"/>
  <c r="G17" i="167"/>
  <c r="C10" i="167" l="1"/>
  <c r="C11" i="167"/>
  <c r="C12" i="167"/>
  <c r="C13" i="167"/>
  <c r="C14" i="167"/>
  <c r="C15" i="167"/>
  <c r="C16" i="167"/>
  <c r="C9" i="167"/>
  <c r="F17" i="167" l="1"/>
  <c r="I16" i="167"/>
  <c r="J16" i="167" s="1"/>
  <c r="I15" i="167"/>
  <c r="J15" i="167" s="1"/>
  <c r="I14" i="167"/>
  <c r="K14" i="167" s="1"/>
  <c r="I13" i="167"/>
  <c r="K13" i="167" s="1"/>
  <c r="I12" i="167"/>
  <c r="K12" i="167" s="1"/>
  <c r="I11" i="167"/>
  <c r="K11" i="167" s="1"/>
  <c r="I10" i="167"/>
  <c r="K10" i="167" s="1"/>
  <c r="I9" i="167"/>
  <c r="K16" i="167" l="1"/>
  <c r="K15" i="167"/>
  <c r="I17" i="167"/>
  <c r="J10" i="167"/>
  <c r="J11" i="167"/>
  <c r="J14" i="167"/>
  <c r="J9" i="167"/>
  <c r="K9" i="167"/>
  <c r="K17" i="167" s="1"/>
  <c r="K18" i="167" s="1"/>
  <c r="J12" i="167"/>
  <c r="J13" i="167"/>
  <c r="J17" i="167" l="1"/>
</calcChain>
</file>

<file path=xl/comments1.xml><?xml version="1.0" encoding="utf-8"?>
<comments xmlns="http://schemas.openxmlformats.org/spreadsheetml/2006/main">
  <authors>
    <author>作成者</author>
  </authors>
  <commentList>
    <comment ref="K3" authorId="0" shapeId="0">
      <text>
        <r>
          <rPr>
            <sz val="10"/>
            <color indexed="81"/>
            <rFont val="ＭＳ Ｐゴシック"/>
            <family val="3"/>
            <charset val="128"/>
          </rPr>
          <t>自治体の文書番号を記載してください。</t>
        </r>
      </text>
    </comment>
    <comment ref="J8" authorId="0" shapeId="0">
      <text>
        <r>
          <rPr>
            <b/>
            <sz val="10"/>
            <color indexed="10"/>
            <rFont val="MS P ゴシック"/>
            <family val="3"/>
            <charset val="128"/>
          </rPr>
          <t xml:space="preserve">「※区市町村長」は、各自治体名に変更して記載してください。
</t>
        </r>
        <r>
          <rPr>
            <sz val="10"/>
            <color indexed="81"/>
            <rFont val="MS P ゴシック"/>
            <family val="3"/>
            <charset val="128"/>
          </rPr>
          <t xml:space="preserve">
例：〇〇区長</t>
        </r>
      </text>
    </comment>
    <comment ref="J9" authorId="0" shapeId="0">
      <text>
        <r>
          <rPr>
            <sz val="10"/>
            <color indexed="81"/>
            <rFont val="MS P ゴシック"/>
            <family val="3"/>
            <charset val="128"/>
          </rPr>
          <t>公印は不要です。</t>
        </r>
      </text>
    </comment>
    <comment ref="A16" authorId="0" shapeId="0">
      <text>
        <r>
          <rPr>
            <sz val="10"/>
            <color indexed="81"/>
            <rFont val="ＭＳ Ｐゴシック"/>
            <family val="3"/>
            <charset val="128"/>
          </rPr>
          <t>公社からの交付決定通知の日付・文書番号を記載してください。</t>
        </r>
      </text>
    </comment>
    <comment ref="F32" authorId="0" shapeId="0">
      <text>
        <r>
          <rPr>
            <sz val="10"/>
            <color indexed="81"/>
            <rFont val="ＭＳ Ｐゴシック"/>
            <family val="3"/>
            <charset val="128"/>
          </rPr>
          <t>交付決定額を記載してください。</t>
        </r>
      </text>
    </comment>
    <comment ref="G34" authorId="0" shapeId="0">
      <text>
        <r>
          <rPr>
            <sz val="10"/>
            <color indexed="81"/>
            <rFont val="ＭＳ Ｐゴシック"/>
            <family val="3"/>
            <charset val="128"/>
          </rPr>
          <t>公社の交付決定通知書の日付を記載してください。</t>
        </r>
      </text>
    </comment>
    <comment ref="F38" authorId="0" shapeId="0">
      <text>
        <r>
          <rPr>
            <sz val="10"/>
            <color indexed="81"/>
            <rFont val="ＭＳ Ｐゴシック"/>
            <family val="3"/>
            <charset val="128"/>
          </rPr>
          <t>様式12-1の「補助金実績額合計」と一致させてください（1,000円未満切捨後の額）。</t>
        </r>
      </text>
    </comment>
    <comment ref="F41" authorId="0" shapeId="0">
      <text>
        <r>
          <rPr>
            <sz val="10"/>
            <color indexed="81"/>
            <rFont val="ＭＳ Ｐゴシック"/>
            <family val="3"/>
            <charset val="128"/>
          </rPr>
          <t>公社からの振込額を記載してください。</t>
        </r>
      </text>
    </comment>
    <comment ref="F44" authorId="0" shapeId="0">
      <text>
        <r>
          <rPr>
            <sz val="10"/>
            <color indexed="81"/>
            <rFont val="ＭＳ Ｐゴシック"/>
            <family val="3"/>
            <charset val="128"/>
          </rPr>
          <t>補助金の受領額と実績額の差引額を記載してください。</t>
        </r>
      </text>
    </comment>
    <comment ref="K46" authorId="0" shapeId="0">
      <text>
        <r>
          <rPr>
            <sz val="10"/>
            <color indexed="81"/>
            <rFont val="MS P ゴシック"/>
            <family val="3"/>
            <charset val="128"/>
          </rPr>
          <t>返還予定時期は10月から3月の間でご指定ください。
※返還命令書到着後、返還予定時期よりも早く返金していただいても問題ありません。</t>
        </r>
      </text>
    </comment>
    <comment ref="I52" authorId="0" shapeId="0">
      <text>
        <r>
          <rPr>
            <sz val="10"/>
            <color indexed="81"/>
            <rFont val="ＭＳ Ｐゴシック"/>
            <family val="3"/>
            <charset val="128"/>
          </rPr>
          <t>印刷で文字が切れないようご注意ください（特にメールアドレス）。</t>
        </r>
      </text>
    </comment>
  </commentList>
</comments>
</file>

<file path=xl/comments2.xml><?xml version="1.0" encoding="utf-8"?>
<comments xmlns="http://schemas.openxmlformats.org/spreadsheetml/2006/main">
  <authors>
    <author>作成者</author>
  </authors>
  <commentList>
    <comment ref="J4" authorId="0" shapeId="0">
      <text>
        <r>
          <rPr>
            <sz val="10"/>
            <color indexed="81"/>
            <rFont val="MS P ゴシック"/>
            <family val="3"/>
            <charset val="128"/>
          </rPr>
          <t xml:space="preserve">区市町村名を選択（プルダウン）してください。
</t>
        </r>
        <r>
          <rPr>
            <sz val="9"/>
            <color indexed="81"/>
            <rFont val="MS P ゴシック"/>
            <family val="3"/>
            <charset val="128"/>
          </rPr>
          <t xml:space="preserve">
</t>
        </r>
      </text>
    </comment>
    <comment ref="A9" authorId="0" shapeId="0">
      <text>
        <r>
          <rPr>
            <sz val="10"/>
            <color indexed="81"/>
            <rFont val="ＭＳ Ｐゴシック"/>
            <family val="3"/>
            <charset val="128"/>
          </rPr>
          <t>様式1-1事業実施計画一覧表の順番で記載してください。</t>
        </r>
      </text>
    </comment>
    <comment ref="B9" authorId="0" shapeId="0">
      <text>
        <r>
          <rPr>
            <sz val="10"/>
            <color indexed="81"/>
            <rFont val="MS P ゴシック"/>
            <family val="3"/>
            <charset val="128"/>
          </rPr>
          <t>実施要綱別表に規定する区分を選択してください（プルダウン）。メニュー名は自動で表示されます。</t>
        </r>
        <r>
          <rPr>
            <sz val="9"/>
            <color indexed="81"/>
            <rFont val="MS P ゴシック"/>
            <family val="3"/>
            <charset val="128"/>
          </rPr>
          <t xml:space="preserve">
</t>
        </r>
      </text>
    </comment>
    <comment ref="E9" authorId="0" shapeId="0">
      <text>
        <r>
          <rPr>
            <sz val="10"/>
            <rFont val="ＭＳ Ｐゴシック"/>
            <family val="3"/>
            <charset val="128"/>
          </rPr>
          <t>様式12-2「3事</t>
        </r>
        <r>
          <rPr>
            <sz val="10"/>
            <color indexed="81"/>
            <rFont val="ＭＳ Ｐゴシック"/>
            <family val="3"/>
            <charset val="128"/>
          </rPr>
          <t>業実績</t>
        </r>
        <r>
          <rPr>
            <sz val="10"/>
            <rFont val="ＭＳ Ｐゴシック"/>
            <family val="3"/>
            <charset val="128"/>
          </rPr>
          <t>」の期間と一致させてください（プルダウン入力）。</t>
        </r>
      </text>
    </comment>
    <comment ref="K9" authorId="0" shapeId="0">
      <text>
        <r>
          <rPr>
            <sz val="10"/>
            <color indexed="81"/>
            <rFont val="ＭＳ Ｐゴシック"/>
            <family val="3"/>
            <charset val="128"/>
          </rPr>
          <t>補助金実績額は、様式1-1 事業実施計画一覧表の「補助金交付申請額」を超えない額となります。</t>
        </r>
      </text>
    </comment>
    <comment ref="K17" authorId="0" shapeId="0">
      <text>
        <r>
          <rPr>
            <sz val="10"/>
            <color indexed="81"/>
            <rFont val="ＭＳ Ｐゴシック"/>
            <family val="3"/>
            <charset val="128"/>
          </rPr>
          <t>補助金交付決定額を超えることはできません。超える場合は、区市町村負担額を調整して補助金交付決定額以下にしてください。</t>
        </r>
      </text>
    </comment>
    <comment ref="K18" authorId="0" shapeId="0">
      <text>
        <r>
          <rPr>
            <sz val="10"/>
            <color indexed="81"/>
            <rFont val="ＭＳ Ｐゴシック"/>
            <family val="3"/>
            <charset val="128"/>
          </rPr>
          <t>全事業の補助金実績額の合計額を1,000円未満切捨てして記載してください。</t>
        </r>
      </text>
    </comment>
  </commentList>
</comments>
</file>

<file path=xl/sharedStrings.xml><?xml version="1.0" encoding="utf-8"?>
<sst xmlns="http://schemas.openxmlformats.org/spreadsheetml/2006/main" count="319" uniqueCount="300">
  <si>
    <t>（収支決算は、別紙のとおり）</t>
    <rPh sb="1" eb="3">
      <t>シュウシ</t>
    </rPh>
    <rPh sb="3" eb="5">
      <t>ケッサン</t>
    </rPh>
    <rPh sb="7" eb="9">
      <t>ベッシ</t>
    </rPh>
    <phoneticPr fontId="2"/>
  </si>
  <si>
    <t>１　補助事業の実施状況（補助事業の成果が分かるように記載すること。）</t>
    <rPh sb="2" eb="4">
      <t>ホジョ</t>
    </rPh>
    <rPh sb="4" eb="6">
      <t>ジギョウ</t>
    </rPh>
    <rPh sb="7" eb="9">
      <t>ジッシ</t>
    </rPh>
    <rPh sb="9" eb="11">
      <t>ジョウキョウ</t>
    </rPh>
    <rPh sb="12" eb="14">
      <t>ホジョ</t>
    </rPh>
    <rPh sb="14" eb="16">
      <t>ジギョウ</t>
    </rPh>
    <rPh sb="17" eb="19">
      <t>セイカ</t>
    </rPh>
    <rPh sb="20" eb="21">
      <t>ワ</t>
    </rPh>
    <rPh sb="26" eb="28">
      <t>キサイ</t>
    </rPh>
    <phoneticPr fontId="2"/>
  </si>
  <si>
    <t>２　補助事業の収支状況</t>
    <rPh sb="2" eb="4">
      <t>ホジョ</t>
    </rPh>
    <rPh sb="4" eb="6">
      <t>ジギョウ</t>
    </rPh>
    <rPh sb="7" eb="9">
      <t>シュウシ</t>
    </rPh>
    <rPh sb="9" eb="11">
      <t>ジョウキョウ</t>
    </rPh>
    <phoneticPr fontId="2"/>
  </si>
  <si>
    <t>(1)　補助金交付決定額</t>
    <rPh sb="4" eb="6">
      <t>ホジョ</t>
    </rPh>
    <rPh sb="6" eb="7">
      <t>キン</t>
    </rPh>
    <rPh sb="7" eb="9">
      <t>コウフ</t>
    </rPh>
    <rPh sb="9" eb="11">
      <t>ケッテイ</t>
    </rPh>
    <rPh sb="11" eb="12">
      <t>ガク</t>
    </rPh>
    <phoneticPr fontId="2"/>
  </si>
  <si>
    <t>(2)　補助金変更交付決定額</t>
    <rPh sb="4" eb="6">
      <t>ホジョ</t>
    </rPh>
    <rPh sb="6" eb="7">
      <t>キン</t>
    </rPh>
    <rPh sb="7" eb="9">
      <t>ヘンコウ</t>
    </rPh>
    <rPh sb="9" eb="11">
      <t>コウフ</t>
    </rPh>
    <rPh sb="11" eb="13">
      <t>ケッテイ</t>
    </rPh>
    <rPh sb="13" eb="14">
      <t>ガク</t>
    </rPh>
    <phoneticPr fontId="2"/>
  </si>
  <si>
    <t>（交付決定日：　　　　　　年　　　月　　　日）</t>
    <rPh sb="1" eb="3">
      <t>コウフ</t>
    </rPh>
    <rPh sb="3" eb="5">
      <t>ケッテイ</t>
    </rPh>
    <rPh sb="5" eb="6">
      <t>ビ</t>
    </rPh>
    <rPh sb="13" eb="14">
      <t>ネン</t>
    </rPh>
    <rPh sb="17" eb="18">
      <t>ガツ</t>
    </rPh>
    <rPh sb="21" eb="22">
      <t>ニチ</t>
    </rPh>
    <phoneticPr fontId="2"/>
  </si>
  <si>
    <t>（変更交付決定日：　　　年　　　　月　　　日）</t>
    <rPh sb="1" eb="3">
      <t>ヘンコウ</t>
    </rPh>
    <rPh sb="3" eb="5">
      <t>コウフ</t>
    </rPh>
    <rPh sb="5" eb="7">
      <t>ケッテイ</t>
    </rPh>
    <rPh sb="7" eb="8">
      <t>ビ</t>
    </rPh>
    <rPh sb="12" eb="13">
      <t>ネン</t>
    </rPh>
    <rPh sb="17" eb="18">
      <t>ガツ</t>
    </rPh>
    <rPh sb="21" eb="22">
      <t>ニチ</t>
    </rPh>
    <phoneticPr fontId="2"/>
  </si>
  <si>
    <t>記</t>
    <rPh sb="0" eb="1">
      <t>キ</t>
    </rPh>
    <phoneticPr fontId="2"/>
  </si>
  <si>
    <t>円</t>
    <rPh sb="0" eb="1">
      <t>エン</t>
    </rPh>
    <phoneticPr fontId="2"/>
  </si>
  <si>
    <t>【担　当】</t>
    <rPh sb="1" eb="2">
      <t>タン</t>
    </rPh>
    <rPh sb="3" eb="4">
      <t>トウ</t>
    </rPh>
    <phoneticPr fontId="2"/>
  </si>
  <si>
    <t>部署</t>
    <rPh sb="0" eb="2">
      <t>ブショ</t>
    </rPh>
    <phoneticPr fontId="2"/>
  </si>
  <si>
    <t>（氏名）</t>
    <rPh sb="1" eb="3">
      <t>シメイ</t>
    </rPh>
    <phoneticPr fontId="2"/>
  </si>
  <si>
    <t>電子メール</t>
    <rPh sb="0" eb="2">
      <t>デンシ</t>
    </rPh>
    <phoneticPr fontId="2"/>
  </si>
  <si>
    <t>区市町村名</t>
    <rPh sb="0" eb="4">
      <t>クシチョウソン</t>
    </rPh>
    <rPh sb="4" eb="5">
      <t>メイ</t>
    </rPh>
    <phoneticPr fontId="2"/>
  </si>
  <si>
    <t>補助対象経費</t>
    <rPh sb="0" eb="2">
      <t>ホジョ</t>
    </rPh>
    <rPh sb="2" eb="4">
      <t>タイショウ</t>
    </rPh>
    <rPh sb="4" eb="6">
      <t>ケイヒ</t>
    </rPh>
    <phoneticPr fontId="2"/>
  </si>
  <si>
    <t>区分</t>
    <rPh sb="0" eb="2">
      <t>クブン</t>
    </rPh>
    <phoneticPr fontId="2"/>
  </si>
  <si>
    <t>国からの補助金又は交付金</t>
    <rPh sb="0" eb="1">
      <t>クニ</t>
    </rPh>
    <rPh sb="4" eb="7">
      <t>ホジョキン</t>
    </rPh>
    <rPh sb="7" eb="8">
      <t>マタ</t>
    </rPh>
    <rPh sb="9" eb="12">
      <t>コウフキン</t>
    </rPh>
    <phoneticPr fontId="2"/>
  </si>
  <si>
    <t>合　　　　　　　　計</t>
    <rPh sb="0" eb="1">
      <t>ゴウ</t>
    </rPh>
    <rPh sb="9" eb="10">
      <t>ケイ</t>
    </rPh>
    <phoneticPr fontId="2"/>
  </si>
  <si>
    <t>（金額は全て円）</t>
    <rPh sb="1" eb="3">
      <t>キンガク</t>
    </rPh>
    <rPh sb="4" eb="5">
      <t>スベ</t>
    </rPh>
    <rPh sb="6" eb="7">
      <t>エン</t>
    </rPh>
    <phoneticPr fontId="2"/>
  </si>
  <si>
    <t>公益財団法人東京都環境公社理事長　殿</t>
    <rPh sb="0" eb="2">
      <t>コウエキ</t>
    </rPh>
    <rPh sb="2" eb="4">
      <t>ザイダン</t>
    </rPh>
    <rPh sb="4" eb="6">
      <t>ホウジン</t>
    </rPh>
    <rPh sb="6" eb="9">
      <t>トウキョウト</t>
    </rPh>
    <rPh sb="9" eb="11">
      <t>カンキョウ</t>
    </rPh>
    <rPh sb="11" eb="13">
      <t>コウシャ</t>
    </rPh>
    <rPh sb="13" eb="16">
      <t>リジチョウ</t>
    </rPh>
    <rPh sb="17" eb="18">
      <t>ドノ</t>
    </rPh>
    <phoneticPr fontId="2"/>
  </si>
  <si>
    <t>寄附金その他の収入額</t>
    <rPh sb="0" eb="3">
      <t>キフキン</t>
    </rPh>
    <rPh sb="5" eb="6">
      <t>タ</t>
    </rPh>
    <rPh sb="7" eb="9">
      <t>シュウニュウ</t>
    </rPh>
    <rPh sb="9" eb="10">
      <t>ガク</t>
    </rPh>
    <phoneticPr fontId="2"/>
  </si>
  <si>
    <t>区市町村負担額</t>
    <rPh sb="0" eb="4">
      <t>クシチョウソン</t>
    </rPh>
    <rPh sb="4" eb="6">
      <t>フタン</t>
    </rPh>
    <rPh sb="6" eb="7">
      <t>ガク</t>
    </rPh>
    <phoneticPr fontId="2"/>
  </si>
  <si>
    <t>（注）</t>
    <rPh sb="1" eb="2">
      <t>チュウ</t>
    </rPh>
    <phoneticPr fontId="2"/>
  </si>
  <si>
    <t>補助事業の種類</t>
    <rPh sb="0" eb="2">
      <t>ホジョ</t>
    </rPh>
    <rPh sb="2" eb="4">
      <t>ジギョウ</t>
    </rPh>
    <rPh sb="5" eb="7">
      <t>シュルイ</t>
    </rPh>
    <phoneticPr fontId="2"/>
  </si>
  <si>
    <t>メニュー名</t>
    <rPh sb="4" eb="5">
      <t>メイ</t>
    </rPh>
    <phoneticPr fontId="2"/>
  </si>
  <si>
    <t>補助金等控除後の補助対象経費</t>
    <rPh sb="0" eb="3">
      <t>ホジョキン</t>
    </rPh>
    <rPh sb="3" eb="4">
      <t>トウ</t>
    </rPh>
    <rPh sb="4" eb="6">
      <t>コウジョ</t>
    </rPh>
    <rPh sb="6" eb="7">
      <t>ゴ</t>
    </rPh>
    <rPh sb="8" eb="10">
      <t>ホジョ</t>
    </rPh>
    <rPh sb="10" eb="12">
      <t>タイショウ</t>
    </rPh>
    <rPh sb="12" eb="14">
      <t>ケイヒ</t>
    </rPh>
    <phoneticPr fontId="2"/>
  </si>
  <si>
    <t>第１２号様式（第１６条関係）</t>
    <rPh sb="10" eb="11">
      <t>ジョウ</t>
    </rPh>
    <phoneticPr fontId="2"/>
  </si>
  <si>
    <t>(3)　補助金実績額</t>
    <rPh sb="4" eb="6">
      <t>ホジョ</t>
    </rPh>
    <rPh sb="6" eb="7">
      <t>キン</t>
    </rPh>
    <rPh sb="7" eb="9">
      <t>ジッセキ</t>
    </rPh>
    <rPh sb="9" eb="10">
      <t>ガク</t>
    </rPh>
    <phoneticPr fontId="2"/>
  </si>
  <si>
    <t>補助金実績額</t>
    <rPh sb="0" eb="2">
      <t>ホジョ</t>
    </rPh>
    <rPh sb="3" eb="5">
      <t>ジッセキ</t>
    </rPh>
    <rPh sb="5" eb="6">
      <t>ガク</t>
    </rPh>
    <phoneticPr fontId="2"/>
  </si>
  <si>
    <t>３　その他参考資料</t>
    <rPh sb="4" eb="5">
      <t>タ</t>
    </rPh>
    <rPh sb="5" eb="7">
      <t>サンコウ</t>
    </rPh>
    <rPh sb="7" eb="9">
      <t>シリョウ</t>
    </rPh>
    <phoneticPr fontId="2"/>
  </si>
  <si>
    <t>(4)　補助金受領額</t>
    <rPh sb="4" eb="6">
      <t>ホジョ</t>
    </rPh>
    <rPh sb="6" eb="7">
      <t>キン</t>
    </rPh>
    <rPh sb="7" eb="9">
      <t>ジュリョウ</t>
    </rPh>
    <rPh sb="9" eb="10">
      <t>ガク</t>
    </rPh>
    <phoneticPr fontId="2"/>
  </si>
  <si>
    <t>(5)　補助金返還額</t>
    <rPh sb="4" eb="7">
      <t>ホジョキン</t>
    </rPh>
    <rPh sb="7" eb="9">
      <t>ヘンカン</t>
    </rPh>
    <rPh sb="9" eb="10">
      <t>ガク</t>
    </rPh>
    <phoneticPr fontId="2"/>
  </si>
  <si>
    <t>（返還予定時期：　　　　　　年　　　月）</t>
    <rPh sb="1" eb="3">
      <t>ヘンカン</t>
    </rPh>
    <rPh sb="3" eb="5">
      <t>ヨテイ</t>
    </rPh>
    <rPh sb="5" eb="7">
      <t>ジキ</t>
    </rPh>
    <rPh sb="14" eb="15">
      <t>ネン</t>
    </rPh>
    <rPh sb="18" eb="19">
      <t>ガツ</t>
    </rPh>
    <phoneticPr fontId="2"/>
  </si>
  <si>
    <t>補助金実績額合計
（1,000円未満切捨）</t>
    <rPh sb="0" eb="3">
      <t>ホジョキン</t>
    </rPh>
    <rPh sb="3" eb="5">
      <t>ジッセキ</t>
    </rPh>
    <rPh sb="5" eb="6">
      <t>ガク</t>
    </rPh>
    <rPh sb="6" eb="7">
      <t>ゴウ</t>
    </rPh>
    <rPh sb="7" eb="8">
      <t>ケイ</t>
    </rPh>
    <rPh sb="15" eb="16">
      <t>エン</t>
    </rPh>
    <rPh sb="16" eb="18">
      <t>ミマン</t>
    </rPh>
    <rPh sb="18" eb="20">
      <t>キリス</t>
    </rPh>
    <phoneticPr fontId="2"/>
  </si>
  <si>
    <t>INDEX</t>
    <phoneticPr fontId="2"/>
  </si>
  <si>
    <t>団体コード</t>
  </si>
  <si>
    <t>団体名</t>
  </si>
  <si>
    <t>INDEX</t>
  </si>
  <si>
    <t>メニューコード</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</si>
  <si>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</si>
  <si>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</si>
  <si>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</si>
  <si>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</si>
  <si>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</si>
  <si>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</si>
  <si>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</si>
  <si>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</si>
  <si>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</si>
  <si>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</si>
  <si>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</si>
  <si>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</si>
  <si>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</si>
  <si>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</si>
  <si>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</si>
  <si>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</si>
  <si>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</si>
  <si>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</si>
  <si>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</si>
  <si>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</si>
  <si>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</si>
  <si>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</si>
  <si>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</si>
  <si>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</si>
  <si>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</si>
  <si>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</si>
  <si>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</si>
  <si>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</si>
  <si>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</si>
  <si>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</si>
  <si>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</si>
  <si>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</si>
  <si>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</si>
  <si>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</si>
  <si>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</si>
  <si>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</si>
  <si>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</si>
  <si>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</si>
  <si>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</si>
  <si>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</si>
  <si>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</si>
  <si>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</si>
  <si>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</si>
  <si>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</si>
  <si>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</si>
  <si>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</si>
  <si>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</si>
  <si>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</si>
  <si>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</si>
  <si>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</si>
  <si>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</si>
  <si>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</si>
  <si>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</si>
  <si>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phoneticPr fontId="2"/>
  </si>
  <si>
    <t>神津島村</t>
  </si>
  <si>
    <t>三宅村</t>
  </si>
  <si>
    <t>御蔵島村</t>
  </si>
  <si>
    <t>八丈町</t>
  </si>
  <si>
    <t>青ヶ島村</t>
  </si>
  <si>
    <t>小笠原村</t>
  </si>
  <si>
    <t>メニュー1</t>
    <phoneticPr fontId="2"/>
  </si>
  <si>
    <t>メニュー2</t>
    <phoneticPr fontId="2"/>
  </si>
  <si>
    <t>予算科目</t>
    <rPh sb="0" eb="2">
      <t>ヨサン</t>
    </rPh>
    <rPh sb="2" eb="4">
      <t>カモク</t>
    </rPh>
    <phoneticPr fontId="2"/>
  </si>
  <si>
    <t>報酬</t>
    <phoneticPr fontId="2"/>
  </si>
  <si>
    <t>賃金</t>
    <phoneticPr fontId="2"/>
  </si>
  <si>
    <t>報償費</t>
    <phoneticPr fontId="2"/>
  </si>
  <si>
    <t>旅費</t>
    <phoneticPr fontId="2"/>
  </si>
  <si>
    <t>需用費</t>
    <phoneticPr fontId="2"/>
  </si>
  <si>
    <t>役務費</t>
    <phoneticPr fontId="2"/>
  </si>
  <si>
    <t>委託料</t>
    <phoneticPr fontId="2"/>
  </si>
  <si>
    <t>使用料及び賃借料</t>
    <phoneticPr fontId="2"/>
  </si>
  <si>
    <t>備品購入費</t>
    <phoneticPr fontId="2"/>
  </si>
  <si>
    <t>工事請負費</t>
    <phoneticPr fontId="2"/>
  </si>
  <si>
    <t>負担金補助及び交付金</t>
    <phoneticPr fontId="2"/>
  </si>
  <si>
    <t>申請様式コード表</t>
    <rPh sb="0" eb="2">
      <t>シンセイ</t>
    </rPh>
    <rPh sb="2" eb="4">
      <t>ヨウシキ</t>
    </rPh>
    <rPh sb="7" eb="8">
      <t>ヒョウ</t>
    </rPh>
    <phoneticPr fontId="2"/>
  </si>
  <si>
    <t>（備考）用紙は、日本産業規格A列４番とする。</t>
    <rPh sb="1" eb="3">
      <t>ビコウ</t>
    </rPh>
    <rPh sb="4" eb="6">
      <t>ヨウシ</t>
    </rPh>
    <rPh sb="8" eb="10">
      <t>ニホン</t>
    </rPh>
    <rPh sb="10" eb="12">
      <t>サンギョウ</t>
    </rPh>
    <rPh sb="12" eb="14">
      <t>キカク</t>
    </rPh>
    <rPh sb="15" eb="16">
      <t>レツ</t>
    </rPh>
    <rPh sb="17" eb="18">
      <t>バン</t>
    </rPh>
    <phoneticPr fontId="2"/>
  </si>
  <si>
    <t>（備考）用紙は、日本産業規格A列４番とする。</t>
    <rPh sb="10" eb="12">
      <t>サンギョウ</t>
    </rPh>
    <phoneticPr fontId="2"/>
  </si>
  <si>
    <t>　　</t>
    <phoneticPr fontId="2"/>
  </si>
  <si>
    <t>(内訳）</t>
    <rPh sb="1" eb="3">
      <t>ウチワケ</t>
    </rPh>
    <phoneticPr fontId="2"/>
  </si>
  <si>
    <t>住所</t>
    <rPh sb="0" eb="2">
      <t>ジュウショ</t>
    </rPh>
    <phoneticPr fontId="2"/>
  </si>
  <si>
    <t>補助事業の期間</t>
    <rPh sb="0" eb="2">
      <t>ホジョ</t>
    </rPh>
    <rPh sb="2" eb="4">
      <t>ジギョウ</t>
    </rPh>
    <rPh sb="5" eb="7">
      <t>キカン</t>
    </rPh>
    <phoneticPr fontId="2"/>
  </si>
  <si>
    <t>始期</t>
    <rPh sb="0" eb="2">
      <t>シキ</t>
    </rPh>
    <phoneticPr fontId="2"/>
  </si>
  <si>
    <t>終期</t>
    <rPh sb="0" eb="2">
      <t>シュウキ</t>
    </rPh>
    <phoneticPr fontId="2"/>
  </si>
  <si>
    <t>№</t>
    <phoneticPr fontId="2"/>
  </si>
  <si>
    <t>電話</t>
    <phoneticPr fontId="2"/>
  </si>
  <si>
    <t>B</t>
    <phoneticPr fontId="2"/>
  </si>
  <si>
    <t>C</t>
    <phoneticPr fontId="2"/>
  </si>
  <si>
    <t>D=A-(B+C)</t>
    <phoneticPr fontId="2"/>
  </si>
  <si>
    <t>E=D/2</t>
    <phoneticPr fontId="2"/>
  </si>
  <si>
    <t>F=D/2</t>
    <phoneticPr fontId="2"/>
  </si>
  <si>
    <t>　　　年　　月　　日</t>
    <phoneticPr fontId="2"/>
  </si>
  <si>
    <t>〒</t>
    <phoneticPr fontId="2"/>
  </si>
  <si>
    <t>様式１２－１</t>
    <phoneticPr fontId="2"/>
  </si>
  <si>
    <t>A</t>
    <phoneticPr fontId="2"/>
  </si>
  <si>
    <t>―</t>
    <phoneticPr fontId="2"/>
  </si>
  <si>
    <t>２　「補助金実績額」は、様式1-1事業実施計画一覧表の「補助金交付申請額」を超えない額とすること。</t>
    <rPh sb="3" eb="6">
      <t>ホジョキン</t>
    </rPh>
    <rPh sb="6" eb="8">
      <t>ジッセキ</t>
    </rPh>
    <rPh sb="8" eb="9">
      <t>ガク</t>
    </rPh>
    <rPh sb="12" eb="14">
      <t>ヨウシキ</t>
    </rPh>
    <rPh sb="17" eb="19">
      <t>ジギョウ</t>
    </rPh>
    <rPh sb="19" eb="21">
      <t>ジッシ</t>
    </rPh>
    <rPh sb="21" eb="23">
      <t>ケイカク</t>
    </rPh>
    <rPh sb="23" eb="25">
      <t>イチラン</t>
    </rPh>
    <rPh sb="25" eb="26">
      <t>ヒョウ</t>
    </rPh>
    <rPh sb="28" eb="31">
      <t>ホジョキン</t>
    </rPh>
    <rPh sb="31" eb="33">
      <t>コウフ</t>
    </rPh>
    <rPh sb="33" eb="35">
      <t>シンセイ</t>
    </rPh>
    <rPh sb="35" eb="36">
      <t>ガク</t>
    </rPh>
    <rPh sb="38" eb="39">
      <t>コ</t>
    </rPh>
    <rPh sb="42" eb="43">
      <t>ガク</t>
    </rPh>
    <phoneticPr fontId="2"/>
  </si>
  <si>
    <t>補助事業の期間</t>
    <rPh sb="0" eb="4">
      <t>ホジョジギョウ</t>
    </rPh>
    <rPh sb="5" eb="7">
      <t>キカン</t>
    </rPh>
    <phoneticPr fontId="2"/>
  </si>
  <si>
    <t>平成
26年度</t>
    <rPh sb="0" eb="2">
      <t>ヘイセイ</t>
    </rPh>
    <rPh sb="5" eb="7">
      <t>ネンド</t>
    </rPh>
    <phoneticPr fontId="2"/>
  </si>
  <si>
    <t>平成
27年度</t>
    <rPh sb="0" eb="2">
      <t>ヘイセイ</t>
    </rPh>
    <rPh sb="5" eb="7">
      <t>ネンド</t>
    </rPh>
    <phoneticPr fontId="2"/>
  </si>
  <si>
    <t>平成
28年度</t>
    <rPh sb="0" eb="2">
      <t>ヘイセイ</t>
    </rPh>
    <rPh sb="5" eb="7">
      <t>ネンド</t>
    </rPh>
    <phoneticPr fontId="2"/>
  </si>
  <si>
    <t>平成
29年度</t>
    <rPh sb="0" eb="2">
      <t>ヘイセイ</t>
    </rPh>
    <rPh sb="5" eb="7">
      <t>ネンド</t>
    </rPh>
    <phoneticPr fontId="2"/>
  </si>
  <si>
    <t>平成
30年度</t>
    <rPh sb="0" eb="2">
      <t>ヘイセイ</t>
    </rPh>
    <rPh sb="5" eb="7">
      <t>ネンド</t>
    </rPh>
    <phoneticPr fontId="2"/>
  </si>
  <si>
    <t>令和
元年度</t>
    <rPh sb="0" eb="2">
      <t>レイワ</t>
    </rPh>
    <rPh sb="3" eb="5">
      <t>ガンネン</t>
    </rPh>
    <rPh sb="5" eb="6">
      <t>ド</t>
    </rPh>
    <phoneticPr fontId="2"/>
  </si>
  <si>
    <t>令和
2年度</t>
    <rPh sb="0" eb="2">
      <t>レイワ</t>
    </rPh>
    <rPh sb="4" eb="6">
      <t>ネンド</t>
    </rPh>
    <rPh sb="5" eb="6">
      <t>ド</t>
    </rPh>
    <phoneticPr fontId="2"/>
  </si>
  <si>
    <t>令和
3年度</t>
    <rPh sb="0" eb="2">
      <t>レイワ</t>
    </rPh>
    <rPh sb="4" eb="6">
      <t>ネンド</t>
    </rPh>
    <rPh sb="5" eb="6">
      <t>ド</t>
    </rPh>
    <phoneticPr fontId="2"/>
  </si>
  <si>
    <t>令和
4年度</t>
    <rPh sb="0" eb="2">
      <t>レイワ</t>
    </rPh>
    <rPh sb="4" eb="6">
      <t>ネンド</t>
    </rPh>
    <rPh sb="5" eb="6">
      <t>ド</t>
    </rPh>
    <phoneticPr fontId="2"/>
  </si>
  <si>
    <t>令和
5年度</t>
    <rPh sb="0" eb="2">
      <t>レイワ</t>
    </rPh>
    <rPh sb="4" eb="6">
      <t>ネンド</t>
    </rPh>
    <rPh sb="5" eb="6">
      <t>ド</t>
    </rPh>
    <phoneticPr fontId="2"/>
  </si>
  <si>
    <t>収入金額が確認できる書類</t>
    <rPh sb="0" eb="2">
      <t>シュウニュウ</t>
    </rPh>
    <rPh sb="2" eb="4">
      <t>キンガク</t>
    </rPh>
    <rPh sb="5" eb="7">
      <t>カクニン</t>
    </rPh>
    <rPh sb="10" eb="12">
      <t>ショルイ</t>
    </rPh>
    <phoneticPr fontId="2"/>
  </si>
  <si>
    <t>※区市町村長</t>
    <rPh sb="1" eb="2">
      <t>ク</t>
    </rPh>
    <rPh sb="2" eb="3">
      <t>シ</t>
    </rPh>
    <rPh sb="3" eb="4">
      <t>マチ</t>
    </rPh>
    <rPh sb="4" eb="5">
      <t>ムラ</t>
    </rPh>
    <rPh sb="5" eb="6">
      <t>チョウ</t>
    </rPh>
    <phoneticPr fontId="2"/>
  </si>
  <si>
    <t>１　「№」は様式１２－２事業実績報告書の「№」と合わせること。</t>
    <rPh sb="6" eb="8">
      <t>ヨウシキ</t>
    </rPh>
    <rPh sb="12" eb="14">
      <t>ジギョウ</t>
    </rPh>
    <rPh sb="14" eb="16">
      <t>ジッセキ</t>
    </rPh>
    <rPh sb="16" eb="18">
      <t>ホウコク</t>
    </rPh>
    <rPh sb="18" eb="19">
      <t>ショ</t>
    </rPh>
    <rPh sb="24" eb="25">
      <t>ア</t>
    </rPh>
    <phoneticPr fontId="2"/>
  </si>
  <si>
    <t>３　「補助金実績額合計」に1,000円未満の端数が生じた場合は、これを切り捨てること。</t>
    <rPh sb="3" eb="5">
      <t>ホジョ</t>
    </rPh>
    <rPh sb="5" eb="6">
      <t>キン</t>
    </rPh>
    <rPh sb="6" eb="8">
      <t>ジッセキ</t>
    </rPh>
    <rPh sb="8" eb="9">
      <t>ガク</t>
    </rPh>
    <rPh sb="9" eb="11">
      <t>ゴウケイ</t>
    </rPh>
    <rPh sb="11" eb="12">
      <t>キンガク</t>
    </rPh>
    <rPh sb="18" eb="19">
      <t>エン</t>
    </rPh>
    <rPh sb="19" eb="21">
      <t>ミマン</t>
    </rPh>
    <rPh sb="22" eb="24">
      <t>ハスウ</t>
    </rPh>
    <rPh sb="25" eb="26">
      <t>ショウ</t>
    </rPh>
    <rPh sb="28" eb="30">
      <t>バアイ</t>
    </rPh>
    <rPh sb="35" eb="36">
      <t>キ</t>
    </rPh>
    <rPh sb="37" eb="38">
      <t>ス</t>
    </rPh>
    <phoneticPr fontId="2"/>
  </si>
  <si>
    <t>第　　　号</t>
    <rPh sb="0" eb="1">
      <t>ダイ</t>
    </rPh>
    <rPh sb="4" eb="5">
      <t>ゴウ</t>
    </rPh>
    <phoneticPr fontId="2"/>
  </si>
  <si>
    <t>（１）</t>
    <phoneticPr fontId="2"/>
  </si>
  <si>
    <t>（２）</t>
    <phoneticPr fontId="2"/>
  </si>
  <si>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</si>
  <si>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</si>
  <si>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</si>
  <si>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</si>
  <si>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</si>
  <si>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</si>
  <si>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</si>
  <si>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</si>
  <si>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</si>
  <si>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</si>
  <si>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</si>
  <si>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</si>
  <si>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</si>
  <si>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</si>
  <si>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</si>
  <si>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</si>
  <si>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</si>
  <si>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</si>
  <si>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</si>
  <si>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</si>
  <si>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</si>
  <si>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</si>
  <si>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</si>
  <si>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</si>
  <si>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</si>
  <si>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</si>
  <si>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</si>
  <si>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</si>
  <si>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</si>
  <si>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（３２）</t>
  </si>
  <si>
    <t>生物多様性保全のための計画策定又は生物基礎情報調査事業</t>
    <rPh sb="5" eb="7">
      <t>ホゼン</t>
    </rPh>
    <rPh sb="11" eb="13">
      <t>ケイカク</t>
    </rPh>
    <rPh sb="13" eb="15">
      <t>サクテイ</t>
    </rPh>
    <rPh sb="15" eb="16">
      <t>マタ</t>
    </rPh>
    <rPh sb="17" eb="19">
      <t>セイブツ</t>
    </rPh>
    <rPh sb="19" eb="21">
      <t>キソ</t>
    </rPh>
    <rPh sb="21" eb="23">
      <t>ジョウホウ</t>
    </rPh>
    <rPh sb="23" eb="25">
      <t>チョウサ</t>
    </rPh>
    <rPh sb="25" eb="27">
      <t>ジギョウ</t>
    </rPh>
    <phoneticPr fontId="2"/>
  </si>
  <si>
    <t>島しょ地域におけるZEV普及促進事業</t>
    <rPh sb="3" eb="5">
      <t>チイキ</t>
    </rPh>
    <phoneticPr fontId="2"/>
  </si>
  <si>
    <t>省エネルギー診断等を活用した中小規模事業所の省エネルギー対策事業</t>
    <rPh sb="8" eb="9">
      <t>トウ</t>
    </rPh>
    <rPh sb="16" eb="18">
      <t>キボ</t>
    </rPh>
    <rPh sb="18" eb="20">
      <t>ジギョウ</t>
    </rPh>
    <rPh sb="20" eb="21">
      <t>ショ</t>
    </rPh>
    <phoneticPr fontId="2"/>
  </si>
  <si>
    <t>地域と連携した街の清掃美化推進事業</t>
    <rPh sb="7" eb="8">
      <t>マチ</t>
    </rPh>
    <rPh sb="15" eb="17">
      <t>ジギョウ</t>
    </rPh>
    <phoneticPr fontId="2"/>
  </si>
  <si>
    <t>ICT技術を活用した自転車シェアリングの普及促進事業</t>
    <rPh sb="3" eb="5">
      <t>ギジュツ</t>
    </rPh>
    <phoneticPr fontId="2"/>
  </si>
  <si>
    <t>使用済み紙おむつのリサイクル推進事業</t>
    <rPh sb="0" eb="3">
      <t>シヨウズ</t>
    </rPh>
    <rPh sb="4" eb="5">
      <t>カミ</t>
    </rPh>
    <rPh sb="14" eb="16">
      <t>スイシン</t>
    </rPh>
    <rPh sb="16" eb="18">
      <t>ジギョウ</t>
    </rPh>
    <phoneticPr fontId="2"/>
  </si>
  <si>
    <t>リユース容器の活用促進事業</t>
    <rPh sb="4" eb="6">
      <t>ヨウキ</t>
    </rPh>
    <rPh sb="7" eb="9">
      <t>カツヨウ</t>
    </rPh>
    <rPh sb="9" eb="11">
      <t>ソクシン</t>
    </rPh>
    <rPh sb="11" eb="13">
      <t>ジギョウ</t>
    </rPh>
    <phoneticPr fontId="2"/>
  </si>
  <si>
    <t>（１３）地域と連携した街の清掃美化推進事業</t>
    <rPh sb="19" eb="21">
      <t>ジギョウ</t>
    </rPh>
    <phoneticPr fontId="2"/>
  </si>
  <si>
    <t>事業系一般廃棄物対策支援事業</t>
    <rPh sb="0" eb="3">
      <t>ジギョウケイ</t>
    </rPh>
    <rPh sb="3" eb="8">
      <t>イッパンハイキブツ</t>
    </rPh>
    <rPh sb="8" eb="10">
      <t>タイサク</t>
    </rPh>
    <rPh sb="10" eb="14">
      <t>シエンジギョウ</t>
    </rPh>
    <phoneticPr fontId="2"/>
  </si>
  <si>
    <t>災害時におけるアスベスト飛散防止対策の推進事業</t>
    <rPh sb="0" eb="3">
      <t>サイガイジ</t>
    </rPh>
    <rPh sb="12" eb="16">
      <t>ヒサンボウシ</t>
    </rPh>
    <rPh sb="16" eb="18">
      <t>タイサク</t>
    </rPh>
    <rPh sb="19" eb="23">
      <t>スイシンジギョウ</t>
    </rPh>
    <phoneticPr fontId="2"/>
  </si>
  <si>
    <t>再生可能エネルギー電気の利用拡大事業</t>
    <rPh sb="12" eb="14">
      <t>リヨウ</t>
    </rPh>
    <phoneticPr fontId="2"/>
  </si>
  <si>
    <t>立川市</t>
  </si>
  <si>
    <t>武蔵野市</t>
  </si>
  <si>
    <t>生物多様性に配慮した緑地の利活用推進事業</t>
    <rPh sb="0" eb="5">
      <t>セイブツタヨウセイ</t>
    </rPh>
    <rPh sb="6" eb="8">
      <t>ハイリョ</t>
    </rPh>
    <phoneticPr fontId="2"/>
  </si>
  <si>
    <t>（３３）</t>
  </si>
  <si>
    <t>（３４）</t>
  </si>
  <si>
    <t>（３５）</t>
  </si>
  <si>
    <t>（３６）</t>
  </si>
  <si>
    <t>（３７）</t>
  </si>
  <si>
    <t>東京都</t>
    <rPh sb="0" eb="2">
      <t>トウキョウ</t>
    </rPh>
    <rPh sb="2" eb="3">
      <t>ト</t>
    </rPh>
    <phoneticPr fontId="2"/>
  </si>
  <si>
    <t>公社</t>
    <rPh sb="0" eb="2">
      <t>コウシャ</t>
    </rPh>
    <phoneticPr fontId="2"/>
  </si>
  <si>
    <t>契約形態</t>
    <rPh sb="0" eb="4">
      <t>ケイヤクケイタイ</t>
    </rPh>
    <phoneticPr fontId="2"/>
  </si>
  <si>
    <t>一般競争入札</t>
    <phoneticPr fontId="2"/>
  </si>
  <si>
    <t>指名競争入札</t>
    <phoneticPr fontId="2"/>
  </si>
  <si>
    <t>特命随意契約</t>
    <phoneticPr fontId="2"/>
  </si>
  <si>
    <t>随意契約</t>
    <phoneticPr fontId="2"/>
  </si>
  <si>
    <t>その他</t>
    <phoneticPr fontId="2"/>
  </si>
  <si>
    <t>提出書類</t>
    <rPh sb="0" eb="4">
      <t>テイシュツショルイ</t>
    </rPh>
    <phoneticPr fontId="2"/>
  </si>
  <si>
    <t>提出</t>
    <phoneticPr fontId="2"/>
  </si>
  <si>
    <t>後日提出</t>
    <phoneticPr fontId="2"/>
  </si>
  <si>
    <t>提出済</t>
    <phoneticPr fontId="2"/>
  </si>
  <si>
    <t>なし</t>
    <phoneticPr fontId="2"/>
  </si>
  <si>
    <t xml:space="preserve">※継続事業【●年度開始】 </t>
    <phoneticPr fontId="2"/>
  </si>
  <si>
    <t>※継続事業【平成26年度開始】</t>
    <rPh sb="1" eb="3">
      <t>ケイゾク</t>
    </rPh>
    <rPh sb="3" eb="5">
      <t>ジギョウ</t>
    </rPh>
    <rPh sb="6" eb="8">
      <t>ヘイセイ</t>
    </rPh>
    <rPh sb="10" eb="12">
      <t>ネンド</t>
    </rPh>
    <rPh sb="12" eb="14">
      <t>カイシ</t>
    </rPh>
    <phoneticPr fontId="2"/>
  </si>
  <si>
    <t>※継続事業【平成27年度開始】</t>
    <phoneticPr fontId="2"/>
  </si>
  <si>
    <t>※継続事業【平成28年度開始】</t>
    <phoneticPr fontId="2"/>
  </si>
  <si>
    <t>※継続事業【平成29年度開始】</t>
    <phoneticPr fontId="2"/>
  </si>
  <si>
    <t>※継続事業【平成30年度開始】</t>
    <phoneticPr fontId="2"/>
  </si>
  <si>
    <t>(令和●年度～</t>
    <phoneticPr fontId="2"/>
  </si>
  <si>
    <t>※継続事業【令和元年度開始】</t>
    <rPh sb="6" eb="8">
      <t>レイワ</t>
    </rPh>
    <rPh sb="8" eb="9">
      <t>ガン</t>
    </rPh>
    <phoneticPr fontId="2"/>
  </si>
  <si>
    <t>令和●年度</t>
    <phoneticPr fontId="2"/>
  </si>
  <si>
    <t>※継続事業【令和2年度開始】</t>
    <rPh sb="6" eb="8">
      <t>レイワ</t>
    </rPh>
    <phoneticPr fontId="2"/>
  </si>
  <si>
    <t>※継続事業【令和3年度開始】</t>
    <rPh sb="6" eb="8">
      <t>レイワ</t>
    </rPh>
    <phoneticPr fontId="2"/>
  </si>
  <si>
    <r>
      <t>別紙２－１</t>
    </r>
    <r>
      <rPr>
        <sz val="9"/>
        <rFont val="ＭＳ Ｐゴシック"/>
        <family val="3"/>
        <charset val="128"/>
      </rPr>
      <t>（東京都事前協議用）</t>
    </r>
    <rPh sb="0" eb="2">
      <t>ベッシ</t>
    </rPh>
    <rPh sb="6" eb="8">
      <t>トウキョウ</t>
    </rPh>
    <rPh sb="8" eb="9">
      <t>ト</t>
    </rPh>
    <rPh sb="9" eb="11">
      <t>ジゼン</t>
    </rPh>
    <rPh sb="11" eb="13">
      <t>キョウギ</t>
    </rPh>
    <rPh sb="13" eb="14">
      <t>ヨウ</t>
    </rPh>
    <rPh sb="14" eb="15">
      <t>コウヨウ</t>
    </rPh>
    <phoneticPr fontId="2"/>
  </si>
  <si>
    <r>
      <t xml:space="preserve">様式１－２
</t>
    </r>
    <r>
      <rPr>
        <sz val="9"/>
        <rFont val="ＭＳ Ｐゴシック"/>
        <family val="3"/>
        <charset val="128"/>
      </rPr>
      <t>（東京都環境公社申請用）</t>
    </r>
    <rPh sb="0" eb="2">
      <t>ヨウシキ</t>
    </rPh>
    <rPh sb="7" eb="9">
      <t>トウキョウ</t>
    </rPh>
    <rPh sb="9" eb="10">
      <t>ト</t>
    </rPh>
    <rPh sb="10" eb="12">
      <t>カンキョウ</t>
    </rPh>
    <rPh sb="12" eb="14">
      <t>コウシャ</t>
    </rPh>
    <rPh sb="14" eb="17">
      <t>シンセイヨウ</t>
    </rPh>
    <phoneticPr fontId="2"/>
  </si>
  <si>
    <r>
      <t>別紙２－２</t>
    </r>
    <r>
      <rPr>
        <sz val="9"/>
        <rFont val="ＭＳ Ｐゴシック"/>
        <family val="3"/>
        <charset val="128"/>
      </rPr>
      <t>（東京都事前協議用）</t>
    </r>
    <rPh sb="0" eb="2">
      <t>ベッシ</t>
    </rPh>
    <rPh sb="6" eb="8">
      <t>トウキョウ</t>
    </rPh>
    <rPh sb="8" eb="9">
      <t>ト</t>
    </rPh>
    <rPh sb="9" eb="11">
      <t>ジゼン</t>
    </rPh>
    <rPh sb="11" eb="13">
      <t>キョウギ</t>
    </rPh>
    <rPh sb="13" eb="14">
      <t>ヨウ</t>
    </rPh>
    <rPh sb="14" eb="15">
      <t>コウヨウ</t>
    </rPh>
    <phoneticPr fontId="2"/>
  </si>
  <si>
    <r>
      <t xml:space="preserve">様式１－３
</t>
    </r>
    <r>
      <rPr>
        <sz val="9"/>
        <rFont val="ＭＳ Ｐゴシック"/>
        <family val="3"/>
        <charset val="128"/>
      </rPr>
      <t>（東京都環境公社申請用）</t>
    </r>
    <rPh sb="0" eb="2">
      <t>ヨウシキ</t>
    </rPh>
    <rPh sb="7" eb="9">
      <t>トウキョウ</t>
    </rPh>
    <rPh sb="9" eb="10">
      <t>ト</t>
    </rPh>
    <rPh sb="10" eb="12">
      <t>カンキョウ</t>
    </rPh>
    <rPh sb="12" eb="14">
      <t>コウシャ</t>
    </rPh>
    <rPh sb="14" eb="17">
      <t>シンセイヨウ</t>
    </rPh>
    <phoneticPr fontId="2"/>
  </si>
  <si>
    <t>　　　　　　補助事業実績報告書</t>
    <rPh sb="6" eb="8">
      <t>ホジョ</t>
    </rPh>
    <rPh sb="8" eb="10">
      <t>ジギョウ</t>
    </rPh>
    <rPh sb="10" eb="12">
      <t>ジッセキ</t>
    </rPh>
    <rPh sb="12" eb="15">
      <t>ホウコクショ</t>
    </rPh>
    <phoneticPr fontId="2"/>
  </si>
  <si>
    <t>地産地消型等再生可能エネルギー電気・熱普及促進事業</t>
    <rPh sb="5" eb="6">
      <t>トウ</t>
    </rPh>
    <phoneticPr fontId="2"/>
  </si>
  <si>
    <t>　　　　　　令和５年度東京都区市町村との連携による地域環境力活性化事業補助金に係る</t>
    <rPh sb="6" eb="8">
      <t>レイワ</t>
    </rPh>
    <rPh sb="9" eb="11">
      <t>ネンド</t>
    </rPh>
    <rPh sb="11" eb="14">
      <t>トウキョウト</t>
    </rPh>
    <rPh sb="14" eb="18">
      <t>クシチョウソン</t>
    </rPh>
    <rPh sb="20" eb="22">
      <t>レンケイ</t>
    </rPh>
    <rPh sb="25" eb="29">
      <t>チイキカンキョウ</t>
    </rPh>
    <rPh sb="29" eb="30">
      <t>チカラ</t>
    </rPh>
    <rPh sb="30" eb="33">
      <t>カッセイカ</t>
    </rPh>
    <rPh sb="33" eb="35">
      <t>ジギョウ</t>
    </rPh>
    <rPh sb="35" eb="38">
      <t>ホジョキン</t>
    </rPh>
    <rPh sb="39" eb="40">
      <t>カカ</t>
    </rPh>
    <phoneticPr fontId="2"/>
  </si>
  <si>
    <t>(1)　令和５年度事業実績報告一覧表（様式１２－１）</t>
    <rPh sb="9" eb="11">
      <t>ジギョウ</t>
    </rPh>
    <rPh sb="11" eb="13">
      <t>ジッセキ</t>
    </rPh>
    <rPh sb="13" eb="15">
      <t>ホウコク</t>
    </rPh>
    <rPh sb="15" eb="17">
      <t>イチラン</t>
    </rPh>
    <rPh sb="17" eb="18">
      <t>ヒョウ</t>
    </rPh>
    <rPh sb="19" eb="21">
      <t>ヨウシキ</t>
    </rPh>
    <phoneticPr fontId="2"/>
  </si>
  <si>
    <t>(2)　令和５年度事業実績報告書（様式１２－２）</t>
    <rPh sb="9" eb="11">
      <t>ジギョウ</t>
    </rPh>
    <rPh sb="11" eb="13">
      <t>ジッセキ</t>
    </rPh>
    <rPh sb="13" eb="16">
      <t>ホウコクショ</t>
    </rPh>
    <rPh sb="17" eb="19">
      <t>ヨウシキ</t>
    </rPh>
    <phoneticPr fontId="2"/>
  </si>
  <si>
    <t>(3)　令和５年度事業実績経費内訳書（様式１２－３）</t>
    <rPh sb="9" eb="11">
      <t>ジギョウ</t>
    </rPh>
    <rPh sb="11" eb="13">
      <t>ジッセキ</t>
    </rPh>
    <rPh sb="13" eb="15">
      <t>ケイヒ</t>
    </rPh>
    <rPh sb="15" eb="18">
      <t>ウチワケショ</t>
    </rPh>
    <rPh sb="19" eb="21">
      <t>ヨウシキ</t>
    </rPh>
    <phoneticPr fontId="2"/>
  </si>
  <si>
    <t>地域の活動主体と連携した省エネ・再エネ普及啓発促進事業</t>
  </si>
  <si>
    <t>（１）地域の活動主体と連携した省エネ・再エネ普及啓発促進事業</t>
  </si>
  <si>
    <t>賢い節電のためのＬＥＤ活用事業</t>
  </si>
  <si>
    <t>（２）賢い節電のためのＬＥＤ活用事業</t>
  </si>
  <si>
    <t>省エネ家電リユース促進事業</t>
  </si>
  <si>
    <t>（３）省エネ家電リユース促進事業</t>
  </si>
  <si>
    <t>簡易な省エネ改修促進事業</t>
    <rPh sb="0" eb="2">
      <t>カンイ</t>
    </rPh>
    <rPh sb="3" eb="4">
      <t>ショウ</t>
    </rPh>
    <rPh sb="6" eb="8">
      <t>カイシュウ</t>
    </rPh>
    <rPh sb="8" eb="12">
      <t>ソクシンジギョウ</t>
    </rPh>
    <phoneticPr fontId="2"/>
  </si>
  <si>
    <t>（４）簡易な省エネ改修促進事業</t>
  </si>
  <si>
    <t>（５）省エネルギー診断等を活用した中小規模事業所の省エネルギー対策事業</t>
  </si>
  <si>
    <t>グリーンリース普及促進事業</t>
  </si>
  <si>
    <t>（６）グリーンリース普及促進事業</t>
  </si>
  <si>
    <t>暑さ対策推進事業</t>
  </si>
  <si>
    <t>（７）暑さ対策推進事業</t>
  </si>
  <si>
    <t>資源循環対策における再資源化・適正処理の推進事業</t>
  </si>
  <si>
    <t>（８）資源循環対策における再資源化・適正処理の推進事業</t>
  </si>
  <si>
    <t>災害廃棄物処理計画の策定促進事業</t>
  </si>
  <si>
    <t>（９）災害廃棄物処理計画の策定促進事業</t>
  </si>
  <si>
    <t>食品ロス・リサイクル対策の推進事業</t>
  </si>
  <si>
    <t>（１０）食品ロス・リサイクル対策の推進事業</t>
  </si>
  <si>
    <t>（１１）使用済み紙おむつのリサイクル推進事業</t>
  </si>
  <si>
    <t>（１２）リユース容器の活用促進事業</t>
  </si>
  <si>
    <t>地域の健全なリサイクルシステム維持支援事業</t>
  </si>
  <si>
    <t>（１５）事業系一般廃棄物対策支援事業</t>
  </si>
  <si>
    <t>（１６）生物多様性保全のための計画策定又は生物基礎情報調査事業</t>
  </si>
  <si>
    <t>外来種の積極的防除事業</t>
  </si>
  <si>
    <t>（１７）外来種の積極的防除事業</t>
  </si>
  <si>
    <t>（１８）ICT技術を活用した自転車シェアリングの普及促進事業</t>
  </si>
  <si>
    <t>地域における環境相談の対応力向上事業</t>
    <rPh sb="0" eb="2">
      <t>チイキ</t>
    </rPh>
    <rPh sb="8" eb="10">
      <t>ソウダン</t>
    </rPh>
    <rPh sb="11" eb="14">
      <t>タイオウリョク</t>
    </rPh>
    <rPh sb="14" eb="16">
      <t>コウジョウ</t>
    </rPh>
    <phoneticPr fontId="2"/>
  </si>
  <si>
    <t>（１９）地域における環境相談の対応力向上事業</t>
  </si>
  <si>
    <t>（２０）災害時におけるアスベスト飛散防止対策の推進事業</t>
  </si>
  <si>
    <t>アスベスト飛散防止対策適正化事業</t>
    <rPh sb="5" eb="9">
      <t>ヒサンボウシ</t>
    </rPh>
    <rPh sb="9" eb="11">
      <t>タイサク</t>
    </rPh>
    <rPh sb="11" eb="14">
      <t>テキセイカ</t>
    </rPh>
    <rPh sb="14" eb="16">
      <t>ジギョウ</t>
    </rPh>
    <phoneticPr fontId="2"/>
  </si>
  <si>
    <t>（２１）アスベスト飛散防止対策適正化事業</t>
  </si>
  <si>
    <t>（２２）地産地消型等再生可能エネルギー電気・熱普及促進事業</t>
  </si>
  <si>
    <t>島しょ地域における再生可能エネルギー利用の促進事業</t>
  </si>
  <si>
    <t>（２３）島しょ地域における再生可能エネルギー利用の促進事業</t>
  </si>
  <si>
    <t>（２４）再生可能エネルギー電気の利用拡大事業</t>
  </si>
  <si>
    <t>（２５）島しょ地域におけるZEV普及促進事業</t>
  </si>
  <si>
    <t>地域協議会と連携した自然公園の魅力向上事業</t>
  </si>
  <si>
    <t>（２６）地域協議会と連携した自然公園の魅力向上事業</t>
  </si>
  <si>
    <t>樹林地や湧水などの貴重な生態系を保全するための取組の推進事業</t>
  </si>
  <si>
    <t>（２７）樹林地や湧水などの貴重な生態系を保全するための取組の推進事業</t>
  </si>
  <si>
    <t>花と緑で潤う緑化推進事業</t>
  </si>
  <si>
    <t>（２８）花と緑で潤う緑化推進事業</t>
  </si>
  <si>
    <t>江戸のみどり復活事業（生物多様性保全・回復に向けた植栽整備事業）</t>
  </si>
  <si>
    <t>（２９）江戸のみどり復活事業（生物多様性保全・回復に向けた植栽整備事業）</t>
  </si>
  <si>
    <t>（３０）生物多様性に配慮した緑地の利活用推進事業</t>
  </si>
  <si>
    <t>水素エネルギーの都民への普及・浸透推進事業</t>
  </si>
  <si>
    <t>（３１）水素エネルギーの都民への普及・浸透推進事業</t>
  </si>
  <si>
    <t>既存共同住宅の省エネルギー対策促進事業</t>
  </si>
  <si>
    <t>（３２）既存共同住宅の省エネルギー対策促進事業</t>
  </si>
  <si>
    <t>ゼロエミッション東京の実現に向けた計画策定促進事業</t>
  </si>
  <si>
    <t>（３３）ゼロエミッション東京の実現に向けた計画策定促進事業</t>
  </si>
  <si>
    <t>地域気候変動適応計画の策定促進事業</t>
  </si>
  <si>
    <t>（３４）地域気候変動適応計画の策定促進事業</t>
  </si>
  <si>
    <t>フロン排出削減に向けた機器の適正管理等支援事業</t>
    <rPh sb="5" eb="7">
      <t>サクゲン</t>
    </rPh>
    <rPh sb="8" eb="9">
      <t>ム</t>
    </rPh>
    <rPh sb="11" eb="13">
      <t>キキ</t>
    </rPh>
    <rPh sb="14" eb="16">
      <t>テキセイ</t>
    </rPh>
    <rPh sb="16" eb="18">
      <t>カンリ</t>
    </rPh>
    <rPh sb="18" eb="19">
      <t>トウ</t>
    </rPh>
    <rPh sb="19" eb="21">
      <t>シエン</t>
    </rPh>
    <phoneticPr fontId="2"/>
  </si>
  <si>
    <t>（３５）フロン排出削減に向けた機器の適正管理等支援事業</t>
  </si>
  <si>
    <t>環境学習推進事業　</t>
  </si>
  <si>
    <t>（３７）環境学習推進事業　</t>
  </si>
  <si>
    <t>※継続事業【令和4年度開始】</t>
    <phoneticPr fontId="2"/>
  </si>
  <si>
    <t>令和５年度事業実績報告一覧表</t>
    <rPh sb="0" eb="2">
      <t>レイワ</t>
    </rPh>
    <rPh sb="3" eb="5">
      <t>ネンド</t>
    </rPh>
    <rPh sb="5" eb="7">
      <t>ジギョウ</t>
    </rPh>
    <rPh sb="7" eb="9">
      <t>ジッセキ</t>
    </rPh>
    <rPh sb="9" eb="11">
      <t>ホウコク</t>
    </rPh>
    <rPh sb="11" eb="13">
      <t>イチラン</t>
    </rPh>
    <rPh sb="13" eb="14">
      <t>ヒョウ</t>
    </rPh>
    <phoneticPr fontId="2"/>
  </si>
  <si>
    <t>（１４）地域の健全なリサイクルシステム維持支援事業</t>
    <phoneticPr fontId="2"/>
  </si>
  <si>
    <t>　令和６年  月  日付5都環公地温第   号で交付決定の通知を受けた標記補助金について、東京都区市町村との連携による地域環境力活性化事業補助金交付要綱（平成26年7月31日付26都環公総総第291号）第１６条の規定に基づき、下記のとおり、補助事業の実績を報告します。</t>
    <rPh sb="1" eb="3">
      <t>レイワ</t>
    </rPh>
    <rPh sb="13" eb="19">
      <t>トカンコウ</t>
    </rPh>
    <rPh sb="45" eb="48">
      <t>トウキョウト</t>
    </rPh>
    <rPh sb="48" eb="52">
      <t>クシチョウソン</t>
    </rPh>
    <rPh sb="54" eb="56">
      <t>レンケイ</t>
    </rPh>
    <rPh sb="59" eb="63">
      <t>チイキカンキョウ</t>
    </rPh>
    <rPh sb="63" eb="64">
      <t>チカラ</t>
    </rPh>
    <rPh sb="64" eb="67">
      <t>カッセイカ</t>
    </rPh>
    <rPh sb="67" eb="69">
      <t>ジギョウ</t>
    </rPh>
    <rPh sb="69" eb="72">
      <t>ホジョキン</t>
    </rPh>
    <rPh sb="72" eb="74">
      <t>コウフ</t>
    </rPh>
    <rPh sb="74" eb="76">
      <t>ヨウコウ</t>
    </rPh>
    <rPh sb="77" eb="79">
      <t>ヘイセイ</t>
    </rPh>
    <rPh sb="81" eb="82">
      <t>ネン</t>
    </rPh>
    <rPh sb="83" eb="84">
      <t>ガツ</t>
    </rPh>
    <rPh sb="86" eb="87">
      <t>ニチ</t>
    </rPh>
    <rPh sb="87" eb="88">
      <t>ヅケ</t>
    </rPh>
    <rPh sb="90" eb="91">
      <t>ト</t>
    </rPh>
    <rPh sb="91" eb="92">
      <t>カン</t>
    </rPh>
    <rPh sb="92" eb="93">
      <t>コウ</t>
    </rPh>
    <rPh sb="93" eb="94">
      <t>ソウ</t>
    </rPh>
    <rPh sb="94" eb="95">
      <t>ソウ</t>
    </rPh>
    <rPh sb="95" eb="96">
      <t>ダイ</t>
    </rPh>
    <rPh sb="99" eb="100">
      <t>ゴウ</t>
    </rPh>
    <rPh sb="101" eb="102">
      <t>ダイ</t>
    </rPh>
    <rPh sb="104" eb="105">
      <t>ジョウ</t>
    </rPh>
    <phoneticPr fontId="2"/>
  </si>
  <si>
    <t>低ＶＯＣ塗装等の普及促進事業</t>
    <phoneticPr fontId="2"/>
  </si>
  <si>
    <t>（３６）低ＶＯＣ塗装等の普及促進事業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</si>
</sst>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区&quot;\ &quot;市&quot;\ &quot;町&quot;\ &quot;村&quot;"/>
    <numFmt numFmtId="178" formatCode="#,##0_ ;[Red]\-#,##0\ "/>
    <numFmt numFmtId="179" formatCode="#&quot;年&quot;&quot;度&quot;"/>
    <numFmt numFmtId="180" formatCode="&quot;令和&quot;0&quot;年度&quot;"/>
    <numFmt numFmtId="181" formatCode="0&quot;か年）&quot;"/>
  </numFmts>
  <fonts count="35">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sz val="10"/>
      <name val="ＭＳ 明朝"/>
      <family val="1"/>
      <charset val="128"/>
    </font>
    <font>
      <b/>
      <sz val="11"/>
      <name val="ＭＳ Ｐゴシック"/>
      <family val="3"/>
      <charset val="128"/>
    </font>
    <font>
      <sz val="10"/>
      <color indexed="81"/>
      <name val="ＭＳ Ｐゴシック"/>
      <family val="3"/>
      <charset val="128"/>
    </font>
    <font>
      <sz val="10"/>
      <color indexed="81"/>
      <name val="MS P ゴシック"/>
      <family val="3"/>
      <charset val="128"/>
    </font>
    <font>
      <b/>
      <sz val="10"/>
      <color indexed="10"/>
      <name val="MS P ゴシック"/>
      <family val="3"/>
      <charset val="128"/>
    </font>
    <font>
      <sz val="10"/>
      <name val="ＭＳ Ｐゴシック"/>
      <family val="3"/>
      <charset val="128"/>
    </font>
    <font>
      <sz val="9"/>
      <name val="ＭＳ Ｐゴシック"/>
      <family val="3"/>
      <charset val="128"/>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10"/>
      <name val="ＭＳ Ｐゴシック"/>
      <family val="3"/>
      <charset val="128"/>
      <scheme val="minor"/>
    </font>
    <font>
      <sz val="9"/>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style="thin">
        <color indexed="64"/>
      </right>
      <top style="hair">
        <color indexed="64"/>
      </top>
      <bottom/>
      <diagonal/>
    </border>
  </borders>
  <cellStyleXfs count="4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142">
    <xf numFmtId="0" fontId="0" fillId="0" borderId="0" xfId="0">
      <alignment vertical="center"/>
    </xf>
    <xf numFmtId="0" fontId="21" fillId="0" borderId="0" xfId="0" applyFont="1">
      <alignment vertical="center"/>
    </xf>
    <xf numFmtId="0" fontId="20" fillId="0" borderId="0" xfId="0" applyFont="1">
      <alignment vertical="center"/>
    </xf>
    <xf numFmtId="0" fontId="20" fillId="0" borderId="0" xfId="0" applyFont="1" applyBorder="1">
      <alignment vertical="center"/>
    </xf>
    <xf numFmtId="0" fontId="20" fillId="0" borderId="0" xfId="0" applyFont="1" applyBorder="1" applyAlignment="1">
      <alignment vertical="top"/>
    </xf>
    <xf numFmtId="0" fontId="20" fillId="0" borderId="0" xfId="0" applyFont="1" applyBorder="1" applyAlignment="1">
      <alignment vertical="top" wrapText="1"/>
    </xf>
    <xf numFmtId="0" fontId="21" fillId="0" borderId="0" xfId="0" applyFont="1" applyAlignment="1">
      <alignment vertical="center"/>
    </xf>
    <xf numFmtId="0" fontId="0" fillId="0" borderId="11" xfId="0" applyBorder="1">
      <alignment vertical="center"/>
    </xf>
    <xf numFmtId="0" fontId="22" fillId="0" borderId="11" xfId="0" applyFont="1" applyFill="1" applyBorder="1">
      <alignment vertical="center"/>
    </xf>
    <xf numFmtId="0" fontId="0" fillId="0" borderId="11" xfId="0" applyBorder="1" applyAlignment="1">
      <alignment horizontal="right" vertical="center"/>
    </xf>
    <xf numFmtId="0" fontId="0" fillId="0" borderId="11" xfId="0" applyFill="1" applyBorder="1">
      <alignment vertical="center"/>
    </xf>
    <xf numFmtId="0" fontId="21" fillId="0" borderId="0" xfId="0" applyFont="1" applyBorder="1" applyAlignment="1">
      <alignment vertical="center"/>
    </xf>
    <xf numFmtId="0" fontId="0" fillId="0" borderId="11" xfId="0" applyFill="1" applyBorder="1" applyAlignment="1">
      <alignment horizontal="right" vertical="center"/>
    </xf>
    <xf numFmtId="0" fontId="20" fillId="0" borderId="0" xfId="0" applyFont="1" applyAlignment="1">
      <alignment horizontal="center" vertical="center"/>
    </xf>
    <xf numFmtId="0" fontId="20" fillId="0" borderId="0" xfId="0" applyFont="1" applyAlignment="1">
      <alignment vertical="center"/>
    </xf>
    <xf numFmtId="0" fontId="0" fillId="0" borderId="11" xfId="0" applyBorder="1" applyAlignment="1">
      <alignment vertical="center" wrapText="1"/>
    </xf>
    <xf numFmtId="0" fontId="21" fillId="0" borderId="0" xfId="0" applyFont="1" applyAlignment="1">
      <alignment horizontal="center" vertical="center"/>
    </xf>
    <xf numFmtId="0" fontId="21" fillId="0" borderId="0" xfId="0" applyFont="1" applyBorder="1">
      <alignment vertical="center"/>
    </xf>
    <xf numFmtId="49" fontId="0" fillId="0" borderId="11" xfId="0" applyNumberFormat="1" applyBorder="1" applyAlignment="1">
      <alignment horizontal="center" vertical="center"/>
    </xf>
    <xf numFmtId="0" fontId="0" fillId="0" borderId="22" xfId="0" applyBorder="1">
      <alignment vertical="center"/>
    </xf>
    <xf numFmtId="0" fontId="21" fillId="0" borderId="0" xfId="0" applyFont="1" applyBorder="1" applyAlignment="1">
      <alignment horizontal="left" vertical="center" wrapText="1"/>
    </xf>
    <xf numFmtId="0" fontId="21" fillId="0" borderId="0" xfId="0" applyFont="1" applyAlignment="1">
      <alignment horizontal="left" vertical="center" wrapText="1"/>
    </xf>
    <xf numFmtId="0" fontId="0" fillId="0" borderId="0" xfId="0" applyBorder="1">
      <alignment vertical="center"/>
    </xf>
    <xf numFmtId="0" fontId="0" fillId="0" borderId="0" xfId="0" applyFill="1" applyBorder="1">
      <alignment vertical="center"/>
    </xf>
    <xf numFmtId="0" fontId="0" fillId="0" borderId="11" xfId="0" applyFill="1" applyBorder="1" applyAlignment="1">
      <alignment vertical="center"/>
    </xf>
    <xf numFmtId="0" fontId="0" fillId="0" borderId="11" xfId="0" applyBorder="1" applyAlignment="1">
      <alignment vertical="center"/>
    </xf>
    <xf numFmtId="180" fontId="0" fillId="0" borderId="11" xfId="0" applyNumberForma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181" fontId="0" fillId="0" borderId="11" xfId="0" applyNumberFormat="1" applyBorder="1">
      <alignment vertical="center"/>
    </xf>
    <xf numFmtId="0" fontId="28" fillId="0" borderId="0" xfId="0" applyFont="1" applyAlignment="1">
      <alignment vertical="center"/>
    </xf>
    <xf numFmtId="177" fontId="28" fillId="0" borderId="0" xfId="0" applyNumberFormat="1" applyFont="1" applyAlignment="1">
      <alignment vertical="center" shrinkToFit="1"/>
    </xf>
    <xf numFmtId="177" fontId="28" fillId="0" borderId="0" xfId="0" applyNumberFormat="1" applyFont="1" applyAlignment="1">
      <alignment vertical="center"/>
    </xf>
    <xf numFmtId="0" fontId="28" fillId="0" borderId="0" xfId="0" applyFont="1" applyBorder="1" applyAlignment="1">
      <alignment vertical="center"/>
    </xf>
    <xf numFmtId="0" fontId="28" fillId="0" borderId="10" xfId="0" applyFont="1" applyBorder="1" applyAlignment="1">
      <alignment vertical="center"/>
    </xf>
    <xf numFmtId="178" fontId="28" fillId="0" borderId="0" xfId="33" applyNumberFormat="1" applyFont="1" applyAlignment="1">
      <alignment vertical="center"/>
    </xf>
    <xf numFmtId="0" fontId="30" fillId="0" borderId="0" xfId="0" applyFont="1" applyBorder="1" applyAlignment="1">
      <alignment vertical="center"/>
    </xf>
    <xf numFmtId="0" fontId="28" fillId="0" borderId="0" xfId="0" applyFont="1" applyFill="1" applyAlignment="1">
      <alignment vertical="center"/>
    </xf>
    <xf numFmtId="0" fontId="28" fillId="0" borderId="0" xfId="0" applyFont="1" applyBorder="1" applyAlignment="1">
      <alignment vertical="center" shrinkToFit="1"/>
    </xf>
    <xf numFmtId="0" fontId="28" fillId="0" borderId="10" xfId="0" applyFont="1" applyBorder="1" applyAlignment="1">
      <alignment vertical="center" shrinkToFit="1"/>
    </xf>
    <xf numFmtId="0" fontId="30" fillId="0" borderId="10" xfId="0" applyFont="1" applyBorder="1" applyAlignment="1">
      <alignment vertical="center" shrinkToFit="1"/>
    </xf>
    <xf numFmtId="0" fontId="28" fillId="0" borderId="12" xfId="0" applyFont="1" applyBorder="1" applyAlignment="1">
      <alignment vertical="center"/>
    </xf>
    <xf numFmtId="0" fontId="28" fillId="0" borderId="12" xfId="0" applyFont="1" applyBorder="1" applyAlignment="1">
      <alignment vertical="center" shrinkToFit="1"/>
    </xf>
    <xf numFmtId="0" fontId="31" fillId="0" borderId="12" xfId="0" applyFont="1" applyBorder="1" applyAlignment="1">
      <alignment vertical="center"/>
    </xf>
    <xf numFmtId="0" fontId="32" fillId="0" borderId="0" xfId="0" applyFont="1" applyAlignment="1">
      <alignment vertical="center"/>
    </xf>
    <xf numFmtId="0" fontId="28" fillId="0" borderId="0" xfId="0" applyFont="1" applyAlignment="1">
      <alignment horizontal="left" vertical="center"/>
    </xf>
    <xf numFmtId="0" fontId="28" fillId="0" borderId="0" xfId="0" applyFont="1">
      <alignment vertical="center"/>
    </xf>
    <xf numFmtId="0" fontId="28" fillId="0" borderId="0" xfId="0" applyFont="1" applyAlignment="1">
      <alignment horizontal="center" vertical="center"/>
    </xf>
    <xf numFmtId="0" fontId="28" fillId="0" borderId="10" xfId="0" applyFont="1" applyBorder="1" applyAlignment="1">
      <alignment horizontal="right" vertical="center"/>
    </xf>
    <xf numFmtId="0" fontId="28" fillId="0" borderId="0" xfId="0" applyFont="1" applyAlignment="1">
      <alignment horizontal="right" vertical="center"/>
    </xf>
    <xf numFmtId="0" fontId="33" fillId="0" borderId="0" xfId="0" applyFont="1" applyAlignment="1">
      <alignment horizontal="right" vertical="center"/>
    </xf>
    <xf numFmtId="0" fontId="33" fillId="24" borderId="17" xfId="0" applyFont="1" applyFill="1" applyBorder="1" applyAlignment="1">
      <alignment horizontal="center" vertical="center" shrinkToFi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3" fillId="24" borderId="20" xfId="0" applyFont="1" applyFill="1" applyBorder="1" applyAlignment="1">
      <alignment horizontal="center" vertical="center" wrapText="1"/>
    </xf>
    <xf numFmtId="0" fontId="33" fillId="0" borderId="21" xfId="0" applyFont="1" applyBorder="1" applyAlignment="1">
      <alignment horizontal="center" vertical="center" wrapText="1"/>
    </xf>
    <xf numFmtId="0" fontId="33" fillId="24" borderId="22" xfId="0" applyFont="1" applyFill="1" applyBorder="1" applyAlignment="1">
      <alignment horizontal="center" vertical="center" wrapText="1"/>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33" fillId="0" borderId="30" xfId="0" applyFont="1" applyBorder="1" applyAlignment="1">
      <alignment horizontal="center" vertical="center"/>
    </xf>
    <xf numFmtId="0" fontId="33" fillId="0" borderId="31" xfId="0" applyFont="1" applyBorder="1" applyAlignment="1">
      <alignment horizontal="center" vertical="center"/>
    </xf>
    <xf numFmtId="0" fontId="31" fillId="24" borderId="0" xfId="0" applyFont="1" applyFill="1" applyAlignment="1">
      <alignment horizontal="right" vertical="center"/>
    </xf>
    <xf numFmtId="0" fontId="31" fillId="0" borderId="23" xfId="0" applyFont="1" applyBorder="1" applyAlignment="1">
      <alignment horizontal="right" vertical="center"/>
    </xf>
    <xf numFmtId="0" fontId="31" fillId="0" borderId="24" xfId="0" applyFont="1" applyBorder="1" applyAlignment="1">
      <alignment horizontal="right" vertical="center"/>
    </xf>
    <xf numFmtId="0" fontId="31" fillId="0" borderId="25" xfId="0" applyFont="1" applyBorder="1" applyAlignment="1">
      <alignment horizontal="right" vertical="center"/>
    </xf>
    <xf numFmtId="0" fontId="31" fillId="24" borderId="26" xfId="0" applyFont="1" applyFill="1" applyBorder="1" applyAlignment="1">
      <alignment horizontal="right" vertical="center"/>
    </xf>
    <xf numFmtId="0" fontId="28" fillId="0" borderId="27" xfId="0" applyFont="1" applyBorder="1" applyAlignment="1">
      <alignment horizontal="center" vertical="center" shrinkToFit="1"/>
    </xf>
    <xf numFmtId="0" fontId="28" fillId="0" borderId="33" xfId="0" applyFont="1" applyBorder="1" applyAlignment="1">
      <alignment horizontal="left" vertical="center" wrapText="1"/>
    </xf>
    <xf numFmtId="179" fontId="33" fillId="0" borderId="27" xfId="0" applyNumberFormat="1" applyFont="1" applyBorder="1" applyAlignment="1">
      <alignment horizontal="center" vertical="center" wrapText="1" shrinkToFit="1"/>
    </xf>
    <xf numFmtId="179" fontId="33" fillId="0" borderId="33" xfId="0" applyNumberFormat="1" applyFont="1" applyBorder="1" applyAlignment="1">
      <alignment horizontal="center" vertical="center" wrapText="1" shrinkToFit="1"/>
    </xf>
    <xf numFmtId="38" fontId="28" fillId="24" borderId="27" xfId="33" applyFont="1" applyFill="1" applyBorder="1" applyAlignment="1">
      <alignment vertical="center" shrinkToFit="1"/>
    </xf>
    <xf numFmtId="38" fontId="28" fillId="0" borderId="38" xfId="33" applyFont="1" applyBorder="1" applyAlignment="1">
      <alignment horizontal="left" vertical="center" shrinkToFit="1"/>
    </xf>
    <xf numFmtId="38" fontId="28" fillId="0" borderId="33" xfId="33" applyFont="1" applyBorder="1" applyAlignment="1">
      <alignment horizontal="left" vertical="center" shrinkToFit="1"/>
    </xf>
    <xf numFmtId="38" fontId="28" fillId="24" borderId="39" xfId="33" applyFont="1" applyFill="1" applyBorder="1" applyAlignment="1">
      <alignment vertical="center" shrinkToFit="1"/>
    </xf>
    <xf numFmtId="38" fontId="28" fillId="0" borderId="40" xfId="33" applyFont="1" applyBorder="1" applyAlignment="1">
      <alignment vertical="center" shrinkToFit="1"/>
    </xf>
    <xf numFmtId="38" fontId="28" fillId="24" borderId="15" xfId="33" applyFont="1" applyFill="1" applyBorder="1" applyAlignment="1">
      <alignment vertical="center" shrinkToFit="1"/>
    </xf>
    <xf numFmtId="0" fontId="28" fillId="0" borderId="28" xfId="0" applyFont="1" applyBorder="1" applyAlignment="1">
      <alignment horizontal="center" vertical="center" shrinkToFit="1"/>
    </xf>
    <xf numFmtId="0" fontId="28" fillId="0" borderId="32" xfId="0" applyFont="1" applyBorder="1" applyAlignment="1">
      <alignment horizontal="left" vertical="center" wrapText="1"/>
    </xf>
    <xf numFmtId="179" fontId="33" fillId="0" borderId="29" xfId="0" applyNumberFormat="1" applyFont="1" applyBorder="1" applyAlignment="1">
      <alignment horizontal="center" vertical="center" wrapText="1" shrinkToFit="1"/>
    </xf>
    <xf numFmtId="179" fontId="33" fillId="0" borderId="32" xfId="0" applyNumberFormat="1" applyFont="1" applyBorder="1" applyAlignment="1">
      <alignment horizontal="center" vertical="center" wrapText="1" shrinkToFit="1"/>
    </xf>
    <xf numFmtId="38" fontId="28" fillId="24" borderId="28" xfId="33" applyFont="1" applyFill="1" applyBorder="1" applyAlignment="1">
      <alignment horizontal="right" vertical="center" shrinkToFit="1"/>
    </xf>
    <xf numFmtId="38" fontId="28" fillId="0" borderId="41" xfId="33" applyFont="1" applyBorder="1" applyAlignment="1">
      <alignment horizontal="left" vertical="center" shrinkToFit="1"/>
    </xf>
    <xf numFmtId="38" fontId="28" fillId="0" borderId="34" xfId="33" applyFont="1" applyBorder="1" applyAlignment="1">
      <alignment horizontal="left" vertical="center" shrinkToFit="1"/>
    </xf>
    <xf numFmtId="38" fontId="28" fillId="24" borderId="42" xfId="33" applyFont="1" applyFill="1" applyBorder="1" applyAlignment="1">
      <alignment vertical="center" shrinkToFit="1"/>
    </xf>
    <xf numFmtId="38" fontId="28" fillId="0" borderId="45" xfId="33" applyFont="1" applyBorder="1" applyAlignment="1">
      <alignment vertical="center" shrinkToFit="1"/>
    </xf>
    <xf numFmtId="38" fontId="28" fillId="24" borderId="16" xfId="33" applyFont="1" applyFill="1" applyBorder="1" applyAlignment="1">
      <alignment vertical="center" shrinkToFit="1"/>
    </xf>
    <xf numFmtId="38" fontId="28" fillId="24" borderId="43" xfId="33" applyFont="1" applyFill="1" applyBorder="1" applyAlignment="1">
      <alignment vertical="center" shrinkToFit="1"/>
    </xf>
    <xf numFmtId="0" fontId="28" fillId="0" borderId="31" xfId="0" applyFont="1" applyBorder="1" applyAlignment="1">
      <alignment horizontal="left" vertical="center" wrapText="1"/>
    </xf>
    <xf numFmtId="179" fontId="33" fillId="0" borderId="54" xfId="0" applyNumberFormat="1" applyFont="1" applyBorder="1" applyAlignment="1">
      <alignment horizontal="center" vertical="center" wrapText="1" shrinkToFit="1"/>
    </xf>
    <xf numFmtId="179" fontId="33" fillId="0" borderId="55" xfId="0" applyNumberFormat="1" applyFont="1" applyBorder="1" applyAlignment="1">
      <alignment horizontal="center" vertical="center" wrapText="1" shrinkToFit="1"/>
    </xf>
    <xf numFmtId="38" fontId="28" fillId="24" borderId="54" xfId="33" applyFont="1" applyFill="1" applyBorder="1" applyAlignment="1">
      <alignment horizontal="right" vertical="center" shrinkToFit="1"/>
    </xf>
    <xf numFmtId="38" fontId="28" fillId="0" borderId="44" xfId="33" applyFont="1" applyBorder="1" applyAlignment="1">
      <alignment horizontal="left" vertical="center" shrinkToFit="1"/>
    </xf>
    <xf numFmtId="38" fontId="28" fillId="0" borderId="32" xfId="33" applyFont="1" applyBorder="1" applyAlignment="1">
      <alignment horizontal="left" vertical="center" shrinkToFit="1"/>
    </xf>
    <xf numFmtId="38" fontId="28" fillId="24" borderId="46" xfId="33" applyFont="1" applyFill="1" applyBorder="1" applyAlignment="1">
      <alignment vertical="center" shrinkToFit="1"/>
    </xf>
    <xf numFmtId="38" fontId="28" fillId="0" borderId="49" xfId="33" applyFont="1" applyBorder="1" applyAlignment="1">
      <alignment vertical="center" shrinkToFit="1"/>
    </xf>
    <xf numFmtId="38" fontId="28" fillId="24" borderId="50" xfId="33" applyFont="1" applyFill="1" applyBorder="1" applyAlignment="1">
      <alignment vertical="center" shrinkToFit="1"/>
    </xf>
    <xf numFmtId="38" fontId="28" fillId="24" borderId="11" xfId="33" applyFont="1" applyFill="1" applyBorder="1" applyAlignment="1">
      <alignment horizontal="right" vertical="center" shrinkToFit="1"/>
    </xf>
    <xf numFmtId="38" fontId="28" fillId="0" borderId="47" xfId="33" applyFont="1" applyBorder="1" applyAlignment="1">
      <alignment horizontal="center" vertical="center" shrinkToFit="1"/>
    </xf>
    <xf numFmtId="38" fontId="28" fillId="0" borderId="48" xfId="33" applyFont="1" applyBorder="1" applyAlignment="1">
      <alignment horizontal="center" vertical="center" shrinkToFit="1"/>
    </xf>
    <xf numFmtId="38" fontId="28" fillId="24" borderId="20" xfId="33" applyFont="1" applyFill="1" applyBorder="1" applyAlignment="1">
      <alignment vertical="center" shrinkToFit="1"/>
    </xf>
    <xf numFmtId="38" fontId="28" fillId="0" borderId="21" xfId="33" applyFont="1" applyBorder="1" applyAlignment="1">
      <alignment vertical="center" shrinkToFit="1"/>
    </xf>
    <xf numFmtId="38" fontId="28" fillId="24" borderId="37" xfId="33" applyFont="1" applyFill="1" applyBorder="1" applyAlignment="1">
      <alignment vertical="center" shrinkToFit="1"/>
    </xf>
    <xf numFmtId="0" fontId="28" fillId="0" borderId="0" xfId="0" applyFont="1" applyBorder="1">
      <alignment vertical="center"/>
    </xf>
    <xf numFmtId="0" fontId="28" fillId="0" borderId="0" xfId="0" applyFont="1" applyBorder="1" applyAlignment="1">
      <alignment horizontal="left" vertical="center" shrinkToFit="1"/>
    </xf>
    <xf numFmtId="0" fontId="33" fillId="0" borderId="0" xfId="0" applyFont="1" applyBorder="1" applyAlignment="1">
      <alignment vertical="top"/>
    </xf>
    <xf numFmtId="0" fontId="33" fillId="0" borderId="0" xfId="0" applyFont="1" applyBorder="1" applyAlignment="1">
      <alignment horizontal="center" vertical="center"/>
    </xf>
    <xf numFmtId="0" fontId="33" fillId="0" borderId="0" xfId="0" applyFont="1">
      <alignment vertical="center"/>
    </xf>
    <xf numFmtId="0" fontId="33" fillId="0" borderId="0" xfId="0" applyFont="1" applyBorder="1" applyAlignment="1">
      <alignment vertical="top" wrapText="1"/>
    </xf>
    <xf numFmtId="0" fontId="33" fillId="0" borderId="0" xfId="0" applyFont="1" applyBorder="1" applyAlignment="1">
      <alignment horizontal="center" vertical="top"/>
    </xf>
    <xf numFmtId="0" fontId="32" fillId="0" borderId="0" xfId="0" applyFont="1" applyBorder="1" applyAlignment="1">
      <alignment vertical="top"/>
    </xf>
    <xf numFmtId="0" fontId="28" fillId="0" borderId="0" xfId="0" applyFont="1" applyBorder="1" applyAlignment="1">
      <alignment vertical="top"/>
    </xf>
    <xf numFmtId="0" fontId="31" fillId="0" borderId="27" xfId="0" applyNumberFormat="1" applyFont="1" applyBorder="1" applyAlignment="1">
      <alignment horizontal="center" vertical="center" wrapText="1"/>
    </xf>
    <xf numFmtId="0" fontId="31" fillId="0" borderId="44" xfId="0" applyNumberFormat="1" applyFont="1" applyBorder="1" applyAlignment="1">
      <alignment horizontal="center" vertical="center" wrapText="1"/>
    </xf>
    <xf numFmtId="0" fontId="31" fillId="0" borderId="53" xfId="0" applyNumberFormat="1" applyFont="1" applyBorder="1" applyAlignment="1">
      <alignment horizontal="center" vertical="center" wrapText="1"/>
    </xf>
    <xf numFmtId="0" fontId="0" fillId="0" borderId="35" xfId="0" applyBorder="1">
      <alignment vertical="center"/>
    </xf>
    <xf numFmtId="0" fontId="28" fillId="0" borderId="12" xfId="0" applyFont="1" applyBorder="1" applyAlignment="1">
      <alignment horizontal="left" vertical="center" shrinkToFit="1"/>
    </xf>
    <xf numFmtId="58" fontId="28" fillId="0" borderId="0" xfId="0" applyNumberFormat="1" applyFont="1" applyAlignment="1">
      <alignment horizontal="distributed" vertical="center" shrinkToFit="1"/>
    </xf>
    <xf numFmtId="0" fontId="28" fillId="0" borderId="0" xfId="0" applyFont="1" applyAlignment="1">
      <alignment vertical="center"/>
    </xf>
    <xf numFmtId="0" fontId="28" fillId="0" borderId="0" xfId="0" applyFont="1" applyAlignment="1">
      <alignment vertical="center" wrapText="1"/>
    </xf>
    <xf numFmtId="0" fontId="28" fillId="0" borderId="0" xfId="0" applyFont="1" applyAlignment="1">
      <alignment horizontal="center" vertical="center"/>
    </xf>
    <xf numFmtId="38" fontId="29" fillId="0" borderId="0" xfId="33" applyFont="1" applyAlignment="1"/>
    <xf numFmtId="38" fontId="29" fillId="0" borderId="10" xfId="33" applyFont="1" applyBorder="1" applyAlignment="1"/>
    <xf numFmtId="176" fontId="29" fillId="0" borderId="0" xfId="0" applyNumberFormat="1" applyFont="1" applyAlignment="1"/>
    <xf numFmtId="176" fontId="29" fillId="0" borderId="10" xfId="0" applyNumberFormat="1" applyFont="1" applyBorder="1" applyAlignment="1"/>
    <xf numFmtId="0" fontId="30" fillId="0" borderId="17" xfId="0" applyFont="1" applyBorder="1" applyAlignment="1">
      <alignment horizontal="center" vertical="center" wrapText="1" shrinkToFit="1"/>
    </xf>
    <xf numFmtId="0" fontId="30" fillId="0" borderId="20" xfId="0" applyFont="1" applyBorder="1" applyAlignment="1">
      <alignment horizontal="center" vertical="center" wrapText="1" shrinkToFit="1"/>
    </xf>
    <xf numFmtId="0" fontId="30" fillId="0" borderId="35" xfId="0" applyFont="1" applyBorder="1" applyAlignment="1">
      <alignment horizontal="center" vertical="center" wrapText="1" shrinkToFit="1"/>
    </xf>
    <xf numFmtId="0" fontId="30" fillId="0" borderId="10" xfId="0" applyFont="1" applyBorder="1" applyAlignment="1">
      <alignment horizontal="center" vertical="center" wrapText="1" shrinkToFit="1"/>
    </xf>
    <xf numFmtId="38" fontId="28" fillId="25" borderId="51" xfId="0" applyNumberFormat="1" applyFont="1" applyFill="1" applyBorder="1" applyAlignment="1">
      <alignment vertical="center" shrinkToFit="1"/>
    </xf>
    <xf numFmtId="0" fontId="28" fillId="25" borderId="52" xfId="0" applyFont="1" applyFill="1" applyBorder="1" applyAlignment="1">
      <alignment vertical="center" shrinkToFit="1"/>
    </xf>
    <xf numFmtId="0" fontId="29" fillId="0" borderId="0" xfId="0" applyFont="1" applyAlignment="1">
      <alignment horizontal="center" vertical="center"/>
    </xf>
    <xf numFmtId="0" fontId="28" fillId="0" borderId="17" xfId="0" applyFont="1" applyBorder="1" applyAlignment="1">
      <alignment horizontal="center" vertical="center"/>
    </xf>
    <xf numFmtId="0" fontId="28" fillId="0" borderId="35" xfId="0" applyFont="1" applyBorder="1" applyAlignment="1">
      <alignment horizontal="center" vertical="center"/>
    </xf>
    <xf numFmtId="0" fontId="28" fillId="0" borderId="36" xfId="0" applyFont="1" applyBorder="1" applyAlignment="1">
      <alignment horizontal="center" vertical="center"/>
    </xf>
    <xf numFmtId="0" fontId="33" fillId="0" borderId="17" xfId="0" applyFont="1" applyBorder="1" applyAlignment="1">
      <alignment horizontal="center" vertical="center" wrapText="1"/>
    </xf>
    <xf numFmtId="0" fontId="33" fillId="0" borderId="36" xfId="0" applyFont="1" applyBorder="1" applyAlignment="1">
      <alignment horizontal="center" vertical="center" wrapText="1"/>
    </xf>
    <xf numFmtId="0" fontId="28" fillId="0" borderId="13" xfId="0" applyFont="1" applyBorder="1" applyAlignment="1">
      <alignment horizontal="center" vertical="center"/>
    </xf>
    <xf numFmtId="0" fontId="28" fillId="0" borderId="12" xfId="0" applyFont="1" applyBorder="1" applyAlignment="1">
      <alignment horizontal="center" vertical="center"/>
    </xf>
    <xf numFmtId="0" fontId="28" fillId="0" borderId="14" xfId="0" applyFont="1" applyBorder="1" applyAlignment="1">
      <alignment horizontal="center" vertical="center"/>
    </xf>
    <xf numFmtId="179" fontId="32" fillId="0" borderId="13" xfId="0" applyNumberFormat="1" applyFont="1" applyBorder="1" applyAlignment="1">
      <alignment horizontal="center" vertical="center" wrapText="1" shrinkToFit="1"/>
    </xf>
    <xf numFmtId="179" fontId="32" fillId="0" borderId="14" xfId="0" applyNumberFormat="1" applyFont="1" applyBorder="1" applyAlignment="1">
      <alignment horizontal="center" vertical="center" wrapText="1" shrinkToFit="1"/>
    </xf>
    <xf numFmtId="0" fontId="28" fillId="0" borderId="10"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FFFFE1"/>
      <color rgb="FFFFFF66"/>
      <color rgb="FF99FF99"/>
      <color rgb="FFFF7C80"/>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15875</xdr:colOff>
      <xdr:row>6</xdr:row>
      <xdr:rowOff>273844</xdr:rowOff>
    </xdr:from>
    <xdr:to>
      <xdr:col>13</xdr:col>
      <xdr:colOff>35719</xdr:colOff>
      <xdr:row>8</xdr:row>
      <xdr:rowOff>353219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981656" y="1369219"/>
          <a:ext cx="3913188" cy="650875"/>
        </a:xfrm>
        <a:prstGeom prst="rect">
          <a:avLst/>
        </a:prstGeom>
        <a:solidFill>
          <a:srgbClr val="FFFFE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補助対象経費（</a:t>
          </a:r>
          <a:r>
            <a:rPr kumimoji="1" lang="en-US" altLang="ja-JP" sz="1200"/>
            <a:t>A</a:t>
          </a:r>
          <a:r>
            <a:rPr kumimoji="1" lang="ja-JP" altLang="en-US" sz="1200"/>
            <a:t>）～補助金実績額（</a:t>
          </a:r>
          <a:r>
            <a:rPr kumimoji="1" lang="en-US" altLang="ja-JP" sz="1200"/>
            <a:t>F</a:t>
          </a:r>
          <a:r>
            <a:rPr kumimoji="1" lang="ja-JP" altLang="en-US" sz="1200"/>
            <a:t>）の金額は、</a:t>
          </a:r>
          <a:r>
            <a:rPr kumimoji="1" lang="ja-JP" altLang="en-US" sz="1400" b="1">
              <a:solidFill>
                <a:srgbClr val="FF0000"/>
              </a:solidFill>
            </a:rPr>
            <a:t>様式</a:t>
          </a:r>
          <a:r>
            <a:rPr kumimoji="1" lang="en-US" altLang="ja-JP" sz="1400" b="1">
              <a:solidFill>
                <a:srgbClr val="FF0000"/>
              </a:solidFill>
            </a:rPr>
            <a:t>12-3</a:t>
          </a:r>
          <a:r>
            <a:rPr kumimoji="1" lang="ja-JP" altLang="en-US" sz="1400" b="1">
              <a:solidFill>
                <a:srgbClr val="FF0000"/>
              </a:solidFill>
            </a:rPr>
            <a:t>の金額と一致させてください。</a:t>
          </a:r>
          <a:endParaRPr kumimoji="1" lang="en-US" altLang="ja-JP"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6"/>
  <sheetViews>
    <sheetView tabSelected="1" view="pageBreakPreview" zoomScaleNormal="75" zoomScaleSheetLayoutView="100" workbookViewId="0"/>
  </sheetViews>
  <sheetFormatPr defaultColWidth="9" defaultRowHeight="15" customHeight="1"/>
  <cols>
    <col min="1" max="14" width="6.88671875" style="14" customWidth="1"/>
    <col min="15" max="15" width="3.6640625" style="6" customWidth="1"/>
    <col min="16" max="16" width="31.77734375" style="20" customWidth="1"/>
    <col min="17" max="17" width="9" style="11"/>
    <col min="18" max="19" width="9" style="6"/>
    <col min="20" max="16384" width="9" style="14"/>
  </cols>
  <sheetData>
    <row r="1" spans="1:17" ht="15" customHeight="1">
      <c r="A1" s="30"/>
      <c r="B1" s="30"/>
      <c r="C1" s="30"/>
      <c r="D1" s="30"/>
      <c r="E1" s="30"/>
      <c r="F1" s="30"/>
      <c r="G1" s="30"/>
      <c r="H1" s="30"/>
      <c r="I1" s="30"/>
      <c r="J1" s="30"/>
      <c r="K1" s="30"/>
      <c r="L1" s="30"/>
      <c r="M1" s="30"/>
      <c r="N1" s="30"/>
    </row>
    <row r="2" spans="1:17" ht="15" customHeight="1">
      <c r="A2" s="30" t="s">
        <v>26</v>
      </c>
      <c r="B2" s="30"/>
      <c r="C2" s="30"/>
      <c r="D2" s="30"/>
      <c r="E2" s="30"/>
      <c r="F2" s="30"/>
      <c r="G2" s="30"/>
      <c r="H2" s="30"/>
      <c r="I2" s="30"/>
      <c r="J2" s="30"/>
      <c r="K2" s="30"/>
      <c r="L2" s="30"/>
      <c r="M2" s="30"/>
      <c r="N2" s="30"/>
    </row>
    <row r="3" spans="1:17" ht="15" customHeight="1">
      <c r="A3" s="30"/>
      <c r="B3" s="30"/>
      <c r="C3" s="30"/>
      <c r="D3" s="30"/>
      <c r="E3" s="30"/>
      <c r="F3" s="30"/>
      <c r="G3" s="30"/>
      <c r="H3" s="30"/>
      <c r="I3" s="30"/>
      <c r="J3" s="30"/>
      <c r="K3" s="116" t="s">
        <v>150</v>
      </c>
      <c r="L3" s="116"/>
      <c r="M3" s="116"/>
      <c r="N3" s="116"/>
    </row>
    <row r="4" spans="1:17" ht="15" customHeight="1">
      <c r="A4" s="30"/>
      <c r="B4" s="30"/>
      <c r="C4" s="30"/>
      <c r="D4" s="30"/>
      <c r="E4" s="30"/>
      <c r="F4" s="30"/>
      <c r="G4" s="30"/>
      <c r="H4" s="30"/>
      <c r="I4" s="30"/>
      <c r="J4" s="30"/>
      <c r="K4" s="116" t="s">
        <v>129</v>
      </c>
      <c r="L4" s="116"/>
      <c r="M4" s="116"/>
      <c r="N4" s="116"/>
    </row>
    <row r="5" spans="1:17" ht="15" customHeight="1">
      <c r="A5" s="30"/>
      <c r="B5" s="30"/>
      <c r="C5" s="30"/>
      <c r="D5" s="30"/>
      <c r="E5" s="30"/>
      <c r="F5" s="30"/>
      <c r="G5" s="30"/>
      <c r="H5" s="30"/>
      <c r="I5" s="30"/>
      <c r="J5" s="30"/>
      <c r="K5" s="30"/>
      <c r="L5" s="30"/>
      <c r="M5" s="30"/>
      <c r="N5" s="30"/>
    </row>
    <row r="6" spans="1:17" ht="15" customHeight="1">
      <c r="A6" s="30" t="s">
        <v>19</v>
      </c>
      <c r="B6" s="30"/>
      <c r="C6" s="30"/>
      <c r="D6" s="30"/>
      <c r="E6" s="30"/>
      <c r="F6" s="30"/>
      <c r="G6" s="30"/>
      <c r="H6" s="30"/>
      <c r="I6" s="30"/>
      <c r="J6" s="30"/>
      <c r="K6" s="30"/>
      <c r="L6" s="30"/>
      <c r="M6" s="30"/>
      <c r="N6" s="30"/>
    </row>
    <row r="7" spans="1:17" ht="15" customHeight="1">
      <c r="A7" s="30"/>
      <c r="B7" s="30"/>
      <c r="C7" s="30"/>
      <c r="D7" s="30"/>
      <c r="E7" s="30"/>
      <c r="F7" s="30"/>
      <c r="G7" s="30"/>
      <c r="H7" s="30"/>
      <c r="I7" s="30"/>
      <c r="J7" s="30"/>
      <c r="K7" s="30"/>
      <c r="L7" s="30"/>
      <c r="M7" s="30"/>
      <c r="N7" s="30"/>
    </row>
    <row r="8" spans="1:17" ht="15" customHeight="1">
      <c r="A8" s="30"/>
      <c r="B8" s="30"/>
      <c r="C8" s="30"/>
      <c r="D8" s="30"/>
      <c r="E8" s="30"/>
      <c r="F8" s="30"/>
      <c r="G8" s="30"/>
      <c r="H8" s="30"/>
      <c r="I8" s="31"/>
      <c r="J8" s="32" t="s">
        <v>147</v>
      </c>
      <c r="K8" s="31"/>
      <c r="L8" s="30"/>
      <c r="M8" s="30"/>
      <c r="N8" s="30"/>
    </row>
    <row r="9" spans="1:17" ht="15" customHeight="1">
      <c r="A9" s="30"/>
      <c r="B9" s="30"/>
      <c r="C9" s="30"/>
      <c r="D9" s="30"/>
      <c r="E9" s="30"/>
      <c r="F9" s="30"/>
      <c r="G9" s="30"/>
      <c r="H9" s="30"/>
      <c r="I9" s="30"/>
      <c r="J9" s="119" t="s">
        <v>116</v>
      </c>
      <c r="K9" s="119"/>
      <c r="L9" s="119"/>
      <c r="M9" s="30"/>
      <c r="N9" s="30"/>
    </row>
    <row r="10" spans="1:17" ht="15" customHeight="1">
      <c r="A10" s="30"/>
      <c r="B10" s="30"/>
      <c r="C10" s="30"/>
      <c r="D10" s="30"/>
      <c r="E10" s="30"/>
      <c r="F10" s="30"/>
      <c r="G10" s="30"/>
      <c r="H10" s="30"/>
      <c r="I10" s="30"/>
      <c r="J10" s="30"/>
      <c r="K10" s="30"/>
      <c r="L10" s="30"/>
      <c r="M10" s="30"/>
      <c r="N10" s="30"/>
    </row>
    <row r="11" spans="1:17" ht="15" customHeight="1">
      <c r="A11" s="30"/>
      <c r="B11" s="30"/>
      <c r="C11" s="30"/>
      <c r="D11" s="30"/>
      <c r="E11" s="30"/>
      <c r="F11" s="30"/>
      <c r="G11" s="30"/>
      <c r="H11" s="30"/>
      <c r="I11" s="30"/>
      <c r="J11" s="30"/>
      <c r="K11" s="30"/>
      <c r="L11" s="30"/>
      <c r="M11" s="30"/>
      <c r="N11" s="30"/>
    </row>
    <row r="12" spans="1:17" ht="15" customHeight="1">
      <c r="A12" s="117" t="s">
        <v>232</v>
      </c>
      <c r="B12" s="117"/>
      <c r="C12" s="117"/>
      <c r="D12" s="117"/>
      <c r="E12" s="117"/>
      <c r="F12" s="117"/>
      <c r="G12" s="117"/>
      <c r="H12" s="117"/>
      <c r="I12" s="117"/>
      <c r="J12" s="117"/>
      <c r="K12" s="117"/>
      <c r="L12" s="117"/>
      <c r="M12" s="117"/>
      <c r="N12" s="117"/>
      <c r="P12" s="21"/>
      <c r="Q12" s="6"/>
    </row>
    <row r="13" spans="1:17" ht="15" customHeight="1">
      <c r="A13" s="117" t="s">
        <v>230</v>
      </c>
      <c r="B13" s="117"/>
      <c r="C13" s="117"/>
      <c r="D13" s="117"/>
      <c r="E13" s="117"/>
      <c r="F13" s="117"/>
      <c r="G13" s="117"/>
      <c r="H13" s="117"/>
      <c r="I13" s="117"/>
      <c r="J13" s="117"/>
      <c r="K13" s="117"/>
      <c r="L13" s="117"/>
      <c r="M13" s="117"/>
      <c r="N13" s="117"/>
      <c r="P13" s="21"/>
      <c r="Q13" s="6"/>
    </row>
    <row r="14" spans="1:17" ht="15" customHeight="1">
      <c r="A14" s="30"/>
      <c r="B14" s="30"/>
      <c r="C14" s="30"/>
      <c r="D14" s="30"/>
      <c r="E14" s="30"/>
      <c r="F14" s="30"/>
      <c r="G14" s="30"/>
      <c r="H14" s="30"/>
      <c r="I14" s="30"/>
      <c r="J14" s="30"/>
      <c r="K14" s="30"/>
      <c r="L14" s="30"/>
      <c r="M14" s="30"/>
      <c r="N14" s="30"/>
    </row>
    <row r="15" spans="1:17" ht="15" customHeight="1">
      <c r="A15" s="30"/>
      <c r="B15" s="30"/>
      <c r="C15" s="30"/>
      <c r="D15" s="30"/>
      <c r="E15" s="30"/>
      <c r="F15" s="30"/>
      <c r="G15" s="30"/>
      <c r="H15" s="30"/>
      <c r="I15" s="30"/>
      <c r="J15" s="30"/>
      <c r="K15" s="30"/>
      <c r="L15" s="30"/>
      <c r="M15" s="30"/>
      <c r="N15" s="30"/>
    </row>
    <row r="16" spans="1:17" ht="15" customHeight="1">
      <c r="A16" s="118" t="s">
        <v>297</v>
      </c>
      <c r="B16" s="118"/>
      <c r="C16" s="118"/>
      <c r="D16" s="118"/>
      <c r="E16" s="118"/>
      <c r="F16" s="118"/>
      <c r="G16" s="118"/>
      <c r="H16" s="118"/>
      <c r="I16" s="118"/>
      <c r="J16" s="118"/>
      <c r="K16" s="118"/>
      <c r="L16" s="118"/>
      <c r="M16" s="118"/>
      <c r="N16" s="118"/>
    </row>
    <row r="17" spans="1:14" ht="15" customHeight="1">
      <c r="A17" s="118"/>
      <c r="B17" s="118"/>
      <c r="C17" s="118"/>
      <c r="D17" s="118"/>
      <c r="E17" s="118"/>
      <c r="F17" s="118"/>
      <c r="G17" s="118"/>
      <c r="H17" s="118"/>
      <c r="I17" s="118"/>
      <c r="J17" s="118"/>
      <c r="K17" s="118"/>
      <c r="L17" s="118"/>
      <c r="M17" s="118"/>
      <c r="N17" s="118"/>
    </row>
    <row r="18" spans="1:14" ht="15" customHeight="1">
      <c r="A18" s="118"/>
      <c r="B18" s="118"/>
      <c r="C18" s="118"/>
      <c r="D18" s="118"/>
      <c r="E18" s="118"/>
      <c r="F18" s="118"/>
      <c r="G18" s="118"/>
      <c r="H18" s="118"/>
      <c r="I18" s="118"/>
      <c r="J18" s="118"/>
      <c r="K18" s="118"/>
      <c r="L18" s="118"/>
      <c r="M18" s="118"/>
      <c r="N18" s="118"/>
    </row>
    <row r="19" spans="1:14" ht="15" customHeight="1">
      <c r="A19" s="118"/>
      <c r="B19" s="118"/>
      <c r="C19" s="118"/>
      <c r="D19" s="118"/>
      <c r="E19" s="118"/>
      <c r="F19" s="118"/>
      <c r="G19" s="118"/>
      <c r="H19" s="118"/>
      <c r="I19" s="118"/>
      <c r="J19" s="118"/>
      <c r="K19" s="118"/>
      <c r="L19" s="118"/>
      <c r="M19" s="118"/>
      <c r="N19" s="118"/>
    </row>
    <row r="20" spans="1:14" ht="15" customHeight="1">
      <c r="A20" s="30"/>
      <c r="B20" s="30"/>
      <c r="C20" s="30"/>
      <c r="D20" s="30"/>
      <c r="E20" s="30"/>
      <c r="F20" s="30"/>
      <c r="G20" s="30"/>
      <c r="H20" s="30"/>
      <c r="I20" s="30"/>
      <c r="J20" s="30"/>
      <c r="K20" s="30"/>
      <c r="L20" s="30"/>
      <c r="M20" s="30"/>
      <c r="N20" s="30"/>
    </row>
    <row r="21" spans="1:14" ht="15" customHeight="1">
      <c r="A21" s="119" t="s">
        <v>7</v>
      </c>
      <c r="B21" s="119"/>
      <c r="C21" s="119"/>
      <c r="D21" s="119"/>
      <c r="E21" s="119"/>
      <c r="F21" s="119"/>
      <c r="G21" s="119"/>
      <c r="H21" s="119"/>
      <c r="I21" s="119"/>
      <c r="J21" s="119"/>
      <c r="K21" s="119"/>
      <c r="L21" s="119"/>
      <c r="M21" s="119"/>
      <c r="N21" s="119"/>
    </row>
    <row r="22" spans="1:14" ht="15" customHeight="1">
      <c r="A22" s="30"/>
      <c r="B22" s="30"/>
      <c r="C22" s="30"/>
      <c r="D22" s="30"/>
      <c r="E22" s="30"/>
      <c r="F22" s="30"/>
      <c r="G22" s="30"/>
      <c r="H22" s="30"/>
      <c r="I22" s="30"/>
      <c r="J22" s="30"/>
      <c r="K22" s="30"/>
      <c r="L22" s="30"/>
      <c r="M22" s="30"/>
      <c r="N22" s="30"/>
    </row>
    <row r="23" spans="1:14" ht="15" customHeight="1">
      <c r="A23" s="30" t="s">
        <v>1</v>
      </c>
      <c r="B23" s="30"/>
      <c r="C23" s="30"/>
      <c r="D23" s="30"/>
      <c r="E23" s="30"/>
      <c r="F23" s="30"/>
      <c r="G23" s="30"/>
      <c r="H23" s="30"/>
      <c r="I23" s="30"/>
      <c r="J23" s="33"/>
      <c r="K23" s="33"/>
      <c r="L23" s="33"/>
      <c r="M23" s="33"/>
      <c r="N23" s="30"/>
    </row>
    <row r="24" spans="1:14" ht="15" customHeight="1">
      <c r="A24" s="30"/>
      <c r="B24" s="30"/>
      <c r="C24" s="30"/>
      <c r="D24" s="30"/>
      <c r="E24" s="30"/>
      <c r="F24" s="30"/>
      <c r="G24" s="30"/>
      <c r="H24" s="30"/>
      <c r="I24" s="30"/>
      <c r="J24" s="33"/>
      <c r="K24" s="33"/>
      <c r="L24" s="33"/>
      <c r="M24" s="33"/>
      <c r="N24" s="30"/>
    </row>
    <row r="25" spans="1:14" ht="15" customHeight="1">
      <c r="A25" s="30" t="s">
        <v>233</v>
      </c>
      <c r="B25" s="30"/>
      <c r="C25" s="30"/>
      <c r="D25" s="30"/>
      <c r="E25" s="30"/>
      <c r="F25" s="30"/>
      <c r="G25" s="30"/>
      <c r="H25" s="30"/>
      <c r="I25" s="30"/>
      <c r="J25" s="33"/>
      <c r="K25" s="33"/>
      <c r="L25" s="33"/>
      <c r="M25" s="33"/>
      <c r="N25" s="30"/>
    </row>
    <row r="26" spans="1:14" ht="15" customHeight="1">
      <c r="A26" s="30"/>
      <c r="B26" s="30"/>
      <c r="C26" s="30"/>
      <c r="D26" s="30"/>
      <c r="E26" s="30"/>
      <c r="F26" s="30"/>
      <c r="G26" s="30"/>
      <c r="H26" s="30"/>
      <c r="I26" s="30"/>
      <c r="J26" s="33"/>
      <c r="K26" s="33"/>
      <c r="L26" s="33"/>
      <c r="M26" s="33"/>
      <c r="N26" s="30"/>
    </row>
    <row r="27" spans="1:14" ht="15" customHeight="1">
      <c r="A27" s="30" t="s">
        <v>234</v>
      </c>
      <c r="B27" s="30"/>
      <c r="C27" s="30"/>
      <c r="D27" s="30"/>
      <c r="E27" s="30"/>
      <c r="F27" s="30"/>
      <c r="G27" s="30"/>
      <c r="H27" s="30"/>
      <c r="I27" s="30"/>
      <c r="J27" s="33"/>
      <c r="K27" s="33"/>
      <c r="L27" s="33"/>
      <c r="M27" s="33"/>
      <c r="N27" s="30"/>
    </row>
    <row r="28" spans="1:14" ht="15" customHeight="1">
      <c r="A28" s="30"/>
      <c r="B28" s="30"/>
      <c r="C28" s="30"/>
      <c r="D28" s="30"/>
      <c r="E28" s="30"/>
      <c r="F28" s="30"/>
      <c r="G28" s="30"/>
      <c r="H28" s="30"/>
      <c r="I28" s="30"/>
      <c r="J28" s="30"/>
      <c r="K28" s="30"/>
      <c r="L28" s="30"/>
      <c r="M28" s="30"/>
      <c r="N28" s="30"/>
    </row>
    <row r="29" spans="1:14" ht="15" customHeight="1">
      <c r="A29" s="30" t="s">
        <v>235</v>
      </c>
      <c r="B29" s="30"/>
      <c r="C29" s="30"/>
      <c r="D29" s="30"/>
      <c r="E29" s="30"/>
      <c r="F29" s="30"/>
      <c r="G29" s="30"/>
      <c r="H29" s="30"/>
      <c r="I29" s="30"/>
      <c r="J29" s="30"/>
      <c r="K29" s="30"/>
      <c r="L29" s="30"/>
      <c r="M29" s="30"/>
      <c r="N29" s="30"/>
    </row>
    <row r="30" spans="1:14" ht="15" customHeight="1">
      <c r="A30" s="30"/>
      <c r="B30" s="30"/>
      <c r="C30" s="30"/>
      <c r="D30" s="30"/>
      <c r="E30" s="30"/>
      <c r="F30" s="30"/>
      <c r="G30" s="30"/>
      <c r="H30" s="30"/>
      <c r="I30" s="30"/>
      <c r="J30" s="30"/>
      <c r="K30" s="30"/>
      <c r="L30" s="30"/>
      <c r="M30" s="30"/>
      <c r="N30" s="30"/>
    </row>
    <row r="31" spans="1:14" ht="15" customHeight="1">
      <c r="A31" s="30" t="s">
        <v>2</v>
      </c>
      <c r="B31" s="30"/>
      <c r="C31" s="30"/>
      <c r="D31" s="30"/>
      <c r="E31" s="30"/>
      <c r="F31" s="30"/>
      <c r="G31" s="30"/>
      <c r="H31" s="30"/>
      <c r="I31" s="30"/>
      <c r="J31" s="30"/>
      <c r="K31" s="30"/>
      <c r="L31" s="30"/>
      <c r="M31" s="33"/>
      <c r="N31" s="30"/>
    </row>
    <row r="32" spans="1:14" ht="15" customHeight="1">
      <c r="A32" s="30"/>
      <c r="B32" s="30"/>
      <c r="C32" s="30"/>
      <c r="D32" s="30"/>
      <c r="E32" s="30"/>
      <c r="F32" s="120"/>
      <c r="G32" s="120"/>
      <c r="H32" s="120"/>
      <c r="I32" s="30"/>
      <c r="J32" s="30"/>
      <c r="K32" s="33"/>
      <c r="L32" s="30"/>
      <c r="M32" s="33"/>
      <c r="N32" s="30"/>
    </row>
    <row r="33" spans="1:14" ht="15" customHeight="1">
      <c r="A33" s="30" t="s">
        <v>3</v>
      </c>
      <c r="B33" s="30"/>
      <c r="C33" s="30"/>
      <c r="D33" s="30"/>
      <c r="E33" s="30"/>
      <c r="F33" s="121"/>
      <c r="G33" s="121"/>
      <c r="H33" s="121"/>
      <c r="I33" s="34" t="s">
        <v>8</v>
      </c>
      <c r="J33" s="30"/>
      <c r="K33" s="33"/>
      <c r="L33" s="30"/>
      <c r="M33" s="33"/>
      <c r="N33" s="30"/>
    </row>
    <row r="34" spans="1:14" ht="15" customHeight="1">
      <c r="A34" s="30"/>
      <c r="B34" s="30"/>
      <c r="C34" s="30"/>
      <c r="D34" s="30"/>
      <c r="E34" s="30"/>
      <c r="F34" s="35" t="s">
        <v>5</v>
      </c>
      <c r="G34" s="30"/>
      <c r="H34" s="30"/>
      <c r="I34" s="30"/>
      <c r="J34" s="30"/>
      <c r="K34" s="33"/>
      <c r="L34" s="30"/>
      <c r="M34" s="33"/>
      <c r="N34" s="30"/>
    </row>
    <row r="35" spans="1:14" ht="15" customHeight="1">
      <c r="A35" s="30"/>
      <c r="B35" s="30"/>
      <c r="C35" s="30"/>
      <c r="D35" s="30"/>
      <c r="E35" s="30"/>
      <c r="F35" s="120"/>
      <c r="G35" s="120"/>
      <c r="H35" s="120"/>
      <c r="I35" s="30"/>
      <c r="J35" s="30"/>
      <c r="K35" s="33"/>
      <c r="L35" s="30"/>
      <c r="M35" s="33"/>
      <c r="N35" s="30"/>
    </row>
    <row r="36" spans="1:14" ht="15" customHeight="1">
      <c r="A36" s="30" t="s">
        <v>4</v>
      </c>
      <c r="B36" s="30"/>
      <c r="C36" s="30"/>
      <c r="D36" s="30"/>
      <c r="E36" s="30"/>
      <c r="F36" s="121"/>
      <c r="G36" s="121"/>
      <c r="H36" s="121"/>
      <c r="I36" s="34" t="s">
        <v>8</v>
      </c>
      <c r="J36" s="30"/>
      <c r="K36" s="33"/>
      <c r="L36" s="30"/>
      <c r="M36" s="33"/>
      <c r="N36" s="30"/>
    </row>
    <row r="37" spans="1:14" ht="15" customHeight="1">
      <c r="A37" s="30"/>
      <c r="B37" s="30"/>
      <c r="C37" s="30"/>
      <c r="D37" s="30"/>
      <c r="E37" s="30"/>
      <c r="F37" s="35" t="s">
        <v>6</v>
      </c>
      <c r="G37" s="30"/>
      <c r="H37" s="30"/>
      <c r="I37" s="30"/>
      <c r="J37" s="30"/>
      <c r="K37" s="36"/>
      <c r="L37" s="30"/>
      <c r="M37" s="36"/>
      <c r="N37" s="30"/>
    </row>
    <row r="38" spans="1:14" ht="15" customHeight="1">
      <c r="A38" s="30"/>
      <c r="B38" s="30"/>
      <c r="C38" s="30"/>
      <c r="D38" s="30"/>
      <c r="E38" s="30"/>
      <c r="F38" s="120"/>
      <c r="G38" s="120"/>
      <c r="H38" s="120"/>
      <c r="I38" s="30"/>
      <c r="J38" s="30"/>
      <c r="K38" s="36"/>
      <c r="L38" s="30"/>
      <c r="M38" s="36"/>
      <c r="N38" s="30"/>
    </row>
    <row r="39" spans="1:14" ht="15" customHeight="1">
      <c r="A39" s="37" t="s">
        <v>27</v>
      </c>
      <c r="B39" s="37"/>
      <c r="C39" s="37"/>
      <c r="D39" s="37"/>
      <c r="E39" s="30"/>
      <c r="F39" s="121"/>
      <c r="G39" s="121"/>
      <c r="H39" s="121"/>
      <c r="I39" s="34" t="s">
        <v>8</v>
      </c>
      <c r="J39" s="30"/>
      <c r="K39" s="33"/>
      <c r="L39" s="30"/>
      <c r="M39" s="33"/>
      <c r="N39" s="30"/>
    </row>
    <row r="40" spans="1:14" ht="15" customHeight="1">
      <c r="A40" s="30"/>
      <c r="B40" s="30"/>
      <c r="C40" s="30"/>
      <c r="D40" s="30"/>
      <c r="E40" s="30"/>
      <c r="F40" s="35" t="s">
        <v>0</v>
      </c>
      <c r="G40" s="30"/>
      <c r="H40" s="30"/>
      <c r="I40" s="30"/>
      <c r="J40" s="30"/>
      <c r="K40" s="33"/>
      <c r="L40" s="30"/>
      <c r="M40" s="33"/>
      <c r="N40" s="30"/>
    </row>
    <row r="41" spans="1:14" ht="15" customHeight="1">
      <c r="A41" s="30"/>
      <c r="B41" s="30"/>
      <c r="C41" s="30"/>
      <c r="D41" s="30"/>
      <c r="E41" s="30"/>
      <c r="F41" s="120"/>
      <c r="G41" s="120"/>
      <c r="H41" s="120"/>
      <c r="I41" s="30"/>
      <c r="J41" s="33"/>
      <c r="K41" s="33"/>
      <c r="L41" s="33"/>
      <c r="M41" s="33"/>
      <c r="N41" s="30"/>
    </row>
    <row r="42" spans="1:14" ht="15" customHeight="1">
      <c r="A42" s="37" t="s">
        <v>30</v>
      </c>
      <c r="B42" s="37"/>
      <c r="C42" s="37"/>
      <c r="D42" s="37"/>
      <c r="E42" s="30"/>
      <c r="F42" s="121"/>
      <c r="G42" s="121"/>
      <c r="H42" s="121"/>
      <c r="I42" s="34" t="s">
        <v>8</v>
      </c>
      <c r="J42" s="30"/>
      <c r="K42" s="33"/>
      <c r="L42" s="30"/>
      <c r="M42" s="33"/>
      <c r="N42" s="30"/>
    </row>
    <row r="43" spans="1:14" ht="15" customHeight="1">
      <c r="A43" s="30"/>
      <c r="B43" s="30"/>
      <c r="C43" s="30"/>
      <c r="D43" s="30"/>
      <c r="E43" s="30"/>
      <c r="F43" s="35"/>
      <c r="G43" s="30"/>
      <c r="H43" s="30"/>
      <c r="I43" s="30"/>
      <c r="J43" s="33"/>
      <c r="K43" s="33"/>
      <c r="L43" s="33"/>
      <c r="M43" s="33"/>
      <c r="N43" s="30"/>
    </row>
    <row r="44" spans="1:14" ht="15" customHeight="1">
      <c r="A44" s="30"/>
      <c r="B44" s="30"/>
      <c r="C44" s="30"/>
      <c r="D44" s="30"/>
      <c r="E44" s="30"/>
      <c r="F44" s="122"/>
      <c r="G44" s="122"/>
      <c r="H44" s="122"/>
      <c r="I44" s="30"/>
      <c r="J44" s="33"/>
      <c r="K44" s="33"/>
      <c r="L44" s="33"/>
      <c r="M44" s="33"/>
      <c r="N44" s="30"/>
    </row>
    <row r="45" spans="1:14" ht="15" customHeight="1">
      <c r="A45" s="30" t="s">
        <v>31</v>
      </c>
      <c r="B45" s="30"/>
      <c r="C45" s="30"/>
      <c r="D45" s="30"/>
      <c r="E45" s="30"/>
      <c r="F45" s="123"/>
      <c r="G45" s="123"/>
      <c r="H45" s="123"/>
      <c r="I45" s="34" t="s">
        <v>8</v>
      </c>
      <c r="J45" s="33"/>
      <c r="K45" s="33"/>
      <c r="L45" s="33"/>
      <c r="M45" s="33"/>
      <c r="N45" s="30"/>
    </row>
    <row r="46" spans="1:14" ht="15" customHeight="1">
      <c r="A46" s="30"/>
      <c r="B46" s="30"/>
      <c r="C46" s="30"/>
      <c r="D46" s="30"/>
      <c r="E46" s="30"/>
      <c r="F46" s="35" t="s">
        <v>32</v>
      </c>
      <c r="G46" s="30"/>
      <c r="H46" s="30"/>
      <c r="I46" s="30"/>
      <c r="J46" s="30"/>
      <c r="K46" s="33"/>
      <c r="L46" s="30"/>
      <c r="M46" s="33"/>
      <c r="N46" s="30"/>
    </row>
    <row r="47" spans="1:14" ht="15" customHeight="1">
      <c r="A47" s="30"/>
      <c r="B47" s="30"/>
      <c r="C47" s="30"/>
      <c r="D47" s="30"/>
      <c r="E47" s="30"/>
      <c r="F47" s="35"/>
      <c r="G47" s="30"/>
      <c r="H47" s="30"/>
      <c r="I47" s="30"/>
      <c r="J47" s="30"/>
      <c r="K47" s="33"/>
      <c r="L47" s="30"/>
      <c r="M47" s="33"/>
      <c r="N47" s="30"/>
    </row>
    <row r="48" spans="1:14" ht="15" customHeight="1">
      <c r="A48" s="30" t="s">
        <v>29</v>
      </c>
      <c r="B48" s="30"/>
      <c r="C48" s="30"/>
      <c r="D48" s="30"/>
      <c r="E48" s="30"/>
      <c r="F48" s="30"/>
      <c r="G48" s="30"/>
      <c r="H48" s="30"/>
      <c r="I48" s="30"/>
      <c r="J48" s="30"/>
      <c r="K48" s="30"/>
      <c r="L48" s="30"/>
      <c r="M48" s="30"/>
      <c r="N48" s="30"/>
    </row>
    <row r="49" spans="1:17" ht="15" customHeight="1">
      <c r="A49" s="33"/>
      <c r="B49" s="33"/>
      <c r="C49" s="33"/>
      <c r="D49" s="33"/>
      <c r="E49" s="33"/>
      <c r="F49" s="33"/>
      <c r="G49" s="33"/>
      <c r="H49" s="30"/>
      <c r="I49" s="30"/>
      <c r="J49" s="30"/>
      <c r="K49" s="30"/>
      <c r="L49" s="30"/>
      <c r="M49" s="30"/>
      <c r="N49" s="30"/>
    </row>
    <row r="50" spans="1:17" ht="15" customHeight="1">
      <c r="A50" s="30"/>
      <c r="B50" s="30"/>
      <c r="C50" s="30"/>
      <c r="D50" s="30" t="s">
        <v>9</v>
      </c>
      <c r="E50" s="30"/>
      <c r="F50" s="30"/>
      <c r="G50" s="30"/>
      <c r="H50" s="30"/>
      <c r="I50" s="30"/>
      <c r="J50" s="30"/>
      <c r="K50" s="30"/>
      <c r="L50" s="30"/>
      <c r="M50" s="30"/>
      <c r="N50" s="30"/>
      <c r="O50" s="11"/>
    </row>
    <row r="51" spans="1:17" ht="15" customHeight="1">
      <c r="A51" s="30"/>
      <c r="B51" s="30"/>
      <c r="C51" s="38"/>
      <c r="D51" s="33" t="s">
        <v>10</v>
      </c>
      <c r="E51" s="39"/>
      <c r="F51" s="39"/>
      <c r="G51" s="40"/>
      <c r="H51" s="33"/>
      <c r="I51" s="33" t="s">
        <v>11</v>
      </c>
      <c r="J51" s="33"/>
      <c r="K51" s="39"/>
      <c r="L51" s="39"/>
      <c r="M51" s="39"/>
      <c r="N51" s="34"/>
      <c r="O51" s="11"/>
    </row>
    <row r="52" spans="1:17" ht="15" customHeight="1">
      <c r="A52" s="30"/>
      <c r="B52" s="30"/>
      <c r="C52" s="38"/>
      <c r="D52" s="41" t="s">
        <v>123</v>
      </c>
      <c r="E52" s="42"/>
      <c r="F52" s="42"/>
      <c r="G52" s="34"/>
      <c r="H52" s="41"/>
      <c r="I52" s="43" t="s">
        <v>12</v>
      </c>
      <c r="J52" s="42"/>
      <c r="K52" s="42"/>
      <c r="L52" s="42"/>
      <c r="M52" s="42"/>
      <c r="N52" s="41"/>
      <c r="O52" s="11"/>
    </row>
    <row r="53" spans="1:17" ht="15" customHeight="1">
      <c r="A53" s="30"/>
      <c r="B53" s="30"/>
      <c r="C53" s="38"/>
      <c r="D53" s="41" t="s">
        <v>118</v>
      </c>
      <c r="E53" s="115" t="s">
        <v>130</v>
      </c>
      <c r="F53" s="115"/>
      <c r="G53" s="115"/>
      <c r="H53" s="115"/>
      <c r="I53" s="115"/>
      <c r="J53" s="115"/>
      <c r="K53" s="115"/>
      <c r="L53" s="115"/>
      <c r="M53" s="115"/>
      <c r="N53" s="115"/>
      <c r="O53" s="11"/>
    </row>
    <row r="54" spans="1:17" ht="15" customHeight="1">
      <c r="A54" s="30"/>
      <c r="B54" s="30"/>
      <c r="C54" s="30"/>
      <c r="D54" s="30"/>
      <c r="E54" s="30"/>
      <c r="F54" s="30"/>
      <c r="G54" s="30"/>
      <c r="H54" s="30"/>
      <c r="I54" s="30"/>
      <c r="J54" s="30"/>
      <c r="K54" s="30"/>
      <c r="L54" s="30"/>
      <c r="M54" s="30"/>
      <c r="N54" s="30"/>
    </row>
    <row r="55" spans="1:17" ht="15" customHeight="1">
      <c r="A55" s="44" t="s">
        <v>114</v>
      </c>
      <c r="B55" s="30"/>
      <c r="C55" s="30"/>
      <c r="D55" s="30"/>
      <c r="E55" s="30"/>
      <c r="F55" s="30"/>
      <c r="G55" s="30"/>
      <c r="H55" s="30"/>
      <c r="I55" s="30"/>
      <c r="J55" s="30"/>
      <c r="K55" s="30"/>
      <c r="L55" s="30"/>
      <c r="M55" s="30"/>
      <c r="N55" s="30"/>
    </row>
    <row r="56" spans="1:17" s="6" customFormat="1" ht="15" customHeight="1">
      <c r="P56" s="20"/>
      <c r="Q56" s="11"/>
    </row>
  </sheetData>
  <mergeCells count="13">
    <mergeCell ref="E53:N53"/>
    <mergeCell ref="K3:N3"/>
    <mergeCell ref="K4:N4"/>
    <mergeCell ref="A12:N12"/>
    <mergeCell ref="A13:N13"/>
    <mergeCell ref="A16:N19"/>
    <mergeCell ref="A21:N21"/>
    <mergeCell ref="F32:H33"/>
    <mergeCell ref="F35:H36"/>
    <mergeCell ref="F38:H39"/>
    <mergeCell ref="F41:H42"/>
    <mergeCell ref="F44:H45"/>
    <mergeCell ref="J9:L9"/>
  </mergeCells>
  <phoneticPr fontId="2"/>
  <printOptions horizontalCentered="1" verticalCentered="1"/>
  <pageMargins left="0.39370078740157483" right="0.39370078740157483" top="0.35433070866141736" bottom="0.31496062992125984" header="0.19685039370078741" footer="0.19685039370078741"/>
  <pageSetup paperSize="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4"/>
  <sheetViews>
    <sheetView showZeros="0" view="pageBreakPreview" zoomScale="80" zoomScaleNormal="75" zoomScaleSheetLayoutView="80" workbookViewId="0"/>
  </sheetViews>
  <sheetFormatPr defaultRowHeight="24" customHeight="1"/>
  <cols>
    <col min="1" max="1" width="4.6640625" style="13" customWidth="1"/>
    <col min="2" max="2" width="8.6640625" style="13" customWidth="1"/>
    <col min="3" max="3" width="37.6640625" style="2" customWidth="1"/>
    <col min="4" max="5" width="7.109375" style="2" customWidth="1"/>
    <col min="6" max="11" width="14.6640625" style="2" customWidth="1"/>
    <col min="12" max="12" width="3.6640625" style="1" customWidth="1"/>
    <col min="13" max="13" width="51.109375" style="21" customWidth="1"/>
    <col min="14" max="16" width="8.88671875" style="1"/>
    <col min="17" max="258" width="8.88671875" style="2"/>
    <col min="259" max="259" width="4.6640625" style="2" customWidth="1"/>
    <col min="260" max="260" width="11.109375" style="2" customWidth="1"/>
    <col min="261" max="261" width="35.33203125" style="2" customWidth="1"/>
    <col min="262" max="267" width="15.109375" style="2" customWidth="1"/>
    <col min="268" max="514" width="8.88671875" style="2"/>
    <col min="515" max="515" width="4.6640625" style="2" customWidth="1"/>
    <col min="516" max="516" width="11.109375" style="2" customWidth="1"/>
    <col min="517" max="517" width="35.33203125" style="2" customWidth="1"/>
    <col min="518" max="523" width="15.109375" style="2" customWidth="1"/>
    <col min="524" max="770" width="8.88671875" style="2"/>
    <col min="771" max="771" width="4.6640625" style="2" customWidth="1"/>
    <col min="772" max="772" width="11.109375" style="2" customWidth="1"/>
    <col min="773" max="773" width="35.33203125" style="2" customWidth="1"/>
    <col min="774" max="779" width="15.109375" style="2" customWidth="1"/>
    <col min="780" max="1026" width="8.88671875" style="2"/>
    <col min="1027" max="1027" width="4.6640625" style="2" customWidth="1"/>
    <col min="1028" max="1028" width="11.109375" style="2" customWidth="1"/>
    <col min="1029" max="1029" width="35.33203125" style="2" customWidth="1"/>
    <col min="1030" max="1035" width="15.109375" style="2" customWidth="1"/>
    <col min="1036" max="1282" width="8.88671875" style="2"/>
    <col min="1283" max="1283" width="4.6640625" style="2" customWidth="1"/>
    <col min="1284" max="1284" width="11.109375" style="2" customWidth="1"/>
    <col min="1285" max="1285" width="35.33203125" style="2" customWidth="1"/>
    <col min="1286" max="1291" width="15.109375" style="2" customWidth="1"/>
    <col min="1292" max="1538" width="8.88671875" style="2"/>
    <col min="1539" max="1539" width="4.6640625" style="2" customWidth="1"/>
    <col min="1540" max="1540" width="11.109375" style="2" customWidth="1"/>
    <col min="1541" max="1541" width="35.33203125" style="2" customWidth="1"/>
    <col min="1542" max="1547" width="15.109375" style="2" customWidth="1"/>
    <col min="1548" max="1794" width="8.88671875" style="2"/>
    <col min="1795" max="1795" width="4.6640625" style="2" customWidth="1"/>
    <col min="1796" max="1796" width="11.109375" style="2" customWidth="1"/>
    <col min="1797" max="1797" width="35.33203125" style="2" customWidth="1"/>
    <col min="1798" max="1803" width="15.109375" style="2" customWidth="1"/>
    <col min="1804" max="2050" width="8.88671875" style="2"/>
    <col min="2051" max="2051" width="4.6640625" style="2" customWidth="1"/>
    <col min="2052" max="2052" width="11.109375" style="2" customWidth="1"/>
    <col min="2053" max="2053" width="35.33203125" style="2" customWidth="1"/>
    <col min="2054" max="2059" width="15.109375" style="2" customWidth="1"/>
    <col min="2060" max="2306" width="8.88671875" style="2"/>
    <col min="2307" max="2307" width="4.6640625" style="2" customWidth="1"/>
    <col min="2308" max="2308" width="11.109375" style="2" customWidth="1"/>
    <col min="2309" max="2309" width="35.33203125" style="2" customWidth="1"/>
    <col min="2310" max="2315" width="15.109375" style="2" customWidth="1"/>
    <col min="2316" max="2562" width="8.88671875" style="2"/>
    <col min="2563" max="2563" width="4.6640625" style="2" customWidth="1"/>
    <col min="2564" max="2564" width="11.109375" style="2" customWidth="1"/>
    <col min="2565" max="2565" width="35.33203125" style="2" customWidth="1"/>
    <col min="2566" max="2571" width="15.109375" style="2" customWidth="1"/>
    <col min="2572" max="2818" width="8.88671875" style="2"/>
    <col min="2819" max="2819" width="4.6640625" style="2" customWidth="1"/>
    <col min="2820" max="2820" width="11.109375" style="2" customWidth="1"/>
    <col min="2821" max="2821" width="35.33203125" style="2" customWidth="1"/>
    <col min="2822" max="2827" width="15.109375" style="2" customWidth="1"/>
    <col min="2828" max="3074" width="8.88671875" style="2"/>
    <col min="3075" max="3075" width="4.6640625" style="2" customWidth="1"/>
    <col min="3076" max="3076" width="11.109375" style="2" customWidth="1"/>
    <col min="3077" max="3077" width="35.33203125" style="2" customWidth="1"/>
    <col min="3078" max="3083" width="15.109375" style="2" customWidth="1"/>
    <col min="3084" max="3330" width="8.88671875" style="2"/>
    <col min="3331" max="3331" width="4.6640625" style="2" customWidth="1"/>
    <col min="3332" max="3332" width="11.109375" style="2" customWidth="1"/>
    <col min="3333" max="3333" width="35.33203125" style="2" customWidth="1"/>
    <col min="3334" max="3339" width="15.109375" style="2" customWidth="1"/>
    <col min="3340" max="3586" width="8.88671875" style="2"/>
    <col min="3587" max="3587" width="4.6640625" style="2" customWidth="1"/>
    <col min="3588" max="3588" width="11.109375" style="2" customWidth="1"/>
    <col min="3589" max="3589" width="35.33203125" style="2" customWidth="1"/>
    <col min="3590" max="3595" width="15.109375" style="2" customWidth="1"/>
    <col min="3596" max="3842" width="8.88671875" style="2"/>
    <col min="3843" max="3843" width="4.6640625" style="2" customWidth="1"/>
    <col min="3844" max="3844" width="11.109375" style="2" customWidth="1"/>
    <col min="3845" max="3845" width="35.33203125" style="2" customWidth="1"/>
    <col min="3846" max="3851" width="15.109375" style="2" customWidth="1"/>
    <col min="3852" max="4098" width="8.88671875" style="2"/>
    <col min="4099" max="4099" width="4.6640625" style="2" customWidth="1"/>
    <col min="4100" max="4100" width="11.109375" style="2" customWidth="1"/>
    <col min="4101" max="4101" width="35.33203125" style="2" customWidth="1"/>
    <col min="4102" max="4107" width="15.109375" style="2" customWidth="1"/>
    <col min="4108" max="4354" width="8.88671875" style="2"/>
    <col min="4355" max="4355" width="4.6640625" style="2" customWidth="1"/>
    <col min="4356" max="4356" width="11.109375" style="2" customWidth="1"/>
    <col min="4357" max="4357" width="35.33203125" style="2" customWidth="1"/>
    <col min="4358" max="4363" width="15.109375" style="2" customWidth="1"/>
    <col min="4364" max="4610" width="8.88671875" style="2"/>
    <col min="4611" max="4611" width="4.6640625" style="2" customWidth="1"/>
    <col min="4612" max="4612" width="11.109375" style="2" customWidth="1"/>
    <col min="4613" max="4613" width="35.33203125" style="2" customWidth="1"/>
    <col min="4614" max="4619" width="15.109375" style="2" customWidth="1"/>
    <col min="4620" max="4866" width="8.88671875" style="2"/>
    <col min="4867" max="4867" width="4.6640625" style="2" customWidth="1"/>
    <col min="4868" max="4868" width="11.109375" style="2" customWidth="1"/>
    <col min="4869" max="4869" width="35.33203125" style="2" customWidth="1"/>
    <col min="4870" max="4875" width="15.109375" style="2" customWidth="1"/>
    <col min="4876" max="5122" width="8.88671875" style="2"/>
    <col min="5123" max="5123" width="4.6640625" style="2" customWidth="1"/>
    <col min="5124" max="5124" width="11.109375" style="2" customWidth="1"/>
    <col min="5125" max="5125" width="35.33203125" style="2" customWidth="1"/>
    <col min="5126" max="5131" width="15.109375" style="2" customWidth="1"/>
    <col min="5132" max="5378" width="8.88671875" style="2"/>
    <col min="5379" max="5379" width="4.6640625" style="2" customWidth="1"/>
    <col min="5380" max="5380" width="11.109375" style="2" customWidth="1"/>
    <col min="5381" max="5381" width="35.33203125" style="2" customWidth="1"/>
    <col min="5382" max="5387" width="15.109375" style="2" customWidth="1"/>
    <col min="5388" max="5634" width="8.88671875" style="2"/>
    <col min="5635" max="5635" width="4.6640625" style="2" customWidth="1"/>
    <col min="5636" max="5636" width="11.109375" style="2" customWidth="1"/>
    <col min="5637" max="5637" width="35.33203125" style="2" customWidth="1"/>
    <col min="5638" max="5643" width="15.109375" style="2" customWidth="1"/>
    <col min="5644" max="5890" width="8.88671875" style="2"/>
    <col min="5891" max="5891" width="4.6640625" style="2" customWidth="1"/>
    <col min="5892" max="5892" width="11.109375" style="2" customWidth="1"/>
    <col min="5893" max="5893" width="35.33203125" style="2" customWidth="1"/>
    <col min="5894" max="5899" width="15.109375" style="2" customWidth="1"/>
    <col min="5900" max="6146" width="8.88671875" style="2"/>
    <col min="6147" max="6147" width="4.6640625" style="2" customWidth="1"/>
    <col min="6148" max="6148" width="11.109375" style="2" customWidth="1"/>
    <col min="6149" max="6149" width="35.33203125" style="2" customWidth="1"/>
    <col min="6150" max="6155" width="15.109375" style="2" customWidth="1"/>
    <col min="6156" max="6402" width="8.88671875" style="2"/>
    <col min="6403" max="6403" width="4.6640625" style="2" customWidth="1"/>
    <col min="6404" max="6404" width="11.109375" style="2" customWidth="1"/>
    <col min="6405" max="6405" width="35.33203125" style="2" customWidth="1"/>
    <col min="6406" max="6411" width="15.109375" style="2" customWidth="1"/>
    <col min="6412" max="6658" width="8.88671875" style="2"/>
    <col min="6659" max="6659" width="4.6640625" style="2" customWidth="1"/>
    <col min="6660" max="6660" width="11.109375" style="2" customWidth="1"/>
    <col min="6661" max="6661" width="35.33203125" style="2" customWidth="1"/>
    <col min="6662" max="6667" width="15.109375" style="2" customWidth="1"/>
    <col min="6668" max="6914" width="8.88671875" style="2"/>
    <col min="6915" max="6915" width="4.6640625" style="2" customWidth="1"/>
    <col min="6916" max="6916" width="11.109375" style="2" customWidth="1"/>
    <col min="6917" max="6917" width="35.33203125" style="2" customWidth="1"/>
    <col min="6918" max="6923" width="15.109375" style="2" customWidth="1"/>
    <col min="6924" max="7170" width="8.88671875" style="2"/>
    <col min="7171" max="7171" width="4.6640625" style="2" customWidth="1"/>
    <col min="7172" max="7172" width="11.109375" style="2" customWidth="1"/>
    <col min="7173" max="7173" width="35.33203125" style="2" customWidth="1"/>
    <col min="7174" max="7179" width="15.109375" style="2" customWidth="1"/>
    <col min="7180" max="7426" width="8.88671875" style="2"/>
    <col min="7427" max="7427" width="4.6640625" style="2" customWidth="1"/>
    <col min="7428" max="7428" width="11.109375" style="2" customWidth="1"/>
    <col min="7429" max="7429" width="35.33203125" style="2" customWidth="1"/>
    <col min="7430" max="7435" width="15.109375" style="2" customWidth="1"/>
    <col min="7436" max="7682" width="8.88671875" style="2"/>
    <col min="7683" max="7683" width="4.6640625" style="2" customWidth="1"/>
    <col min="7684" max="7684" width="11.109375" style="2" customWidth="1"/>
    <col min="7685" max="7685" width="35.33203125" style="2" customWidth="1"/>
    <col min="7686" max="7691" width="15.109375" style="2" customWidth="1"/>
    <col min="7692" max="7938" width="8.88671875" style="2"/>
    <col min="7939" max="7939" width="4.6640625" style="2" customWidth="1"/>
    <col min="7940" max="7940" width="11.109375" style="2" customWidth="1"/>
    <col min="7941" max="7941" width="35.33203125" style="2" customWidth="1"/>
    <col min="7942" max="7947" width="15.109375" style="2" customWidth="1"/>
    <col min="7948" max="8194" width="8.88671875" style="2"/>
    <col min="8195" max="8195" width="4.6640625" style="2" customWidth="1"/>
    <col min="8196" max="8196" width="11.109375" style="2" customWidth="1"/>
    <col min="8197" max="8197" width="35.33203125" style="2" customWidth="1"/>
    <col min="8198" max="8203" width="15.109375" style="2" customWidth="1"/>
    <col min="8204" max="8450" width="8.88671875" style="2"/>
    <col min="8451" max="8451" width="4.6640625" style="2" customWidth="1"/>
    <col min="8452" max="8452" width="11.109375" style="2" customWidth="1"/>
    <col min="8453" max="8453" width="35.33203125" style="2" customWidth="1"/>
    <col min="8454" max="8459" width="15.109375" style="2" customWidth="1"/>
    <col min="8460" max="8706" width="8.88671875" style="2"/>
    <col min="8707" max="8707" width="4.6640625" style="2" customWidth="1"/>
    <col min="8708" max="8708" width="11.109375" style="2" customWidth="1"/>
    <col min="8709" max="8709" width="35.33203125" style="2" customWidth="1"/>
    <col min="8710" max="8715" width="15.109375" style="2" customWidth="1"/>
    <col min="8716" max="8962" width="8.88671875" style="2"/>
    <col min="8963" max="8963" width="4.6640625" style="2" customWidth="1"/>
    <col min="8964" max="8964" width="11.109375" style="2" customWidth="1"/>
    <col min="8965" max="8965" width="35.33203125" style="2" customWidth="1"/>
    <col min="8966" max="8971" width="15.109375" style="2" customWidth="1"/>
    <col min="8972" max="9218" width="8.88671875" style="2"/>
    <col min="9219" max="9219" width="4.6640625" style="2" customWidth="1"/>
    <col min="9220" max="9220" width="11.109375" style="2" customWidth="1"/>
    <col min="9221" max="9221" width="35.33203125" style="2" customWidth="1"/>
    <col min="9222" max="9227" width="15.109375" style="2" customWidth="1"/>
    <col min="9228" max="9474" width="8.88671875" style="2"/>
    <col min="9475" max="9475" width="4.6640625" style="2" customWidth="1"/>
    <col min="9476" max="9476" width="11.109375" style="2" customWidth="1"/>
    <col min="9477" max="9477" width="35.33203125" style="2" customWidth="1"/>
    <col min="9478" max="9483" width="15.109375" style="2" customWidth="1"/>
    <col min="9484" max="9730" width="8.88671875" style="2"/>
    <col min="9731" max="9731" width="4.6640625" style="2" customWidth="1"/>
    <col min="9732" max="9732" width="11.109375" style="2" customWidth="1"/>
    <col min="9733" max="9733" width="35.33203125" style="2" customWidth="1"/>
    <col min="9734" max="9739" width="15.109375" style="2" customWidth="1"/>
    <col min="9740" max="9986" width="8.88671875" style="2"/>
    <col min="9987" max="9987" width="4.6640625" style="2" customWidth="1"/>
    <col min="9988" max="9988" width="11.109375" style="2" customWidth="1"/>
    <col min="9989" max="9989" width="35.33203125" style="2" customWidth="1"/>
    <col min="9990" max="9995" width="15.109375" style="2" customWidth="1"/>
    <col min="9996" max="10242" width="8.88671875" style="2"/>
    <col min="10243" max="10243" width="4.6640625" style="2" customWidth="1"/>
    <col min="10244" max="10244" width="11.109375" style="2" customWidth="1"/>
    <col min="10245" max="10245" width="35.33203125" style="2" customWidth="1"/>
    <col min="10246" max="10251" width="15.109375" style="2" customWidth="1"/>
    <col min="10252" max="10498" width="8.88671875" style="2"/>
    <col min="10499" max="10499" width="4.6640625" style="2" customWidth="1"/>
    <col min="10500" max="10500" width="11.109375" style="2" customWidth="1"/>
    <col min="10501" max="10501" width="35.33203125" style="2" customWidth="1"/>
    <col min="10502" max="10507" width="15.109375" style="2" customWidth="1"/>
    <col min="10508" max="10754" width="8.88671875" style="2"/>
    <col min="10755" max="10755" width="4.6640625" style="2" customWidth="1"/>
    <col min="10756" max="10756" width="11.109375" style="2" customWidth="1"/>
    <col min="10757" max="10757" width="35.33203125" style="2" customWidth="1"/>
    <col min="10758" max="10763" width="15.109375" style="2" customWidth="1"/>
    <col min="10764" max="11010" width="8.88671875" style="2"/>
    <col min="11011" max="11011" width="4.6640625" style="2" customWidth="1"/>
    <col min="11012" max="11012" width="11.109375" style="2" customWidth="1"/>
    <col min="11013" max="11013" width="35.33203125" style="2" customWidth="1"/>
    <col min="11014" max="11019" width="15.109375" style="2" customWidth="1"/>
    <col min="11020" max="11266" width="8.88671875" style="2"/>
    <col min="11267" max="11267" width="4.6640625" style="2" customWidth="1"/>
    <col min="11268" max="11268" width="11.109375" style="2" customWidth="1"/>
    <col min="11269" max="11269" width="35.33203125" style="2" customWidth="1"/>
    <col min="11270" max="11275" width="15.109375" style="2" customWidth="1"/>
    <col min="11276" max="11522" width="8.88671875" style="2"/>
    <col min="11523" max="11523" width="4.6640625" style="2" customWidth="1"/>
    <col min="11524" max="11524" width="11.109375" style="2" customWidth="1"/>
    <col min="11525" max="11525" width="35.33203125" style="2" customWidth="1"/>
    <col min="11526" max="11531" width="15.109375" style="2" customWidth="1"/>
    <col min="11532" max="11778" width="8.88671875" style="2"/>
    <col min="11779" max="11779" width="4.6640625" style="2" customWidth="1"/>
    <col min="11780" max="11780" width="11.109375" style="2" customWidth="1"/>
    <col min="11781" max="11781" width="35.33203125" style="2" customWidth="1"/>
    <col min="11782" max="11787" width="15.109375" style="2" customWidth="1"/>
    <col min="11788" max="12034" width="8.88671875" style="2"/>
    <col min="12035" max="12035" width="4.6640625" style="2" customWidth="1"/>
    <col min="12036" max="12036" width="11.109375" style="2" customWidth="1"/>
    <col min="12037" max="12037" width="35.33203125" style="2" customWidth="1"/>
    <col min="12038" max="12043" width="15.109375" style="2" customWidth="1"/>
    <col min="12044" max="12290" width="8.88671875" style="2"/>
    <col min="12291" max="12291" width="4.6640625" style="2" customWidth="1"/>
    <col min="12292" max="12292" width="11.109375" style="2" customWidth="1"/>
    <col min="12293" max="12293" width="35.33203125" style="2" customWidth="1"/>
    <col min="12294" max="12299" width="15.109375" style="2" customWidth="1"/>
    <col min="12300" max="12546" width="8.88671875" style="2"/>
    <col min="12547" max="12547" width="4.6640625" style="2" customWidth="1"/>
    <col min="12548" max="12548" width="11.109375" style="2" customWidth="1"/>
    <col min="12549" max="12549" width="35.33203125" style="2" customWidth="1"/>
    <col min="12550" max="12555" width="15.109375" style="2" customWidth="1"/>
    <col min="12556" max="12802" width="8.88671875" style="2"/>
    <col min="12803" max="12803" width="4.6640625" style="2" customWidth="1"/>
    <col min="12804" max="12804" width="11.109375" style="2" customWidth="1"/>
    <col min="12805" max="12805" width="35.33203125" style="2" customWidth="1"/>
    <col min="12806" max="12811" width="15.109375" style="2" customWidth="1"/>
    <col min="12812" max="13058" width="8.88671875" style="2"/>
    <col min="13059" max="13059" width="4.6640625" style="2" customWidth="1"/>
    <col min="13060" max="13060" width="11.109375" style="2" customWidth="1"/>
    <col min="13061" max="13061" width="35.33203125" style="2" customWidth="1"/>
    <col min="13062" max="13067" width="15.109375" style="2" customWidth="1"/>
    <col min="13068" max="13314" width="8.88671875" style="2"/>
    <col min="13315" max="13315" width="4.6640625" style="2" customWidth="1"/>
    <col min="13316" max="13316" width="11.109375" style="2" customWidth="1"/>
    <col min="13317" max="13317" width="35.33203125" style="2" customWidth="1"/>
    <col min="13318" max="13323" width="15.109375" style="2" customWidth="1"/>
    <col min="13324" max="13570" width="8.88671875" style="2"/>
    <col min="13571" max="13571" width="4.6640625" style="2" customWidth="1"/>
    <col min="13572" max="13572" width="11.109375" style="2" customWidth="1"/>
    <col min="13573" max="13573" width="35.33203125" style="2" customWidth="1"/>
    <col min="13574" max="13579" width="15.109375" style="2" customWidth="1"/>
    <col min="13580" max="13826" width="8.88671875" style="2"/>
    <col min="13827" max="13827" width="4.6640625" style="2" customWidth="1"/>
    <col min="13828" max="13828" width="11.109375" style="2" customWidth="1"/>
    <col min="13829" max="13829" width="35.33203125" style="2" customWidth="1"/>
    <col min="13830" max="13835" width="15.109375" style="2" customWidth="1"/>
    <col min="13836" max="14082" width="8.88671875" style="2"/>
    <col min="14083" max="14083" width="4.6640625" style="2" customWidth="1"/>
    <col min="14084" max="14084" width="11.109375" style="2" customWidth="1"/>
    <col min="14085" max="14085" width="35.33203125" style="2" customWidth="1"/>
    <col min="14086" max="14091" width="15.109375" style="2" customWidth="1"/>
    <col min="14092" max="14338" width="8.88671875" style="2"/>
    <col min="14339" max="14339" width="4.6640625" style="2" customWidth="1"/>
    <col min="14340" max="14340" width="11.109375" style="2" customWidth="1"/>
    <col min="14341" max="14341" width="35.33203125" style="2" customWidth="1"/>
    <col min="14342" max="14347" width="15.109375" style="2" customWidth="1"/>
    <col min="14348" max="14594" width="8.88671875" style="2"/>
    <col min="14595" max="14595" width="4.6640625" style="2" customWidth="1"/>
    <col min="14596" max="14596" width="11.109375" style="2" customWidth="1"/>
    <col min="14597" max="14597" width="35.33203125" style="2" customWidth="1"/>
    <col min="14598" max="14603" width="15.109375" style="2" customWidth="1"/>
    <col min="14604" max="14850" width="8.88671875" style="2"/>
    <col min="14851" max="14851" width="4.6640625" style="2" customWidth="1"/>
    <col min="14852" max="14852" width="11.109375" style="2" customWidth="1"/>
    <col min="14853" max="14853" width="35.33203125" style="2" customWidth="1"/>
    <col min="14854" max="14859" width="15.109375" style="2" customWidth="1"/>
    <col min="14860" max="15106" width="8.88671875" style="2"/>
    <col min="15107" max="15107" width="4.6640625" style="2" customWidth="1"/>
    <col min="15108" max="15108" width="11.109375" style="2" customWidth="1"/>
    <col min="15109" max="15109" width="35.33203125" style="2" customWidth="1"/>
    <col min="15110" max="15115" width="15.109375" style="2" customWidth="1"/>
    <col min="15116" max="15362" width="8.88671875" style="2"/>
    <col min="15363" max="15363" width="4.6640625" style="2" customWidth="1"/>
    <col min="15364" max="15364" width="11.109375" style="2" customWidth="1"/>
    <col min="15365" max="15365" width="35.33203125" style="2" customWidth="1"/>
    <col min="15366" max="15371" width="15.109375" style="2" customWidth="1"/>
    <col min="15372" max="15618" width="8.88671875" style="2"/>
    <col min="15619" max="15619" width="4.6640625" style="2" customWidth="1"/>
    <col min="15620" max="15620" width="11.109375" style="2" customWidth="1"/>
    <col min="15621" max="15621" width="35.33203125" style="2" customWidth="1"/>
    <col min="15622" max="15627" width="15.109375" style="2" customWidth="1"/>
    <col min="15628" max="15874" width="8.88671875" style="2"/>
    <col min="15875" max="15875" width="4.6640625" style="2" customWidth="1"/>
    <col min="15876" max="15876" width="11.109375" style="2" customWidth="1"/>
    <col min="15877" max="15877" width="35.33203125" style="2" customWidth="1"/>
    <col min="15878" max="15883" width="15.109375" style="2" customWidth="1"/>
    <col min="15884" max="16130" width="8.88671875" style="2"/>
    <col min="16131" max="16131" width="4.6640625" style="2" customWidth="1"/>
    <col min="16132" max="16132" width="11.109375" style="2" customWidth="1"/>
    <col min="16133" max="16133" width="35.33203125" style="2" customWidth="1"/>
    <col min="16134" max="16139" width="15.109375" style="2" customWidth="1"/>
    <col min="16140" max="16384" width="8.88671875" style="2"/>
  </cols>
  <sheetData>
    <row r="1" spans="1:16" ht="14.4">
      <c r="A1" s="45" t="s">
        <v>131</v>
      </c>
      <c r="B1" s="45"/>
      <c r="C1" s="46"/>
      <c r="D1" s="46"/>
      <c r="E1" s="46"/>
      <c r="F1" s="46"/>
      <c r="G1" s="46"/>
      <c r="H1" s="46"/>
      <c r="I1" s="46"/>
      <c r="J1" s="46"/>
      <c r="K1" s="46"/>
    </row>
    <row r="2" spans="1:16" ht="15" customHeight="1">
      <c r="A2" s="130" t="s">
        <v>295</v>
      </c>
      <c r="B2" s="130"/>
      <c r="C2" s="130"/>
      <c r="D2" s="130"/>
      <c r="E2" s="130"/>
      <c r="F2" s="130"/>
      <c r="G2" s="130"/>
      <c r="H2" s="130"/>
      <c r="I2" s="130"/>
      <c r="J2" s="130"/>
      <c r="K2" s="130"/>
    </row>
    <row r="3" spans="1:16" ht="15.75" customHeight="1">
      <c r="A3" s="47"/>
      <c r="B3" s="47"/>
      <c r="C3" s="46"/>
      <c r="D3" s="46"/>
      <c r="E3" s="46"/>
      <c r="F3" s="46"/>
      <c r="G3" s="46"/>
      <c r="H3" s="46"/>
      <c r="I3" s="46"/>
      <c r="J3" s="46"/>
      <c r="K3" s="46"/>
    </row>
    <row r="4" spans="1:16" ht="15" customHeight="1">
      <c r="A4" s="47"/>
      <c r="B4" s="47"/>
      <c r="C4" s="46"/>
      <c r="D4" s="46"/>
      <c r="E4" s="46"/>
      <c r="F4" s="46"/>
      <c r="G4" s="46"/>
      <c r="H4" s="46"/>
      <c r="I4" s="48" t="s">
        <v>13</v>
      </c>
      <c r="J4" s="141"/>
      <c r="K4" s="141"/>
    </row>
    <row r="5" spans="1:16" ht="9" customHeight="1">
      <c r="A5" s="47"/>
      <c r="B5" s="47"/>
      <c r="C5" s="49"/>
      <c r="D5" s="49"/>
      <c r="E5" s="49"/>
      <c r="F5" s="49"/>
      <c r="G5" s="49"/>
      <c r="H5" s="49"/>
      <c r="I5" s="49"/>
      <c r="J5" s="49"/>
      <c r="K5" s="49"/>
    </row>
    <row r="6" spans="1:16" ht="17.100000000000001" customHeight="1">
      <c r="A6" s="47"/>
      <c r="B6" s="47"/>
      <c r="C6" s="46"/>
      <c r="D6" s="46"/>
      <c r="E6" s="46"/>
      <c r="F6" s="46"/>
      <c r="G6" s="46"/>
      <c r="H6" s="46"/>
      <c r="I6" s="46"/>
      <c r="J6" s="46"/>
      <c r="K6" s="50" t="s">
        <v>18</v>
      </c>
    </row>
    <row r="7" spans="1:16" s="14" customFormat="1" ht="30" customHeight="1">
      <c r="A7" s="131" t="s">
        <v>122</v>
      </c>
      <c r="B7" s="131" t="s">
        <v>23</v>
      </c>
      <c r="C7" s="133"/>
      <c r="D7" s="134" t="s">
        <v>119</v>
      </c>
      <c r="E7" s="135"/>
      <c r="F7" s="51" t="s">
        <v>14</v>
      </c>
      <c r="G7" s="52" t="s">
        <v>16</v>
      </c>
      <c r="H7" s="53" t="s">
        <v>20</v>
      </c>
      <c r="I7" s="54" t="s">
        <v>25</v>
      </c>
      <c r="J7" s="55" t="s">
        <v>21</v>
      </c>
      <c r="K7" s="56" t="s">
        <v>28</v>
      </c>
      <c r="L7" s="6"/>
      <c r="M7" s="21"/>
      <c r="N7" s="6"/>
      <c r="O7" s="6"/>
      <c r="P7" s="6"/>
    </row>
    <row r="8" spans="1:16" s="14" customFormat="1" ht="15.6" customHeight="1">
      <c r="A8" s="132"/>
      <c r="B8" s="57" t="s">
        <v>15</v>
      </c>
      <c r="C8" s="58" t="s">
        <v>24</v>
      </c>
      <c r="D8" s="59" t="s">
        <v>120</v>
      </c>
      <c r="E8" s="60" t="s">
        <v>121</v>
      </c>
      <c r="F8" s="61" t="s">
        <v>132</v>
      </c>
      <c r="G8" s="62" t="s">
        <v>124</v>
      </c>
      <c r="H8" s="63" t="s">
        <v>125</v>
      </c>
      <c r="I8" s="61" t="s">
        <v>126</v>
      </c>
      <c r="J8" s="64" t="s">
        <v>127</v>
      </c>
      <c r="K8" s="65" t="s">
        <v>128</v>
      </c>
      <c r="L8" s="6"/>
      <c r="M8" s="21"/>
      <c r="N8" s="6"/>
      <c r="O8" s="6"/>
      <c r="P8" s="6"/>
    </row>
    <row r="9" spans="1:16" s="13" customFormat="1" ht="36" customHeight="1">
      <c r="A9" s="66">
        <v>1</v>
      </c>
      <c r="B9" s="111"/>
      <c r="C9" s="67" t="str">
        <f t="shared" ref="C9:C16" si="0">IFERROR(VLOOKUP(B9,メニュー表,2,0),"")</f>
        <v/>
      </c>
      <c r="D9" s="68"/>
      <c r="E9" s="69"/>
      <c r="F9" s="70"/>
      <c r="G9" s="71"/>
      <c r="H9" s="72"/>
      <c r="I9" s="73">
        <f>F9-G9-H9</f>
        <v>0</v>
      </c>
      <c r="J9" s="74">
        <f>ROUNDUP(I9/2,0)</f>
        <v>0</v>
      </c>
      <c r="K9" s="75">
        <f>ROUNDDOWN(I9/2,0)</f>
        <v>0</v>
      </c>
      <c r="L9" s="16"/>
      <c r="M9" s="21"/>
      <c r="N9" s="16"/>
      <c r="O9" s="16"/>
      <c r="P9" s="16"/>
    </row>
    <row r="10" spans="1:16" s="13" customFormat="1" ht="36" customHeight="1">
      <c r="A10" s="76">
        <v>2</v>
      </c>
      <c r="B10" s="112"/>
      <c r="C10" s="77" t="str">
        <f t="shared" si="0"/>
        <v/>
      </c>
      <c r="D10" s="78"/>
      <c r="E10" s="79"/>
      <c r="F10" s="80"/>
      <c r="G10" s="81"/>
      <c r="H10" s="82"/>
      <c r="I10" s="83">
        <f t="shared" ref="I10:I16" si="1">F10-G10-H10</f>
        <v>0</v>
      </c>
      <c r="J10" s="84">
        <f t="shared" ref="J10:J16" si="2">ROUNDUP(I10/2,0)</f>
        <v>0</v>
      </c>
      <c r="K10" s="85">
        <f t="shared" ref="K10:K16" si="3">ROUNDDOWN(I10/2,0)</f>
        <v>0</v>
      </c>
      <c r="L10" s="16"/>
      <c r="M10" s="21"/>
      <c r="N10" s="16"/>
      <c r="O10" s="16"/>
      <c r="P10" s="16"/>
    </row>
    <row r="11" spans="1:16" s="13" customFormat="1" ht="36" customHeight="1">
      <c r="A11" s="76">
        <v>3</v>
      </c>
      <c r="B11" s="112"/>
      <c r="C11" s="77" t="str">
        <f t="shared" si="0"/>
        <v/>
      </c>
      <c r="D11" s="78"/>
      <c r="E11" s="79"/>
      <c r="F11" s="80"/>
      <c r="G11" s="81"/>
      <c r="H11" s="82"/>
      <c r="I11" s="86">
        <f t="shared" si="1"/>
        <v>0</v>
      </c>
      <c r="J11" s="84">
        <f t="shared" si="2"/>
        <v>0</v>
      </c>
      <c r="K11" s="85">
        <f t="shared" si="3"/>
        <v>0</v>
      </c>
      <c r="L11" s="16"/>
      <c r="M11" s="21"/>
      <c r="N11" s="16"/>
      <c r="O11" s="16"/>
      <c r="P11" s="16"/>
    </row>
    <row r="12" spans="1:16" s="13" customFormat="1" ht="36" customHeight="1">
      <c r="A12" s="76">
        <v>4</v>
      </c>
      <c r="B12" s="112"/>
      <c r="C12" s="77" t="str">
        <f t="shared" si="0"/>
        <v/>
      </c>
      <c r="D12" s="78"/>
      <c r="E12" s="79"/>
      <c r="F12" s="80"/>
      <c r="G12" s="81"/>
      <c r="H12" s="82"/>
      <c r="I12" s="86">
        <f t="shared" si="1"/>
        <v>0</v>
      </c>
      <c r="J12" s="84">
        <f t="shared" si="2"/>
        <v>0</v>
      </c>
      <c r="K12" s="85">
        <f t="shared" si="3"/>
        <v>0</v>
      </c>
      <c r="L12" s="16"/>
      <c r="M12" s="21"/>
      <c r="N12" s="16"/>
      <c r="O12" s="16"/>
      <c r="P12" s="16"/>
    </row>
    <row r="13" spans="1:16" s="13" customFormat="1" ht="36" customHeight="1">
      <c r="A13" s="76">
        <v>5</v>
      </c>
      <c r="B13" s="112"/>
      <c r="C13" s="77" t="str">
        <f t="shared" si="0"/>
        <v/>
      </c>
      <c r="D13" s="78"/>
      <c r="E13" s="79"/>
      <c r="F13" s="80"/>
      <c r="G13" s="81"/>
      <c r="H13" s="82"/>
      <c r="I13" s="86">
        <f t="shared" si="1"/>
        <v>0</v>
      </c>
      <c r="J13" s="84">
        <f t="shared" si="2"/>
        <v>0</v>
      </c>
      <c r="K13" s="85">
        <f t="shared" si="3"/>
        <v>0</v>
      </c>
      <c r="L13" s="16"/>
      <c r="M13" s="21"/>
      <c r="N13" s="16"/>
      <c r="O13" s="16"/>
      <c r="P13" s="16"/>
    </row>
    <row r="14" spans="1:16" s="13" customFormat="1" ht="36" customHeight="1">
      <c r="A14" s="76">
        <v>6</v>
      </c>
      <c r="B14" s="112"/>
      <c r="C14" s="77" t="str">
        <f t="shared" si="0"/>
        <v/>
      </c>
      <c r="D14" s="78"/>
      <c r="E14" s="79"/>
      <c r="F14" s="80"/>
      <c r="G14" s="81"/>
      <c r="H14" s="82"/>
      <c r="I14" s="86">
        <f t="shared" si="1"/>
        <v>0</v>
      </c>
      <c r="J14" s="84">
        <f t="shared" si="2"/>
        <v>0</v>
      </c>
      <c r="K14" s="85">
        <f t="shared" si="3"/>
        <v>0</v>
      </c>
      <c r="L14" s="16"/>
      <c r="M14" s="21"/>
      <c r="N14" s="16"/>
      <c r="O14" s="16"/>
      <c r="P14" s="16"/>
    </row>
    <row r="15" spans="1:16" s="13" customFormat="1" ht="36" customHeight="1">
      <c r="A15" s="76">
        <v>7</v>
      </c>
      <c r="B15" s="112"/>
      <c r="C15" s="77" t="str">
        <f t="shared" si="0"/>
        <v/>
      </c>
      <c r="D15" s="78"/>
      <c r="E15" s="79"/>
      <c r="F15" s="80"/>
      <c r="G15" s="81"/>
      <c r="H15" s="82"/>
      <c r="I15" s="86">
        <f>F15-G15-H15</f>
        <v>0</v>
      </c>
      <c r="J15" s="84">
        <f t="shared" si="2"/>
        <v>0</v>
      </c>
      <c r="K15" s="85">
        <f t="shared" si="3"/>
        <v>0</v>
      </c>
      <c r="L15" s="16"/>
      <c r="M15" s="21"/>
      <c r="N15" s="16"/>
      <c r="O15" s="16"/>
      <c r="P15" s="16"/>
    </row>
    <row r="16" spans="1:16" s="13" customFormat="1" ht="36" customHeight="1">
      <c r="A16" s="76">
        <v>8</v>
      </c>
      <c r="B16" s="113"/>
      <c r="C16" s="87" t="str">
        <f t="shared" si="0"/>
        <v/>
      </c>
      <c r="D16" s="88"/>
      <c r="E16" s="89"/>
      <c r="F16" s="90"/>
      <c r="G16" s="91"/>
      <c r="H16" s="92"/>
      <c r="I16" s="93">
        <f t="shared" si="1"/>
        <v>0</v>
      </c>
      <c r="J16" s="94">
        <f t="shared" si="2"/>
        <v>0</v>
      </c>
      <c r="K16" s="95">
        <f t="shared" si="3"/>
        <v>0</v>
      </c>
      <c r="L16" s="1"/>
      <c r="M16" s="21"/>
      <c r="N16" s="1"/>
      <c r="O16" s="1"/>
      <c r="P16" s="16"/>
    </row>
    <row r="17" spans="1:16" s="13" customFormat="1" ht="30" customHeight="1" thickBot="1">
      <c r="A17" s="136" t="s">
        <v>17</v>
      </c>
      <c r="B17" s="137"/>
      <c r="C17" s="138"/>
      <c r="D17" s="139" t="s">
        <v>133</v>
      </c>
      <c r="E17" s="140"/>
      <c r="F17" s="96">
        <f t="shared" ref="F17:K17" si="4">SUM(F9:F16)</f>
        <v>0</v>
      </c>
      <c r="G17" s="97">
        <f t="shared" si="4"/>
        <v>0</v>
      </c>
      <c r="H17" s="98">
        <f t="shared" si="4"/>
        <v>0</v>
      </c>
      <c r="I17" s="99">
        <f t="shared" si="4"/>
        <v>0</v>
      </c>
      <c r="J17" s="100">
        <f t="shared" si="4"/>
        <v>0</v>
      </c>
      <c r="K17" s="101">
        <f t="shared" si="4"/>
        <v>0</v>
      </c>
      <c r="L17" s="1"/>
      <c r="M17" s="21"/>
      <c r="N17" s="1"/>
      <c r="O17" s="1"/>
      <c r="P17" s="16"/>
    </row>
    <row r="18" spans="1:16" s="3" customFormat="1" ht="15" customHeight="1" thickTop="1">
      <c r="A18" s="102"/>
      <c r="B18" s="102"/>
      <c r="C18" s="103"/>
      <c r="D18" s="104"/>
      <c r="E18" s="104"/>
      <c r="F18" s="103"/>
      <c r="G18" s="103"/>
      <c r="H18" s="103"/>
      <c r="I18" s="124" t="s">
        <v>33</v>
      </c>
      <c r="J18" s="125"/>
      <c r="K18" s="128">
        <f>ROUNDDOWN(K17,-3)</f>
        <v>0</v>
      </c>
      <c r="L18" s="1"/>
      <c r="M18" s="21"/>
      <c r="N18" s="1"/>
      <c r="O18" s="1"/>
      <c r="P18" s="17"/>
    </row>
    <row r="19" spans="1:16" s="1" customFormat="1" ht="13.5" customHeight="1" thickBot="1">
      <c r="A19" s="105" t="s">
        <v>22</v>
      </c>
      <c r="B19" s="104" t="s">
        <v>148</v>
      </c>
      <c r="C19" s="106"/>
      <c r="D19" s="104"/>
      <c r="E19" s="104"/>
      <c r="F19" s="107"/>
      <c r="G19" s="107"/>
      <c r="H19" s="107"/>
      <c r="I19" s="126"/>
      <c r="J19" s="127"/>
      <c r="K19" s="129"/>
      <c r="M19" s="21"/>
    </row>
    <row r="20" spans="1:16" s="1" customFormat="1" ht="13.5" customHeight="1" thickTop="1">
      <c r="A20" s="108"/>
      <c r="B20" s="104" t="s">
        <v>134</v>
      </c>
      <c r="C20" s="106"/>
      <c r="D20" s="106"/>
      <c r="E20" s="106"/>
      <c r="F20" s="107"/>
      <c r="G20" s="107"/>
      <c r="H20" s="107"/>
      <c r="I20" s="107"/>
      <c r="J20" s="107"/>
      <c r="K20" s="107"/>
      <c r="M20" s="21"/>
    </row>
    <row r="21" spans="1:16" s="1" customFormat="1" ht="13.5" customHeight="1">
      <c r="A21" s="108"/>
      <c r="B21" s="104" t="s">
        <v>149</v>
      </c>
      <c r="C21" s="106"/>
      <c r="D21" s="106"/>
      <c r="E21" s="106"/>
      <c r="F21" s="107"/>
      <c r="G21" s="107"/>
      <c r="H21" s="107"/>
      <c r="I21" s="107"/>
      <c r="J21" s="107"/>
      <c r="K21" s="107"/>
      <c r="M21" s="21"/>
    </row>
    <row r="22" spans="1:16" s="1" customFormat="1" ht="13.5" customHeight="1">
      <c r="A22" s="108"/>
      <c r="B22" s="104"/>
      <c r="C22" s="106"/>
      <c r="D22" s="104"/>
      <c r="E22" s="104"/>
      <c r="F22" s="107"/>
      <c r="G22" s="107"/>
      <c r="H22" s="107"/>
      <c r="I22" s="107"/>
      <c r="J22" s="107"/>
      <c r="K22" s="107"/>
      <c r="M22" s="21"/>
    </row>
    <row r="23" spans="1:16" s="1" customFormat="1" ht="13.5" customHeight="1">
      <c r="A23" s="109" t="s">
        <v>115</v>
      </c>
      <c r="B23" s="108"/>
      <c r="C23" s="104"/>
      <c r="D23" s="110"/>
      <c r="E23" s="110"/>
      <c r="F23" s="107"/>
      <c r="G23" s="107"/>
      <c r="H23" s="107"/>
      <c r="I23" s="107"/>
      <c r="J23" s="107"/>
      <c r="K23" s="107"/>
      <c r="M23" s="21"/>
    </row>
    <row r="24" spans="1:16" ht="13.5" customHeight="1">
      <c r="A24" s="2"/>
      <c r="B24" s="4"/>
      <c r="C24" s="4"/>
      <c r="F24" s="5"/>
      <c r="G24" s="5"/>
      <c r="H24" s="5"/>
      <c r="I24" s="5"/>
      <c r="J24" s="5"/>
      <c r="K24" s="5"/>
    </row>
  </sheetData>
  <mergeCells count="9">
    <mergeCell ref="I18:J19"/>
    <mergeCell ref="K18:K19"/>
    <mergeCell ref="A2:K2"/>
    <mergeCell ref="A7:A8"/>
    <mergeCell ref="B7:C7"/>
    <mergeCell ref="D7:E7"/>
    <mergeCell ref="A17:C17"/>
    <mergeCell ref="D17:E17"/>
    <mergeCell ref="J4:K4"/>
  </mergeCells>
  <phoneticPr fontId="2"/>
  <dataValidations count="2">
    <dataValidation type="list" allowBlank="1" showInputMessage="1" showErrorMessage="1" sqref="J4:K4">
      <formula1>区市町村名</formula1>
    </dataValidation>
    <dataValidation type="list" allowBlank="1" showInputMessage="1" showErrorMessage="1" sqref="B9:B16">
      <formula1>区分</formula1>
    </dataValidation>
  </dataValidations>
  <printOptions horizontalCentered="1" verticalCentered="1"/>
  <pageMargins left="0.15748031496062992" right="0.15748031496062992" top="0.39370078740157483" bottom="0.19685039370078741" header="0.19685039370078741" footer="0.19685039370078741"/>
  <pageSetup paperSize="9" scale="97" orientation="landscape"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コード表!$F$69</xm:f>
          </x14:formula1>
          <xm:sqref>E9:E16</xm:sqref>
        </x14:dataValidation>
        <x14:dataValidation type="list" allowBlank="1" showInputMessage="1" showErrorMessage="1">
          <x14:formula1>
            <xm:f>コード表!$F$67:$F$69</xm:f>
          </x14:formula1>
          <xm:sqref>D9:D16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I70"/>
  <sheetViews>
    <sheetView topLeftCell="G1" workbookViewId="0">
      <selection activeCell="I38" sqref="I38"/>
    </sheetView>
  </sheetViews>
  <sheetFormatPr defaultRowHeight="13.2"/>
  <cols>
    <col min="8" max="8" width="64.6640625" bestFit="1" customWidth="1"/>
    <col min="9" max="9" width="69.6640625" bestFit="1" customWidth="1"/>
  </cols>
  <sheetData>
    <row r="1" spans="1:9">
      <c r="A1" t="s">
        <v>113</v>
      </c>
    </row>
    <row r="2" spans="1:9">
      <c r="A2" s="7" t="s">
        <v>34</v>
      </c>
      <c r="B2" s="7" t="s">
        <v>35</v>
      </c>
      <c r="C2" s="7" t="s">
        <v>36</v>
      </c>
      <c r="E2" s="7" t="s">
        <v>37</v>
      </c>
      <c r="F2" s="7" t="s">
        <v>38</v>
      </c>
      <c r="G2" s="7" t="s">
        <v>15</v>
      </c>
      <c r="H2" s="8" t="s">
        <v>99</v>
      </c>
      <c r="I2" s="8" t="s">
        <v>100</v>
      </c>
    </row>
    <row r="3" spans="1:9">
      <c r="A3" s="7">
        <v>1</v>
      </c>
      <c r="B3" s="9">
        <v>131016</v>
      </c>
      <c r="C3" s="7" t="s">
        <v>39</v>
      </c>
      <c r="E3" s="7">
        <v>1</v>
      </c>
      <c r="F3" s="7">
        <v>101</v>
      </c>
      <c r="G3" s="18" t="s">
        <v>151</v>
      </c>
      <c r="H3" s="7" t="s">
        <v>236</v>
      </c>
      <c r="I3" s="7" t="s">
        <v>237</v>
      </c>
    </row>
    <row r="4" spans="1:9">
      <c r="A4" s="7">
        <v>2</v>
      </c>
      <c r="B4" s="9">
        <v>131024</v>
      </c>
      <c r="C4" s="7" t="s">
        <v>40</v>
      </c>
      <c r="E4" s="7">
        <v>2</v>
      </c>
      <c r="F4" s="7">
        <v>102</v>
      </c>
      <c r="G4" s="18" t="s">
        <v>152</v>
      </c>
      <c r="H4" s="7" t="s">
        <v>238</v>
      </c>
      <c r="I4" s="7" t="s">
        <v>239</v>
      </c>
    </row>
    <row r="5" spans="1:9">
      <c r="A5" s="7">
        <v>3</v>
      </c>
      <c r="B5" s="9">
        <v>131032</v>
      </c>
      <c r="C5" s="7" t="s">
        <v>41</v>
      </c>
      <c r="E5" s="7">
        <v>3</v>
      </c>
      <c r="F5" s="7">
        <v>103</v>
      </c>
      <c r="G5" s="18" t="s">
        <v>153</v>
      </c>
      <c r="H5" s="7" t="s">
        <v>240</v>
      </c>
      <c r="I5" s="7" t="s">
        <v>241</v>
      </c>
    </row>
    <row r="6" spans="1:9">
      <c r="A6" s="7">
        <v>4</v>
      </c>
      <c r="B6" s="9">
        <v>131041</v>
      </c>
      <c r="C6" s="7" t="s">
        <v>42</v>
      </c>
      <c r="E6" s="7">
        <v>4</v>
      </c>
      <c r="F6" s="7">
        <v>104</v>
      </c>
      <c r="G6" s="18" t="s">
        <v>154</v>
      </c>
      <c r="H6" s="7" t="s">
        <v>242</v>
      </c>
      <c r="I6" s="7" t="s">
        <v>243</v>
      </c>
    </row>
    <row r="7" spans="1:9">
      <c r="A7" s="7">
        <v>5</v>
      </c>
      <c r="B7" s="9">
        <v>131059</v>
      </c>
      <c r="C7" s="7" t="s">
        <v>43</v>
      </c>
      <c r="E7" s="7">
        <v>5</v>
      </c>
      <c r="F7" s="7">
        <v>105</v>
      </c>
      <c r="G7" s="18" t="s">
        <v>155</v>
      </c>
      <c r="H7" s="7" t="s">
        <v>185</v>
      </c>
      <c r="I7" s="7" t="s">
        <v>244</v>
      </c>
    </row>
    <row r="8" spans="1:9">
      <c r="A8" s="7">
        <v>6</v>
      </c>
      <c r="B8" s="9">
        <v>131067</v>
      </c>
      <c r="C8" s="7" t="s">
        <v>44</v>
      </c>
      <c r="E8" s="7">
        <v>6</v>
      </c>
      <c r="F8" s="7">
        <v>106</v>
      </c>
      <c r="G8" s="18" t="s">
        <v>156</v>
      </c>
      <c r="H8" s="7" t="s">
        <v>245</v>
      </c>
      <c r="I8" s="7" t="s">
        <v>246</v>
      </c>
    </row>
    <row r="9" spans="1:9">
      <c r="A9" s="7">
        <v>7</v>
      </c>
      <c r="B9" s="9">
        <v>131075</v>
      </c>
      <c r="C9" s="7" t="s">
        <v>45</v>
      </c>
      <c r="E9" s="7">
        <v>7</v>
      </c>
      <c r="F9" s="7">
        <v>107</v>
      </c>
      <c r="G9" s="18" t="s">
        <v>157</v>
      </c>
      <c r="H9" s="7" t="s">
        <v>247</v>
      </c>
      <c r="I9" s="7" t="s">
        <v>248</v>
      </c>
    </row>
    <row r="10" spans="1:9">
      <c r="A10" s="7">
        <v>8</v>
      </c>
      <c r="B10" s="9">
        <v>131083</v>
      </c>
      <c r="C10" s="7" t="s">
        <v>46</v>
      </c>
      <c r="E10" s="7">
        <v>8</v>
      </c>
      <c r="F10" s="7">
        <v>108</v>
      </c>
      <c r="G10" s="18" t="s">
        <v>158</v>
      </c>
      <c r="H10" s="7" t="s">
        <v>249</v>
      </c>
      <c r="I10" s="7" t="s">
        <v>250</v>
      </c>
    </row>
    <row r="11" spans="1:9">
      <c r="A11" s="7">
        <v>9</v>
      </c>
      <c r="B11" s="9">
        <v>131091</v>
      </c>
      <c r="C11" s="7" t="s">
        <v>47</v>
      </c>
      <c r="E11" s="7">
        <v>9</v>
      </c>
      <c r="F11" s="7">
        <v>109</v>
      </c>
      <c r="G11" s="18" t="s">
        <v>159</v>
      </c>
      <c r="H11" s="7" t="s">
        <v>251</v>
      </c>
      <c r="I11" s="7" t="s">
        <v>252</v>
      </c>
    </row>
    <row r="12" spans="1:9">
      <c r="A12" s="7">
        <v>10</v>
      </c>
      <c r="B12" s="9">
        <v>131105</v>
      </c>
      <c r="C12" s="7" t="s">
        <v>48</v>
      </c>
      <c r="E12" s="7">
        <v>10</v>
      </c>
      <c r="F12" s="7">
        <v>110</v>
      </c>
      <c r="G12" s="18" t="s">
        <v>160</v>
      </c>
      <c r="H12" s="7" t="s">
        <v>253</v>
      </c>
      <c r="I12" s="7" t="s">
        <v>254</v>
      </c>
    </row>
    <row r="13" spans="1:9">
      <c r="A13" s="7">
        <v>11</v>
      </c>
      <c r="B13" s="9">
        <v>131113</v>
      </c>
      <c r="C13" s="7" t="s">
        <v>49</v>
      </c>
      <c r="E13" s="7">
        <v>11</v>
      </c>
      <c r="F13" s="7">
        <v>111</v>
      </c>
      <c r="G13" s="18" t="s">
        <v>161</v>
      </c>
      <c r="H13" s="7" t="s">
        <v>188</v>
      </c>
      <c r="I13" s="7" t="s">
        <v>255</v>
      </c>
    </row>
    <row r="14" spans="1:9">
      <c r="A14" s="7">
        <v>12</v>
      </c>
      <c r="B14" s="9">
        <v>131121</v>
      </c>
      <c r="C14" s="7" t="s">
        <v>50</v>
      </c>
      <c r="E14" s="7">
        <v>12</v>
      </c>
      <c r="F14" s="7">
        <v>112</v>
      </c>
      <c r="G14" s="18" t="s">
        <v>162</v>
      </c>
      <c r="H14" s="7" t="s">
        <v>189</v>
      </c>
      <c r="I14" s="7" t="s">
        <v>256</v>
      </c>
    </row>
    <row r="15" spans="1:9">
      <c r="A15" s="7">
        <v>13</v>
      </c>
      <c r="B15" s="9">
        <v>131130</v>
      </c>
      <c r="C15" s="7" t="s">
        <v>51</v>
      </c>
      <c r="E15" s="7">
        <v>13</v>
      </c>
      <c r="F15" s="7">
        <v>113</v>
      </c>
      <c r="G15" s="18" t="s">
        <v>163</v>
      </c>
      <c r="H15" s="7" t="s">
        <v>186</v>
      </c>
      <c r="I15" s="7" t="s">
        <v>190</v>
      </c>
    </row>
    <row r="16" spans="1:9">
      <c r="A16" s="7">
        <v>14</v>
      </c>
      <c r="B16" s="9">
        <v>131148</v>
      </c>
      <c r="C16" s="7" t="s">
        <v>52</v>
      </c>
      <c r="E16" s="7">
        <v>14</v>
      </c>
      <c r="F16" s="7">
        <v>114</v>
      </c>
      <c r="G16" s="18" t="s">
        <v>164</v>
      </c>
      <c r="H16" s="7" t="s">
        <v>257</v>
      </c>
      <c r="I16" s="7" t="s">
        <v>296</v>
      </c>
    </row>
    <row r="17" spans="1:9">
      <c r="A17" s="7">
        <v>15</v>
      </c>
      <c r="B17" s="9">
        <v>131156</v>
      </c>
      <c r="C17" s="7" t="s">
        <v>53</v>
      </c>
      <c r="E17" s="7">
        <v>15</v>
      </c>
      <c r="F17" s="7">
        <v>115</v>
      </c>
      <c r="G17" s="18" t="s">
        <v>165</v>
      </c>
      <c r="H17" s="7" t="s">
        <v>191</v>
      </c>
      <c r="I17" s="7" t="s">
        <v>258</v>
      </c>
    </row>
    <row r="18" spans="1:9">
      <c r="A18" s="7">
        <v>16</v>
      </c>
      <c r="B18" s="9">
        <v>131164</v>
      </c>
      <c r="C18" s="7" t="s">
        <v>54</v>
      </c>
      <c r="E18" s="7">
        <v>16</v>
      </c>
      <c r="F18" s="7">
        <v>116</v>
      </c>
      <c r="G18" s="18" t="s">
        <v>166</v>
      </c>
      <c r="H18" s="7" t="s">
        <v>183</v>
      </c>
      <c r="I18" s="7" t="s">
        <v>259</v>
      </c>
    </row>
    <row r="19" spans="1:9">
      <c r="A19" s="7">
        <v>17</v>
      </c>
      <c r="B19" s="9">
        <v>131172</v>
      </c>
      <c r="C19" s="7" t="s">
        <v>55</v>
      </c>
      <c r="E19" s="7">
        <v>17</v>
      </c>
      <c r="F19" s="7">
        <v>117</v>
      </c>
      <c r="G19" s="18" t="s">
        <v>167</v>
      </c>
      <c r="H19" s="7" t="s">
        <v>260</v>
      </c>
      <c r="I19" s="7" t="s">
        <v>261</v>
      </c>
    </row>
    <row r="20" spans="1:9">
      <c r="A20" s="7">
        <v>18</v>
      </c>
      <c r="B20" s="9">
        <v>131181</v>
      </c>
      <c r="C20" s="7" t="s">
        <v>56</v>
      </c>
      <c r="E20" s="7">
        <v>18</v>
      </c>
      <c r="F20" s="7">
        <v>118</v>
      </c>
      <c r="G20" s="18" t="s">
        <v>168</v>
      </c>
      <c r="H20" s="7" t="s">
        <v>187</v>
      </c>
      <c r="I20" s="7" t="s">
        <v>262</v>
      </c>
    </row>
    <row r="21" spans="1:9">
      <c r="A21" s="7">
        <v>19</v>
      </c>
      <c r="B21" s="9">
        <v>131199</v>
      </c>
      <c r="C21" s="7" t="s">
        <v>57</v>
      </c>
      <c r="E21" s="7">
        <v>19</v>
      </c>
      <c r="F21" s="7">
        <v>119</v>
      </c>
      <c r="G21" s="18" t="s">
        <v>169</v>
      </c>
      <c r="H21" s="7" t="s">
        <v>263</v>
      </c>
      <c r="I21" s="7" t="s">
        <v>264</v>
      </c>
    </row>
    <row r="22" spans="1:9">
      <c r="A22" s="7">
        <v>20</v>
      </c>
      <c r="B22" s="9">
        <v>131202</v>
      </c>
      <c r="C22" s="7" t="s">
        <v>58</v>
      </c>
      <c r="E22" s="7">
        <v>20</v>
      </c>
      <c r="F22" s="7">
        <v>120</v>
      </c>
      <c r="G22" s="18" t="s">
        <v>170</v>
      </c>
      <c r="H22" s="7" t="s">
        <v>192</v>
      </c>
      <c r="I22" s="7" t="s">
        <v>265</v>
      </c>
    </row>
    <row r="23" spans="1:9">
      <c r="A23" s="7">
        <v>21</v>
      </c>
      <c r="B23" s="9">
        <v>131211</v>
      </c>
      <c r="C23" s="7" t="s">
        <v>59</v>
      </c>
      <c r="E23" s="7">
        <v>21</v>
      </c>
      <c r="F23" s="7">
        <v>201</v>
      </c>
      <c r="G23" s="18" t="s">
        <v>171</v>
      </c>
      <c r="H23" s="7" t="s">
        <v>266</v>
      </c>
      <c r="I23" s="7" t="s">
        <v>267</v>
      </c>
    </row>
    <row r="24" spans="1:9">
      <c r="A24" s="7">
        <v>22</v>
      </c>
      <c r="B24" s="9">
        <v>131229</v>
      </c>
      <c r="C24" s="7" t="s">
        <v>60</v>
      </c>
      <c r="E24" s="7">
        <v>22</v>
      </c>
      <c r="F24" s="7">
        <v>202</v>
      </c>
      <c r="G24" s="18" t="s">
        <v>172</v>
      </c>
      <c r="H24" s="7" t="s">
        <v>231</v>
      </c>
      <c r="I24" s="7" t="s">
        <v>268</v>
      </c>
    </row>
    <row r="25" spans="1:9">
      <c r="A25" s="7">
        <v>23</v>
      </c>
      <c r="B25" s="9">
        <v>131237</v>
      </c>
      <c r="C25" s="7" t="s">
        <v>61</v>
      </c>
      <c r="E25" s="7">
        <v>23</v>
      </c>
      <c r="F25" s="7">
        <v>203</v>
      </c>
      <c r="G25" s="18" t="s">
        <v>173</v>
      </c>
      <c r="H25" s="7" t="s">
        <v>269</v>
      </c>
      <c r="I25" s="7" t="s">
        <v>270</v>
      </c>
    </row>
    <row r="26" spans="1:9">
      <c r="A26" s="7">
        <v>24</v>
      </c>
      <c r="B26" s="9">
        <v>132012</v>
      </c>
      <c r="C26" s="7" t="s">
        <v>62</v>
      </c>
      <c r="E26" s="7">
        <v>24</v>
      </c>
      <c r="F26" s="7">
        <v>204</v>
      </c>
      <c r="G26" s="18" t="s">
        <v>174</v>
      </c>
      <c r="H26" s="7" t="s">
        <v>193</v>
      </c>
      <c r="I26" s="7" t="s">
        <v>271</v>
      </c>
    </row>
    <row r="27" spans="1:9">
      <c r="A27" s="7">
        <v>25</v>
      </c>
      <c r="B27" s="9">
        <v>132021</v>
      </c>
      <c r="C27" s="7" t="s">
        <v>194</v>
      </c>
      <c r="E27" s="7">
        <v>25</v>
      </c>
      <c r="F27" s="7">
        <v>205</v>
      </c>
      <c r="G27" s="18" t="s">
        <v>175</v>
      </c>
      <c r="H27" s="7" t="s">
        <v>184</v>
      </c>
      <c r="I27" s="7" t="s">
        <v>272</v>
      </c>
    </row>
    <row r="28" spans="1:9">
      <c r="A28" s="7">
        <v>26</v>
      </c>
      <c r="B28" s="9">
        <v>132039</v>
      </c>
      <c r="C28" s="7" t="s">
        <v>195</v>
      </c>
      <c r="E28" s="7">
        <v>26</v>
      </c>
      <c r="F28" s="7">
        <v>206</v>
      </c>
      <c r="G28" s="18" t="s">
        <v>176</v>
      </c>
      <c r="H28" s="7" t="s">
        <v>273</v>
      </c>
      <c r="I28" s="7" t="s">
        <v>274</v>
      </c>
    </row>
    <row r="29" spans="1:9">
      <c r="A29" s="7">
        <v>27</v>
      </c>
      <c r="B29" s="9">
        <v>132047</v>
      </c>
      <c r="C29" s="7" t="s">
        <v>63</v>
      </c>
      <c r="E29" s="7">
        <v>27</v>
      </c>
      <c r="F29" s="7">
        <v>207</v>
      </c>
      <c r="G29" s="18" t="s">
        <v>177</v>
      </c>
      <c r="H29" s="7" t="s">
        <v>275</v>
      </c>
      <c r="I29" s="7" t="s">
        <v>276</v>
      </c>
    </row>
    <row r="30" spans="1:9">
      <c r="A30" s="7">
        <v>28</v>
      </c>
      <c r="B30" s="9">
        <v>132055</v>
      </c>
      <c r="C30" s="7" t="s">
        <v>64</v>
      </c>
      <c r="E30" s="7">
        <v>28</v>
      </c>
      <c r="F30" s="7">
        <v>208</v>
      </c>
      <c r="G30" s="18" t="s">
        <v>178</v>
      </c>
      <c r="H30" s="7" t="s">
        <v>277</v>
      </c>
      <c r="I30" s="7" t="s">
        <v>278</v>
      </c>
    </row>
    <row r="31" spans="1:9">
      <c r="A31" s="7">
        <v>29</v>
      </c>
      <c r="B31" s="9">
        <v>132063</v>
      </c>
      <c r="C31" s="7" t="s">
        <v>65</v>
      </c>
      <c r="E31" s="7">
        <v>29</v>
      </c>
      <c r="F31" s="7">
        <v>209</v>
      </c>
      <c r="G31" s="18" t="s">
        <v>179</v>
      </c>
      <c r="H31" s="7" t="s">
        <v>279</v>
      </c>
      <c r="I31" s="7" t="s">
        <v>280</v>
      </c>
    </row>
    <row r="32" spans="1:9">
      <c r="A32" s="7">
        <v>30</v>
      </c>
      <c r="B32" s="9">
        <v>132071</v>
      </c>
      <c r="C32" s="7" t="s">
        <v>66</v>
      </c>
      <c r="E32" s="7">
        <v>30</v>
      </c>
      <c r="F32" s="7">
        <v>301</v>
      </c>
      <c r="G32" s="18" t="s">
        <v>180</v>
      </c>
      <c r="H32" s="19" t="s">
        <v>196</v>
      </c>
      <c r="I32" s="19" t="s">
        <v>281</v>
      </c>
    </row>
    <row r="33" spans="1:9">
      <c r="A33" s="7">
        <v>31</v>
      </c>
      <c r="B33" s="9">
        <v>132080</v>
      </c>
      <c r="C33" s="7" t="s">
        <v>67</v>
      </c>
      <c r="E33" s="7">
        <v>31</v>
      </c>
      <c r="F33" s="7">
        <v>302</v>
      </c>
      <c r="G33" s="18" t="s">
        <v>181</v>
      </c>
      <c r="H33" s="7" t="s">
        <v>282</v>
      </c>
      <c r="I33" s="7" t="s">
        <v>283</v>
      </c>
    </row>
    <row r="34" spans="1:9">
      <c r="A34" s="7">
        <v>32</v>
      </c>
      <c r="B34" s="9">
        <v>132098</v>
      </c>
      <c r="C34" s="7" t="s">
        <v>68</v>
      </c>
      <c r="E34" s="7">
        <v>32</v>
      </c>
      <c r="F34" s="7">
        <v>303</v>
      </c>
      <c r="G34" s="18" t="s">
        <v>182</v>
      </c>
      <c r="H34" s="7" t="s">
        <v>284</v>
      </c>
      <c r="I34" s="7" t="s">
        <v>285</v>
      </c>
    </row>
    <row r="35" spans="1:9">
      <c r="A35" s="7">
        <v>33</v>
      </c>
      <c r="B35" s="9">
        <v>132101</v>
      </c>
      <c r="C35" s="7" t="s">
        <v>69</v>
      </c>
      <c r="E35" s="7">
        <v>33</v>
      </c>
      <c r="F35" s="7">
        <v>304</v>
      </c>
      <c r="G35" s="18" t="s">
        <v>197</v>
      </c>
      <c r="H35" s="7" t="s">
        <v>286</v>
      </c>
      <c r="I35" s="7" t="s">
        <v>287</v>
      </c>
    </row>
    <row r="36" spans="1:9">
      <c r="A36" s="7">
        <v>34</v>
      </c>
      <c r="B36" s="9">
        <v>132110</v>
      </c>
      <c r="C36" s="7" t="s">
        <v>70</v>
      </c>
      <c r="E36" s="7">
        <v>34</v>
      </c>
      <c r="F36" s="7">
        <v>305</v>
      </c>
      <c r="G36" s="18" t="s">
        <v>198</v>
      </c>
      <c r="H36" s="7" t="s">
        <v>288</v>
      </c>
      <c r="I36" s="7" t="s">
        <v>289</v>
      </c>
    </row>
    <row r="37" spans="1:9">
      <c r="A37" s="7">
        <v>35</v>
      </c>
      <c r="B37" s="9">
        <v>132128</v>
      </c>
      <c r="C37" s="7" t="s">
        <v>71</v>
      </c>
      <c r="E37" s="7">
        <v>35</v>
      </c>
      <c r="F37" s="7">
        <v>306</v>
      </c>
      <c r="G37" s="18" t="s">
        <v>199</v>
      </c>
      <c r="H37" s="7" t="s">
        <v>290</v>
      </c>
      <c r="I37" s="7" t="s">
        <v>291</v>
      </c>
    </row>
    <row r="38" spans="1:9">
      <c r="A38" s="7">
        <v>36</v>
      </c>
      <c r="B38" s="9">
        <v>132136</v>
      </c>
      <c r="C38" s="7" t="s">
        <v>72</v>
      </c>
      <c r="E38" s="7">
        <v>36</v>
      </c>
      <c r="F38" s="7">
        <v>307</v>
      </c>
      <c r="G38" s="18" t="s">
        <v>200</v>
      </c>
      <c r="H38" s="7" t="s">
        <v>298</v>
      </c>
      <c r="I38" s="7" t="s">
        <v>299</v>
      </c>
    </row>
    <row r="39" spans="1:9">
      <c r="A39" s="7">
        <v>37</v>
      </c>
      <c r="B39" s="9">
        <v>132144</v>
      </c>
      <c r="C39" s="7" t="s">
        <v>73</v>
      </c>
      <c r="E39" s="7">
        <v>37</v>
      </c>
      <c r="F39" s="7">
        <v>308</v>
      </c>
      <c r="G39" s="18" t="s">
        <v>201</v>
      </c>
      <c r="H39" s="7" t="s">
        <v>292</v>
      </c>
      <c r="I39" s="7" t="s">
        <v>293</v>
      </c>
    </row>
    <row r="40" spans="1:9">
      <c r="A40" s="7">
        <v>38</v>
      </c>
      <c r="B40" s="9">
        <v>132152</v>
      </c>
      <c r="C40" s="7" t="s">
        <v>74</v>
      </c>
      <c r="E40" s="22"/>
      <c r="F40" s="23"/>
      <c r="G40" s="22"/>
      <c r="H40" s="22"/>
    </row>
    <row r="41" spans="1:9">
      <c r="A41" s="7">
        <v>39</v>
      </c>
      <c r="B41" s="9">
        <v>132187</v>
      </c>
      <c r="C41" s="7" t="s">
        <v>75</v>
      </c>
      <c r="E41" s="7" t="s">
        <v>37</v>
      </c>
      <c r="F41" s="7" t="s">
        <v>35</v>
      </c>
      <c r="H41" s="7" t="s">
        <v>146</v>
      </c>
      <c r="I41" s="7" t="s">
        <v>239</v>
      </c>
    </row>
    <row r="42" spans="1:9">
      <c r="A42" s="7">
        <v>40</v>
      </c>
      <c r="B42" s="9">
        <v>132195</v>
      </c>
      <c r="C42" s="7" t="s">
        <v>76</v>
      </c>
      <c r="E42" s="7">
        <v>1</v>
      </c>
      <c r="F42" s="7" t="s">
        <v>202</v>
      </c>
      <c r="H42" s="7" t="s">
        <v>16</v>
      </c>
      <c r="I42" s="7" t="s">
        <v>241</v>
      </c>
    </row>
    <row r="43" spans="1:9">
      <c r="A43" s="7">
        <v>41</v>
      </c>
      <c r="B43" s="9">
        <v>132209</v>
      </c>
      <c r="C43" s="7" t="s">
        <v>77</v>
      </c>
      <c r="E43" s="7">
        <v>2</v>
      </c>
      <c r="F43" s="7" t="s">
        <v>203</v>
      </c>
      <c r="H43" s="7" t="s">
        <v>20</v>
      </c>
      <c r="I43" s="7" t="s">
        <v>243</v>
      </c>
    </row>
    <row r="44" spans="1:9">
      <c r="A44" s="7">
        <v>42</v>
      </c>
      <c r="B44" s="9">
        <v>132217</v>
      </c>
      <c r="C44" s="7" t="s">
        <v>78</v>
      </c>
      <c r="I44" s="7" t="s">
        <v>244</v>
      </c>
    </row>
    <row r="45" spans="1:9">
      <c r="A45" s="7">
        <v>43</v>
      </c>
      <c r="B45" s="9">
        <v>132225</v>
      </c>
      <c r="C45" s="7" t="s">
        <v>79</v>
      </c>
      <c r="E45" s="7" t="s">
        <v>34</v>
      </c>
      <c r="F45" s="7" t="s">
        <v>101</v>
      </c>
      <c r="H45" s="7" t="s">
        <v>204</v>
      </c>
      <c r="I45" s="7" t="s">
        <v>248</v>
      </c>
    </row>
    <row r="46" spans="1:9">
      <c r="A46" s="7">
        <v>44</v>
      </c>
      <c r="B46" s="9">
        <v>132233</v>
      </c>
      <c r="C46" s="7" t="s">
        <v>80</v>
      </c>
      <c r="E46" s="7">
        <v>1</v>
      </c>
      <c r="F46" s="7" t="s">
        <v>102</v>
      </c>
      <c r="H46" s="7" t="s">
        <v>205</v>
      </c>
      <c r="I46" s="7" t="s">
        <v>296</v>
      </c>
    </row>
    <row r="47" spans="1:9">
      <c r="A47" s="7">
        <v>45</v>
      </c>
      <c r="B47" s="9">
        <v>132241</v>
      </c>
      <c r="C47" s="7" t="s">
        <v>81</v>
      </c>
      <c r="E47" s="7">
        <v>2</v>
      </c>
      <c r="F47" s="7" t="s">
        <v>103</v>
      </c>
      <c r="H47" s="7" t="s">
        <v>206</v>
      </c>
      <c r="I47" s="7" t="s">
        <v>268</v>
      </c>
    </row>
    <row r="48" spans="1:9">
      <c r="A48" s="7">
        <v>46</v>
      </c>
      <c r="B48" s="9">
        <v>132250</v>
      </c>
      <c r="C48" s="7" t="s">
        <v>82</v>
      </c>
      <c r="E48" s="7">
        <v>3</v>
      </c>
      <c r="F48" s="7" t="s">
        <v>104</v>
      </c>
      <c r="H48" s="7" t="s">
        <v>207</v>
      </c>
      <c r="I48" s="114" t="s">
        <v>272</v>
      </c>
    </row>
    <row r="49" spans="1:9">
      <c r="A49" s="7">
        <v>47</v>
      </c>
      <c r="B49" s="9">
        <v>132276</v>
      </c>
      <c r="C49" s="7" t="s">
        <v>83</v>
      </c>
      <c r="E49" s="7">
        <v>4</v>
      </c>
      <c r="F49" s="7" t="s">
        <v>105</v>
      </c>
      <c r="H49" s="7" t="s">
        <v>208</v>
      </c>
    </row>
    <row r="50" spans="1:9">
      <c r="A50" s="7">
        <v>48</v>
      </c>
      <c r="B50" s="9">
        <v>132284</v>
      </c>
      <c r="C50" s="7" t="s">
        <v>84</v>
      </c>
      <c r="E50" s="7">
        <v>5</v>
      </c>
      <c r="F50" s="7" t="s">
        <v>106</v>
      </c>
      <c r="H50" s="7" t="s">
        <v>209</v>
      </c>
    </row>
    <row r="51" spans="1:9">
      <c r="A51" s="7">
        <v>49</v>
      </c>
      <c r="B51" s="9">
        <v>132292</v>
      </c>
      <c r="C51" s="7" t="s">
        <v>85</v>
      </c>
      <c r="E51" s="7">
        <v>6</v>
      </c>
      <c r="F51" s="7" t="s">
        <v>107</v>
      </c>
    </row>
    <row r="52" spans="1:9">
      <c r="A52" s="7">
        <v>50</v>
      </c>
      <c r="B52" s="9">
        <v>133035</v>
      </c>
      <c r="C52" s="7" t="s">
        <v>86</v>
      </c>
      <c r="E52" s="7">
        <v>7</v>
      </c>
      <c r="F52" s="7" t="s">
        <v>108</v>
      </c>
      <c r="H52" s="7" t="s">
        <v>210</v>
      </c>
    </row>
    <row r="53" spans="1:9">
      <c r="A53" s="7">
        <v>51</v>
      </c>
      <c r="B53" s="9">
        <v>133051</v>
      </c>
      <c r="C53" s="7" t="s">
        <v>87</v>
      </c>
      <c r="E53" s="7">
        <v>8</v>
      </c>
      <c r="F53" s="7" t="s">
        <v>109</v>
      </c>
      <c r="H53" s="7" t="s">
        <v>211</v>
      </c>
    </row>
    <row r="54" spans="1:9">
      <c r="A54" s="7">
        <v>52</v>
      </c>
      <c r="B54" s="9">
        <v>133078</v>
      </c>
      <c r="C54" s="7" t="s">
        <v>88</v>
      </c>
      <c r="E54" s="7">
        <v>9</v>
      </c>
      <c r="F54" s="7" t="s">
        <v>110</v>
      </c>
      <c r="H54" s="7" t="s">
        <v>212</v>
      </c>
    </row>
    <row r="55" spans="1:9">
      <c r="A55" s="7">
        <v>53</v>
      </c>
      <c r="B55" s="9">
        <v>133086</v>
      </c>
      <c r="C55" s="7" t="s">
        <v>89</v>
      </c>
      <c r="E55" s="7">
        <v>10</v>
      </c>
      <c r="F55" s="7" t="s">
        <v>111</v>
      </c>
      <c r="H55" s="7" t="s">
        <v>213</v>
      </c>
    </row>
    <row r="56" spans="1:9">
      <c r="A56" s="7">
        <v>54</v>
      </c>
      <c r="B56" s="9">
        <v>133612</v>
      </c>
      <c r="C56" s="7" t="s">
        <v>90</v>
      </c>
      <c r="E56" s="7">
        <v>11</v>
      </c>
      <c r="F56" s="7" t="s">
        <v>112</v>
      </c>
      <c r="H56" s="7" t="s">
        <v>214</v>
      </c>
      <c r="I56" s="7"/>
    </row>
    <row r="57" spans="1:9">
      <c r="A57" s="7">
        <v>55</v>
      </c>
      <c r="B57" s="9">
        <v>133621</v>
      </c>
      <c r="C57" s="7" t="s">
        <v>91</v>
      </c>
      <c r="E57" s="10">
        <v>12</v>
      </c>
      <c r="F57" s="12" t="s">
        <v>117</v>
      </c>
      <c r="I57" s="7" t="s">
        <v>215</v>
      </c>
    </row>
    <row r="58" spans="1:9">
      <c r="A58" s="7">
        <v>56</v>
      </c>
      <c r="B58" s="9">
        <v>133639</v>
      </c>
      <c r="C58" s="7" t="s">
        <v>92</v>
      </c>
      <c r="I58" s="7" t="s">
        <v>216</v>
      </c>
    </row>
    <row r="59" spans="1:9">
      <c r="A59" s="7">
        <v>57</v>
      </c>
      <c r="B59" s="9">
        <v>133647</v>
      </c>
      <c r="C59" s="7" t="s">
        <v>93</v>
      </c>
      <c r="E59" s="7" t="s">
        <v>37</v>
      </c>
      <c r="F59" s="7" t="s">
        <v>135</v>
      </c>
      <c r="I59" s="7" t="s">
        <v>217</v>
      </c>
    </row>
    <row r="60" spans="1:9" ht="26.4">
      <c r="A60" s="7">
        <v>58</v>
      </c>
      <c r="B60" s="9">
        <v>133817</v>
      </c>
      <c r="C60" s="7" t="s">
        <v>94</v>
      </c>
      <c r="E60" s="7">
        <v>1</v>
      </c>
      <c r="F60" s="15" t="s">
        <v>136</v>
      </c>
      <c r="I60" s="7" t="s">
        <v>218</v>
      </c>
    </row>
    <row r="61" spans="1:9" ht="26.4">
      <c r="A61" s="7">
        <v>59</v>
      </c>
      <c r="B61" s="9">
        <v>133825</v>
      </c>
      <c r="C61" s="7" t="s">
        <v>95</v>
      </c>
      <c r="E61" s="7">
        <v>2</v>
      </c>
      <c r="F61" s="15" t="s">
        <v>137</v>
      </c>
      <c r="I61" s="24" t="s">
        <v>219</v>
      </c>
    </row>
    <row r="62" spans="1:9" ht="26.4">
      <c r="A62" s="7">
        <v>60</v>
      </c>
      <c r="B62" s="9">
        <v>134015</v>
      </c>
      <c r="C62" s="7" t="s">
        <v>96</v>
      </c>
      <c r="E62" s="7">
        <v>3</v>
      </c>
      <c r="F62" s="15" t="s">
        <v>138</v>
      </c>
      <c r="I62" s="15" t="s">
        <v>220</v>
      </c>
    </row>
    <row r="63" spans="1:9" ht="26.4">
      <c r="A63" s="7">
        <v>61</v>
      </c>
      <c r="B63" s="9">
        <v>134023</v>
      </c>
      <c r="C63" s="7" t="s">
        <v>97</v>
      </c>
      <c r="E63" s="7">
        <v>4</v>
      </c>
      <c r="F63" s="15" t="s">
        <v>139</v>
      </c>
      <c r="H63" s="7" t="s">
        <v>221</v>
      </c>
      <c r="I63" s="15" t="s">
        <v>222</v>
      </c>
    </row>
    <row r="64" spans="1:9" ht="26.4">
      <c r="A64" s="7">
        <v>62</v>
      </c>
      <c r="B64" s="9">
        <v>134210</v>
      </c>
      <c r="C64" s="7" t="s">
        <v>98</v>
      </c>
      <c r="E64" s="7">
        <v>5</v>
      </c>
      <c r="F64" s="15" t="s">
        <v>140</v>
      </c>
      <c r="H64" s="25" t="s">
        <v>223</v>
      </c>
      <c r="I64" s="15" t="s">
        <v>224</v>
      </c>
    </row>
    <row r="65" spans="1:9" ht="26.4">
      <c r="E65" s="7">
        <v>6</v>
      </c>
      <c r="F65" s="15" t="s">
        <v>141</v>
      </c>
      <c r="H65" s="26">
        <v>2</v>
      </c>
      <c r="I65" s="15" t="s">
        <v>225</v>
      </c>
    </row>
    <row r="66" spans="1:9" ht="48">
      <c r="A66" s="27" t="s">
        <v>226</v>
      </c>
      <c r="E66" s="7">
        <v>7</v>
      </c>
      <c r="F66" s="15" t="s">
        <v>142</v>
      </c>
      <c r="H66" s="26">
        <v>3</v>
      </c>
      <c r="I66" s="28" t="s">
        <v>294</v>
      </c>
    </row>
    <row r="67" spans="1:9" ht="58.8">
      <c r="A67" s="27" t="s">
        <v>227</v>
      </c>
      <c r="E67" s="7">
        <v>8</v>
      </c>
      <c r="F67" s="15" t="s">
        <v>143</v>
      </c>
      <c r="H67" s="26">
        <v>4</v>
      </c>
      <c r="I67" s="28"/>
    </row>
    <row r="68" spans="1:9" ht="26.4">
      <c r="E68" s="7">
        <v>9</v>
      </c>
      <c r="F68" s="15" t="s">
        <v>144</v>
      </c>
      <c r="H68" s="26">
        <v>5</v>
      </c>
      <c r="I68" s="28"/>
    </row>
    <row r="69" spans="1:9" ht="48">
      <c r="A69" s="27" t="s">
        <v>228</v>
      </c>
      <c r="E69" s="7">
        <v>10</v>
      </c>
      <c r="F69" s="15" t="s">
        <v>145</v>
      </c>
      <c r="I69" s="29">
        <v>1</v>
      </c>
    </row>
    <row r="70" spans="1:9" ht="58.8">
      <c r="A70" s="27" t="s">
        <v>229</v>
      </c>
    </row>
  </sheetData>
  <phoneticPr fontId="2"/>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別記第12号様式</vt:lpstr>
      <vt:lpstr>一覧表(12-1)</vt:lpstr>
      <vt:lpstr>コード表</vt:lpstr>
      <vt:lpstr>'一覧表(12-1)'!Print_Area</vt:lpstr>
      <vt:lpstr>別記第12号様式!Print_Area</vt:lpstr>
      <vt:lpstr>メニュー1</vt:lpstr>
      <vt:lpstr>メニュー表</vt:lpstr>
      <vt:lpstr>区市町村名</vt:lpstr>
      <vt:lpstr>区分</vt:lpstr>
      <vt:lpstr>補助事業の期間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2023-09-27T02:30:28Z</dcterms:created>
  <dcterms:modified xsi:type="dcterms:W3CDTF">2023-09-27T02:30:31Z</dcterms:modified>
</cp:coreProperties>
</file>