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fs00001\CNT\温暖化対策推進課\都市エネ促進チーム\Ｒ５\42_企業のデマンドレスポンス\02_交付要綱\R5_★【冬季_改正】\【最終】R5_冬季_改正_★様式\【最終】R5_冬季_改正_★様式_20231027\助成１_DR_R5_20231027\"/>
    </mc:Choice>
  </mc:AlternateContent>
  <bookViews>
    <workbookView xWindow="-105" yWindow="-105" windowWidth="23250" windowHeight="12570" tabRatio="904" firstSheet="5" activeTab="8"/>
  </bookViews>
  <sheets>
    <sheet name="チェックリスト" sheetId="9" r:id="rId1"/>
    <sheet name="第15号" sheetId="1" r:id="rId2"/>
    <sheet name="第15号別紙1" sheetId="12" r:id="rId3"/>
    <sheet name="第15号別紙内訳(①助成対象事業)" sheetId="3" r:id="rId4"/>
    <sheet name="第15号別紙内訳(②システム構築費等)" sheetId="4" r:id="rId5"/>
    <sheet name="第15号別紙内訳(③ソフトウェア)" sheetId="5" r:id="rId6"/>
    <sheet name="第15号別紙２" sheetId="6" r:id="rId7"/>
    <sheet name="第15号別紙３" sheetId="7" r:id="rId8"/>
    <sheet name="第15号別紙４（公表様式）" sheetId="8" r:id="rId9"/>
    <sheet name="参考様式_ 事業所数根拠書類(外注)" sheetId="10" r:id="rId10"/>
    <sheet name="参考様式_事業所数根拠書類(自社)" sheetId="11" r:id="rId11"/>
  </sheets>
  <externalReferences>
    <externalReference r:id="rId12"/>
    <externalReference r:id="rId13"/>
    <externalReference r:id="rId14"/>
    <externalReference r:id="rId15"/>
  </externalReferences>
  <definedNames>
    <definedName name="_xlnm.Print_Area" localSheetId="0">チェックリスト!$A$1:$G$17</definedName>
    <definedName name="_xlnm.Print_Area" localSheetId="9">'参考様式_ 事業所数根拠書類(外注)'!$A$1:$AD$59</definedName>
    <definedName name="_xlnm.Print_Area" localSheetId="10">'参考様式_事業所数根拠書類(自社)'!$A$1:$AD$59</definedName>
    <definedName name="_xlnm.Print_Area" localSheetId="1">第15号!$A$1:$AC$54</definedName>
    <definedName name="_xlnm.Print_Area" localSheetId="2">第15号別紙1!$A$1:$AE$47</definedName>
    <definedName name="_xlnm.Print_Area" localSheetId="6">第15号別紙２!$A$1:$AG$90</definedName>
    <definedName name="_xlnm.Print_Area" localSheetId="7">第15号別紙３!$A$1:$AQ$300</definedName>
    <definedName name="_xlnm.Print_Area" localSheetId="8">'第15号別紙４（公表様式）'!$A$2:$BK$38</definedName>
    <definedName name="_xlnm.Print_Area" localSheetId="3">'第15号別紙内訳(①助成対象事業)'!$A$1:$AF$23</definedName>
    <definedName name="_xlnm.Print_Area" localSheetId="4">'第15号別紙内訳(②システム構築費等)'!$A$1:$AT$36</definedName>
    <definedName name="_xlnm.Print_Area" localSheetId="5">'第15号別紙内訳(③ソフトウェア)'!$A$1:$AT$36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 localSheetId="2">#REF!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8" l="1"/>
  <c r="AH35" i="4"/>
  <c r="AH34" i="4"/>
  <c r="AH33" i="4"/>
  <c r="U11" i="12"/>
  <c r="L35" i="12" l="1"/>
  <c r="X26" i="12"/>
  <c r="AB26" i="12" s="1"/>
  <c r="X21" i="12"/>
  <c r="AB21" i="12" s="1"/>
  <c r="U15" i="12"/>
  <c r="U14" i="12"/>
  <c r="U13" i="12"/>
  <c r="U12" i="12"/>
  <c r="X10" i="12" l="1"/>
  <c r="AB10" i="12" s="1"/>
  <c r="X34" i="12"/>
  <c r="L38" i="12" s="1"/>
  <c r="L40" i="12" s="1"/>
  <c r="AB34" i="12"/>
  <c r="AB47" i="12" l="1"/>
  <c r="L36" i="1" s="1"/>
  <c r="X47" i="12"/>
  <c r="AZ9" i="8"/>
  <c r="AZ7" i="8"/>
  <c r="AG11" i="8"/>
  <c r="AO8" i="8"/>
  <c r="AO7" i="8"/>
  <c r="AM8" i="8"/>
  <c r="AJ8" i="8"/>
  <c r="AM7" i="8"/>
  <c r="AG4" i="8"/>
  <c r="Z19" i="3"/>
  <c r="Z17" i="3"/>
  <c r="Z11" i="3" l="1"/>
  <c r="Z13" i="3"/>
  <c r="Z15" i="3"/>
  <c r="Z9" i="3"/>
  <c r="AJ7" i="8" l="1"/>
  <c r="AG9" i="8"/>
  <c r="AG13"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5" i="6"/>
  <c r="AB15" i="6" s="1"/>
  <c r="T19" i="6"/>
  <c r="AH33" i="5"/>
  <c r="AH34" i="5"/>
  <c r="AH35" i="5"/>
  <c r="X19" i="6" l="1"/>
  <c r="AB19" i="6"/>
  <c r="AZ13" i="8"/>
  <c r="AZ11" i="8"/>
  <c r="X15" i="6"/>
</calcChain>
</file>

<file path=xl/sharedStrings.xml><?xml version="1.0" encoding="utf-8"?>
<sst xmlns="http://schemas.openxmlformats.org/spreadsheetml/2006/main" count="597" uniqueCount="324">
  <si>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</si>
  <si>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</si>
  <si>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</si>
  <si>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</si>
  <si>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</si>
  <si>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</si>
  <si>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</si>
  <si>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</si>
  <si>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</si>
  <si>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</si>
  <si>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</si>
  <si>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</si>
  <si>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</si>
  <si>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</si>
  <si>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</si>
  <si>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</si>
  <si>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</si>
  <si>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</si>
  <si>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</si>
  <si>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</si>
  <si>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</si>
  <si>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</si>
  <si>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</si>
  <si>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</si>
  <si>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</si>
  <si>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</si>
  <si>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</si>
  <si>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</si>
  <si>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</si>
  <si>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</si>
  <si>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</si>
  <si>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</si>
  <si>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</si>
  <si>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</si>
  <si>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</si>
  <si>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</si>
  <si>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</si>
  <si>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</si>
  <si>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</si>
  <si>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</si>
  <si>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</si>
  <si>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</si>
  <si>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</si>
  <si>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</si>
  <si>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</si>
  <si>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</si>
  <si>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</si>
  <si>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</si>
  <si>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</si>
  <si>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</si>
  <si>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</si>
  <si>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</si>
  <si>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</si>
  <si>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</si>
  <si>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</si>
  <si>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</si>
  <si>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</si>
  <si>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</si>
  <si>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</si>
  <si>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</si>
  <si>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</si>
  <si>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件</t>
    <rPh sb="0" eb="1">
      <t>ケン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</si>
  <si>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</si>
  <si>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</si>
  <si>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</si>
  <si>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</si>
  <si>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</si>
  <si>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</si>
  <si>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</si>
  <si>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</si>
  <si>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</si>
  <si>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</si>
  <si>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</si>
  <si>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</si>
  <si>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</si>
  <si>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</si>
  <si>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</si>
  <si>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</si>
  <si>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</si>
  <si>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</si>
  <si>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</si>
  <si>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</si>
  <si>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</si>
  <si>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</si>
  <si>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</si>
  <si>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</si>
  <si>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</si>
  <si>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</si>
  <si>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</si>
  <si>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</si>
  <si>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</si>
  <si>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</si>
  <si>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</si>
  <si>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</si>
  <si>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</si>
  <si>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</si>
  <si>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</si>
  <si>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</si>
  <si>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</si>
  <si>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</si>
  <si>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</si>
  <si>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</si>
  <si>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</si>
  <si>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</si>
  <si>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</si>
  <si>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</si>
  <si>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</si>
  <si>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</si>
  <si>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</si>
  <si>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</si>
  <si>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</si>
  <si>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</si>
  <si>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</si>
  <si>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</si>
  <si>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</si>
  <si>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</si>
  <si>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</si>
  <si>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</si>
  <si>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終了</t>
    <rPh sb="0" eb="2">
      <t>シュウリョウ</t>
    </rPh>
    <phoneticPr fontId="3"/>
  </si>
  <si>
    <t>開始</t>
    <rPh sb="0" eb="2">
      <t>カイシ</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</si>
  <si>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</si>
  <si>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</si>
  <si>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</si>
  <si>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</si>
  <si>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</si>
  <si>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</si>
  <si>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</si>
  <si>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</si>
  <si>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</si>
  <si>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</si>
  <si>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</si>
  <si>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</si>
  <si>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</si>
  <si>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</si>
  <si>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</si>
  <si>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</si>
  <si>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</si>
  <si>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</si>
  <si>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</si>
  <si>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</si>
  <si>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</si>
  <si>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</si>
  <si>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</si>
  <si>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</si>
  <si>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</si>
  <si>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</si>
  <si>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</si>
  <si>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</si>
  <si>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</si>
  <si>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</si>
  <si>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</si>
  <si>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</si>
  <si>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（注意）個人情報は記載しないこと。</t>
    <rPh sb="1" eb="3">
      <t>チュウイ</t>
    </rPh>
    <rPh sb="4" eb="6">
      <t>コジン</t>
    </rPh>
    <rPh sb="6" eb="8">
      <t>ジョウホウ</t>
    </rPh>
    <rPh sb="9" eb="11">
      <t>キサイ</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</si>
  <si>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</si>
  <si>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</si>
  <si>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</si>
  <si>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</si>
  <si>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</si>
  <si>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</si>
  <si>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</si>
  <si>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</si>
  <si>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5</t>
    <phoneticPr fontId="10"/>
  </si>
  <si>
    <t>システム構築等の契約の仕様書又は、
契約内容が分かる書類
（写し）</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</si>
  <si>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</si>
  <si>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</si>
  <si>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</si>
  <si>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</si>
  <si>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</si>
  <si>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</si>
  <si>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</si>
  <si>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</si>
  <si>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</si>
  <si>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</si>
  <si>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</si>
  <si>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</si>
  <si>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</si>
  <si>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</si>
  <si>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</si>
  <si>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</si>
  <si>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節電キャンペーンの概要がわかる図を加筆してください。</t>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</si>
  <si>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</si>
  <si>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</si>
  <si>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</si>
  <si>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</si>
  <si>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</si>
  <si>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</si>
  <si>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</si>
  <si>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</si>
  <si>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</si>
  <si>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</si>
  <si>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</si>
  <si>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３　集計方法　　別紙のとおり</t>
    <rPh sb="2" eb="4">
      <t>シュウケイ</t>
    </rPh>
    <rPh sb="4" eb="6">
      <t>ホウホウ</t>
    </rPh>
    <rPh sb="8" eb="10">
      <t>ベッシ</t>
    </rPh>
    <phoneticPr fontId="3"/>
  </si>
  <si>
    <t>(1)</t>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</si>
  <si>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</si>
  <si>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</si>
  <si>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</si>
  <si>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</si>
  <si>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</si>
  <si>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</si>
  <si>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</si>
  <si>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</si>
  <si>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</si>
  <si>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</si>
  <si>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</si>
  <si>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</si>
  <si>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</si>
  <si>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</si>
  <si>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</si>
  <si>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</si>
  <si>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</si>
  <si>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</si>
  <si>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インセンティブ付与の方法</t>
    <rPh sb="7" eb="9">
      <t>フヨ</t>
    </rPh>
    <rPh sb="10" eb="12">
      <t>ホウホウ</t>
    </rPh>
    <phoneticPr fontId="3"/>
  </si>
  <si>
    <t>インセンティブ付与のタイミング</t>
    <rPh sb="7" eb="9">
      <t>フヨ</t>
    </rPh>
    <phoneticPr fontId="3"/>
  </si>
  <si>
    <t>インセンティブ付与の通知方法</t>
    <rPh sb="7" eb="9">
      <t>フヨ</t>
    </rPh>
    <rPh sb="10" eb="14">
      <t>ツウチホウホウ</t>
    </rPh>
    <phoneticPr fontId="3"/>
  </si>
  <si>
    <t>自社独自のインセンティブ付与</t>
    <rPh sb="0" eb="2">
      <t>ジシャ</t>
    </rPh>
    <rPh sb="2" eb="4">
      <t>ドクジ</t>
    </rPh>
    <rPh sb="12" eb="14">
      <t>フヨ</t>
    </rPh>
    <phoneticPr fontId="3"/>
  </si>
  <si>
    <t xml:space="preserve">システム構築等の支払の証憑（領収書等） </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</si>
  <si>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</si>
  <si>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9</t>
    <phoneticPr fontId="3"/>
  </si>
  <si>
    <t>インセンティブを付与したことが分かる書類
（写し）</t>
    <rPh sb="8" eb="10">
      <t>フヨ</t>
    </rPh>
    <rPh sb="15" eb="16">
      <t>ワ</t>
    </rPh>
    <rPh sb="18" eb="20">
      <t>ショルイ</t>
    </rPh>
    <rPh sb="22" eb="23">
      <t>ウツ</t>
    </rPh>
    <phoneticPr fontId="10"/>
  </si>
  <si>
    <t>全国の節電キャンペーン参加数</t>
    <rPh sb="0" eb="2">
      <t>ゼンコク</t>
    </rPh>
    <rPh sb="3" eb="5">
      <t>セツデン</t>
    </rPh>
    <rPh sb="11" eb="13">
      <t>サンカ</t>
    </rPh>
    <rPh sb="13" eb="14">
      <t>スウ</t>
    </rPh>
    <phoneticPr fontId="3"/>
  </si>
  <si>
    <t>節電キャンペーン参加数</t>
    <rPh sb="0" eb="2">
      <t>セツデン</t>
    </rPh>
    <rPh sb="8" eb="10">
      <t>サンカ</t>
    </rPh>
    <rPh sb="10" eb="11">
      <t>スウ</t>
    </rPh>
    <phoneticPr fontId="3"/>
  </si>
  <si>
    <t>３.インセンティブや節電要請に関する事項</t>
    <rPh sb="10" eb="12">
      <t>セツデン</t>
    </rPh>
    <rPh sb="12" eb="14">
      <t>ヨウセイ</t>
    </rPh>
    <rPh sb="15" eb="16">
      <t>カン</t>
    </rPh>
    <rPh sb="18" eb="20">
      <t>ジコウ</t>
    </rPh>
    <phoneticPr fontId="9"/>
  </si>
  <si>
    <t>(2)</t>
    <phoneticPr fontId="3"/>
  </si>
  <si>
    <t>(3)</t>
    <phoneticPr fontId="3"/>
  </si>
  <si>
    <t>←　需要家に対するインセンティブを付与する方法を記載してください。</t>
    <rPh sb="2" eb="5">
      <t>ジュヨウカ</t>
    </rPh>
    <rPh sb="6" eb="7">
      <t>タイ</t>
    </rPh>
    <rPh sb="17" eb="19">
      <t>フヨ</t>
    </rPh>
    <rPh sb="21" eb="23">
      <t>ホウホウ</t>
    </rPh>
    <rPh sb="24" eb="26">
      <t>キサイ</t>
    </rPh>
    <phoneticPr fontId="3"/>
  </si>
  <si>
    <t>　　（例）電気料金から値引き</t>
    <phoneticPr fontId="3"/>
  </si>
  <si>
    <t>　　（例）ポイントを付与</t>
    <phoneticPr fontId="3"/>
  </si>
  <si>
    <t>　　　　※ポイント付与の方法をとる場合は、ポイントの名称、１ポイント当たりの円換算金額、ポイントの有効期限を記載してください。</t>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</si>
  <si>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</si>
  <si>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</si>
  <si>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に係る</t>
    <rPh sb="1" eb="2">
      <t>カカ</t>
    </rPh>
    <phoneticPr fontId="3"/>
  </si>
  <si>
    <t>〇〇〇（節電キャンペーン名）</t>
    <rPh sb="4" eb="6">
      <t>セツデン</t>
    </rPh>
    <rPh sb="12" eb="13">
      <t>メイ</t>
    </rPh>
    <phoneticPr fontId="3"/>
  </si>
  <si>
    <t>←　節電キャンペーン名を記載。</t>
    <rPh sb="2" eb="4">
      <t>セツデン</t>
    </rPh>
    <rPh sb="10" eb="11">
      <t>メイ</t>
    </rPh>
    <rPh sb="12" eb="14">
      <t>キサイ</t>
    </rPh>
    <phoneticPr fontId="3"/>
  </si>
  <si>
    <t>に係る実施結果について下記のとおり報告します。</t>
    <rPh sb="1" eb="2">
      <t>カカ</t>
    </rPh>
    <rPh sb="3" eb="5">
      <t>ジッシ</t>
    </rPh>
    <rPh sb="5" eb="7">
      <t>ケッカ</t>
    </rPh>
    <rPh sb="11" eb="13">
      <t>カキ</t>
    </rPh>
    <rPh sb="17" eb="19">
      <t>ホウコク</t>
    </rPh>
    <phoneticPr fontId="3"/>
  </si>
  <si>
    <t>助成事業完了届
（第15号様式）</t>
    <phoneticPr fontId="10"/>
  </si>
  <si>
    <t>助成事業経費内訳書
（第15号様式別紙）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</si>
  <si>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企業の節電マネジメント（デマンドレスポンス）事業</t>
    <rPh sb="0" eb="2">
      <t>キギョウ</t>
    </rPh>
    <rPh sb="3" eb="5">
      <t>セツデン</t>
    </rPh>
    <rPh sb="22" eb="24">
      <t>ジギョウ</t>
    </rPh>
    <phoneticPr fontId="3"/>
  </si>
  <si>
    <t>第15号様式　別紙１</t>
    <rPh sb="7" eb="9">
      <t>ベッシ</t>
    </rPh>
    <phoneticPr fontId="9"/>
  </si>
  <si>
    <t>第15号様式　別紙１内訳明細書（助成対象事業）</t>
    <rPh sb="7" eb="9">
      <t>ベッシ</t>
    </rPh>
    <rPh sb="10" eb="12">
      <t>ウチワケ</t>
    </rPh>
    <rPh sb="16" eb="18">
      <t>ジョセイ</t>
    </rPh>
    <rPh sb="18" eb="20">
      <t>タイショウ</t>
    </rPh>
    <rPh sb="20" eb="22">
      <t>ジギョウ</t>
    </rPh>
    <phoneticPr fontId="9"/>
  </si>
  <si>
    <t>第15号様式　別紙１内訳明細書（システム構築等）</t>
    <rPh sb="7" eb="9">
      <t>ベッシ</t>
    </rPh>
    <rPh sb="10" eb="12">
      <t>ウチワケ</t>
    </rPh>
    <rPh sb="20" eb="22">
      <t>コウチク</t>
    </rPh>
    <rPh sb="22" eb="23">
      <t>トウ</t>
    </rPh>
    <phoneticPr fontId="9"/>
  </si>
  <si>
    <t>第15号様式　別紙１内訳明細書（ソフトウェア等）</t>
    <rPh sb="7" eb="9">
      <t>ベッシ</t>
    </rPh>
    <rPh sb="10" eb="12">
      <t>ウチワケ</t>
    </rPh>
    <rPh sb="22" eb="23">
      <t>トウ</t>
    </rPh>
    <phoneticPr fontId="9"/>
  </si>
  <si>
    <t>第15号様式　別紙２（第22条関係）</t>
    <rPh sb="7" eb="9">
      <t>ベッシ</t>
    </rPh>
    <phoneticPr fontId="9"/>
  </si>
  <si>
    <t>インセンティブに関する情報</t>
    <rPh sb="8" eb="9">
      <t>カン</t>
    </rPh>
    <rPh sb="11" eb="13">
      <t>ジョウホウ</t>
    </rPh>
    <phoneticPr fontId="9"/>
  </si>
  <si>
    <t>第15号様式　別紙３（第22条関係）</t>
    <rPh sb="7" eb="9">
      <t>ベッシ</t>
    </rPh>
    <phoneticPr fontId="9"/>
  </si>
  <si>
    <t>第15号様式　別紙４（第22条関係）</t>
    <rPh sb="7" eb="9">
      <t>ベッシ</t>
    </rPh>
    <phoneticPr fontId="9"/>
  </si>
  <si>
    <t>第15号様式（第22条関係）</t>
    <phoneticPr fontId="9"/>
  </si>
  <si>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</si>
  <si>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</si>
  <si>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</si>
  <si>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</si>
  <si>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rPh sb="0" eb="2">
      <t>ジョセイ</t>
    </rPh>
    <phoneticPr fontId="10"/>
  </si>
  <si>
    <t>都環公地温第</t>
    <rPh sb="0" eb="1">
      <t>ト</t>
    </rPh>
    <rPh sb="1" eb="2">
      <t>ワ</t>
    </rPh>
    <rPh sb="2" eb="3">
      <t>コウ</t>
    </rPh>
    <rPh sb="3" eb="5">
      <t>チオン</t>
    </rPh>
    <rPh sb="5" eb="6">
      <t>ダイ</t>
    </rPh>
    <phoneticPr fontId="3"/>
  </si>
  <si>
    <t>←　高圧又は特別高圧の電力契約をしている全国の事業所数（※交付申請時点）を入力してください。</t>
    <rPh sb="11" eb="13">
      <t>デンリョク</t>
    </rPh>
    <rPh sb="13" eb="15">
      <t>ケイヤク</t>
    </rPh>
    <rPh sb="23" eb="26">
      <t>ジギョウジョ</t>
    </rPh>
    <rPh sb="26" eb="27">
      <t>スウ</t>
    </rPh>
    <rPh sb="29" eb="33">
      <t>コウフシンセイ</t>
    </rPh>
    <rPh sb="33" eb="35">
      <t>ジテン</t>
    </rPh>
    <rPh sb="37" eb="39">
      <t>ニュウリョク</t>
    </rPh>
    <phoneticPr fontId="10"/>
  </si>
  <si>
    <t>←　上記事業所のうち、節電キャンペーンの参加実績数を入力してください。</t>
    <rPh sb="2" eb="4">
      <t>ジョウキ</t>
    </rPh>
    <rPh sb="4" eb="7">
      <t>ジギョウジョ</t>
    </rPh>
    <rPh sb="11" eb="13">
      <t>セツデン</t>
    </rPh>
    <rPh sb="20" eb="22">
      <t>サンカ</t>
    </rPh>
    <rPh sb="22" eb="24">
      <t>ジッセキ</t>
    </rPh>
    <rPh sb="24" eb="25">
      <t>スウ</t>
    </rPh>
    <rPh sb="26" eb="28">
      <t>ニュウリョク</t>
    </rPh>
    <phoneticPr fontId="10"/>
  </si>
  <si>
    <t>←　高圧又は特別高圧の電力契約をしている都内の事業所数（※交付申請時点）を入力してください。</t>
    <rPh sb="11" eb="13">
      <t>デンリョク</t>
    </rPh>
    <rPh sb="13" eb="15">
      <t>ケイヤク</t>
    </rPh>
    <rPh sb="20" eb="22">
      <t>トナイ</t>
    </rPh>
    <rPh sb="23" eb="26">
      <t>ジギョウジョ</t>
    </rPh>
    <rPh sb="26" eb="27">
      <t>スウ</t>
    </rPh>
    <rPh sb="37" eb="39">
      <t>ニュウリョク</t>
    </rPh>
    <phoneticPr fontId="10"/>
  </si>
  <si>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0"/>
  </si>
  <si>
    <t>←　上記都内事業所のうち、節電キャンペーンの参加実績数を入力してください。</t>
    <rPh sb="2" eb="4">
      <t>ジョウキ</t>
    </rPh>
    <rPh sb="4" eb="6">
      <t>トナイ</t>
    </rPh>
    <rPh sb="6" eb="9">
      <t>ジギョウジョ</t>
    </rPh>
    <rPh sb="13" eb="15">
      <t>セツデン</t>
    </rPh>
    <rPh sb="22" eb="24">
      <t>サンカ</t>
    </rPh>
    <rPh sb="24" eb="26">
      <t>ジッセキ</t>
    </rPh>
    <rPh sb="26" eb="27">
      <t>スウ</t>
    </rPh>
    <rPh sb="28" eb="30">
      <t>ニュウリョク</t>
    </rPh>
    <phoneticPr fontId="10"/>
  </si>
  <si>
    <t>・「電気料金の値引き」 の場合は、 電気料金から値引きされたことが分かる書類（電気料金・使用料明細書等）
・「口座振込」 の場合は、 助成対象事業者 から需要家の口座へ 資金を移動させたことが分かる書類（振込明細書等）</t>
    <phoneticPr fontId="3"/>
  </si>
  <si>
    <t>令和５年度用</t>
    <rPh sb="0" eb="2">
      <t>レイワ</t>
    </rPh>
    <rPh sb="3" eb="6">
      <t>ネンドヨウ</t>
    </rPh>
    <phoneticPr fontId="3"/>
  </si>
  <si>
    <t>節電推進期間</t>
    <rPh sb="0" eb="2">
      <t>セツデン</t>
    </rPh>
    <rPh sb="2" eb="4">
      <t>スイシン</t>
    </rPh>
    <rPh sb="4" eb="6">
      <t>キカン</t>
    </rPh>
    <phoneticPr fontId="3"/>
  </si>
  <si>
    <t>公表資料</t>
    <rPh sb="0" eb="2">
      <t>コウヒョウ</t>
    </rPh>
    <rPh sb="2" eb="4">
      <t>シリョウ</t>
    </rPh>
    <phoneticPr fontId="3"/>
  </si>
  <si>
    <t>←　届出する都節電推進期間を選択してください。（いずれか一つ）</t>
    <rPh sb="2" eb="4">
      <t>トドケデ</t>
    </rPh>
    <rPh sb="6" eb="7">
      <t>ト</t>
    </rPh>
    <rPh sb="7" eb="9">
      <t>セツデン</t>
    </rPh>
    <rPh sb="9" eb="11">
      <t>スイシン</t>
    </rPh>
    <rPh sb="11" eb="13">
      <t>キカン</t>
    </rPh>
    <rPh sb="14" eb="16">
      <t>センタク</t>
    </rPh>
    <rPh sb="28" eb="29">
      <t>ヒト</t>
    </rPh>
    <phoneticPr fontId="3"/>
  </si>
  <si>
    <t>２.節電キャンペーン参加事業所の節電実績（節電要請を行ったコマでの節電実績）</t>
    <rPh sb="2" eb="4">
      <t>セツデン</t>
    </rPh>
    <rPh sb="10" eb="12">
      <t>サンカ</t>
    </rPh>
    <rPh sb="12" eb="15">
      <t>ジギョウジョ</t>
    </rPh>
    <rPh sb="16" eb="18">
      <t>セツデン</t>
    </rPh>
    <rPh sb="18" eb="20">
      <t>ジッセキ</t>
    </rPh>
    <rPh sb="33" eb="35">
      <t>セツデン</t>
    </rPh>
    <phoneticPr fontId="9"/>
  </si>
  <si>
    <t>←　集計方法の別紙は、様式の指定ない。事業所数の集計方法がわかるよう記載すること。</t>
    <rPh sb="2" eb="4">
      <t>シュウケイ</t>
    </rPh>
    <rPh sb="4" eb="6">
      <t>ホウホウ</t>
    </rPh>
    <rPh sb="7" eb="9">
      <t>ベッシ</t>
    </rPh>
    <rPh sb="11" eb="13">
      <t>ヨウシキ</t>
    </rPh>
    <rPh sb="14" eb="16">
      <t>シテイ</t>
    </rPh>
    <rPh sb="19" eb="22">
      <t>ジギョウジョ</t>
    </rPh>
    <rPh sb="22" eb="23">
      <t>スウ</t>
    </rPh>
    <rPh sb="24" eb="26">
      <t>シュウケイ</t>
    </rPh>
    <rPh sb="26" eb="28">
      <t>ホウホウ</t>
    </rPh>
    <rPh sb="34" eb="36">
      <t>キサイ</t>
    </rPh>
    <phoneticPr fontId="3"/>
  </si>
  <si>
    <t>←　事業所数算定のデータ一覧（上記イメージを参考にしてください。）</t>
    <rPh sb="2" eb="5">
      <t>ジギョウジョ</t>
    </rPh>
    <rPh sb="5" eb="6">
      <t>スウ</t>
    </rPh>
    <rPh sb="6" eb="8">
      <t>サンテイ</t>
    </rPh>
    <rPh sb="12" eb="14">
      <t>イチラン</t>
    </rPh>
    <rPh sb="15" eb="17">
      <t>ジョウキ</t>
    </rPh>
    <rPh sb="22" eb="24">
      <t>サンコウ</t>
    </rPh>
    <phoneticPr fontId="3"/>
  </si>
  <si>
    <t>実施期間（該当を選択）</t>
    <rPh sb="0" eb="2">
      <t>ジッシ</t>
    </rPh>
    <rPh sb="2" eb="4">
      <t>キカン</t>
    </rPh>
    <phoneticPr fontId="3"/>
  </si>
  <si>
    <r>
      <t>全国の事業所数</t>
    </r>
    <r>
      <rPr>
        <vertAlign val="superscript"/>
        <sz val="10"/>
        <rFont val="ＭＳ Ｐ明朝"/>
        <family val="1"/>
        <charset val="128"/>
      </rPr>
      <t>※</t>
    </r>
    <rPh sb="0" eb="2">
      <t>ゼンコク</t>
    </rPh>
    <rPh sb="6" eb="7">
      <t>スウ</t>
    </rPh>
    <phoneticPr fontId="3"/>
  </si>
  <si>
    <r>
      <t>都内の事業所数</t>
    </r>
    <r>
      <rPr>
        <vertAlign val="superscript"/>
        <sz val="10"/>
        <rFont val="ＭＳ Ｐ明朝"/>
        <family val="1"/>
        <charset val="128"/>
      </rPr>
      <t>※</t>
    </r>
    <rPh sb="0" eb="1">
      <t>ト</t>
    </rPh>
    <rPh sb="1" eb="2">
      <t>ナイ</t>
    </rPh>
    <rPh sb="6" eb="7">
      <t>スウ</t>
    </rPh>
    <phoneticPr fontId="3"/>
  </si>
  <si>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3"/>
  </si>
  <si>
    <t>節電キャンペーンに参加した都内事業所の合計</t>
    <rPh sb="0" eb="2">
      <t>セツデン</t>
    </rPh>
    <rPh sb="9" eb="11">
      <t>サンカ</t>
    </rPh>
    <rPh sb="13" eb="14">
      <t>ト</t>
    </rPh>
    <rPh sb="14" eb="15">
      <t>ナイ</t>
    </rPh>
    <rPh sb="15" eb="18">
      <t>ジギョウジョ</t>
    </rPh>
    <rPh sb="19" eb="21">
      <t>ゴウケイ</t>
    </rPh>
    <phoneticPr fontId="3"/>
  </si>
  <si>
    <t>（２）参加事業所数を増加させるための方法案</t>
    <rPh sb="3" eb="5">
      <t>サンカ</t>
    </rPh>
    <rPh sb="5" eb="8">
      <t>ジギョウジョ</t>
    </rPh>
    <rPh sb="8" eb="9">
      <t>スウ</t>
    </rPh>
    <rPh sb="10" eb="12">
      <t>ゾウカ</t>
    </rPh>
    <rPh sb="18" eb="20">
      <t>ホウホウ</t>
    </rPh>
    <rPh sb="20" eb="21">
      <t>アン</t>
    </rPh>
    <phoneticPr fontId="3"/>
  </si>
  <si>
    <t>１.節電キャンペーン参加事業所の節電実績（節電要請を行った代表的な５日分）</t>
    <rPh sb="2" eb="4">
      <t>セツデン</t>
    </rPh>
    <rPh sb="10" eb="12">
      <t>サンカ</t>
    </rPh>
    <rPh sb="12" eb="15">
      <t>ジギョウジョ</t>
    </rPh>
    <rPh sb="16" eb="18">
      <t>セツデン</t>
    </rPh>
    <rPh sb="18" eb="20">
      <t>ジッセキ</t>
    </rPh>
    <phoneticPr fontId="9"/>
  </si>
  <si>
    <t>参加事業所数</t>
    <rPh sb="0" eb="2">
      <t>サンカ</t>
    </rPh>
    <rPh sb="2" eb="5">
      <t>ジギョウジョ</t>
    </rPh>
    <rPh sb="5" eb="6">
      <t>スウ</t>
    </rPh>
    <phoneticPr fontId="3"/>
  </si>
  <si>
    <t>節電キャンペーンに参加した都内事業所の電力量の合計（kWh/30分）</t>
    <rPh sb="0" eb="2">
      <t>セツデン</t>
    </rPh>
    <rPh sb="9" eb="11">
      <t>サンカ</t>
    </rPh>
    <rPh sb="13" eb="15">
      <t>トナイ</t>
    </rPh>
    <rPh sb="15" eb="18">
      <t>ジギョウジョ</t>
    </rPh>
    <rPh sb="19" eb="21">
      <t>デンリョク</t>
    </rPh>
    <rPh sb="21" eb="22">
      <t>リョウ</t>
    </rPh>
    <rPh sb="32" eb="33">
      <t>フン</t>
    </rPh>
    <phoneticPr fontId="3"/>
  </si>
  <si>
    <t>２　事業所数</t>
    <rPh sb="2" eb="5">
      <t>ジギョウジョ</t>
    </rPh>
    <rPh sb="5" eb="6">
      <t>スウ</t>
    </rPh>
    <phoneticPr fontId="3"/>
  </si>
  <si>
    <t>節電した都内事業所数</t>
    <rPh sb="6" eb="9">
      <t>ジギョウジョ</t>
    </rPh>
    <phoneticPr fontId="3"/>
  </si>
  <si>
    <t>節電達成できなかった都内
事業所数</t>
    <rPh sb="2" eb="4">
      <t>タッセイ</t>
    </rPh>
    <rPh sb="13" eb="16">
      <t>ジギョウジョ</t>
    </rPh>
    <phoneticPr fontId="3"/>
  </si>
  <si>
    <t>合計（節電キャンペーンに
参加した都内事業所数）</t>
    <rPh sb="0" eb="2">
      <t>ゴウケイ</t>
    </rPh>
    <rPh sb="3" eb="5">
      <t>セツデン</t>
    </rPh>
    <rPh sb="13" eb="15">
      <t>サンカ</t>
    </rPh>
    <rPh sb="17" eb="18">
      <t>ト</t>
    </rPh>
    <rPh sb="18" eb="19">
      <t>ナイ</t>
    </rPh>
    <rPh sb="19" eb="22">
      <t>ジギョウジョ</t>
    </rPh>
    <rPh sb="22" eb="23">
      <t>スウ</t>
    </rPh>
    <phoneticPr fontId="3"/>
  </si>
  <si>
    <t>〇〇〇（節電キャンペーン名）</t>
    <rPh sb="3" eb="5">
      <t>セツデン</t>
    </rPh>
    <rPh sb="11" eb="12">
      <t>メイ</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</si>
  <si>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</si>
  <si>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xml:space="preserve">   冬季の都節電推進期間</t>
    <rPh sb="3" eb="5">
      <t>トウキ</t>
    </rPh>
    <rPh sb="6" eb="7">
      <t>ト</t>
    </rPh>
    <rPh sb="7" eb="9">
      <t>セツデン</t>
    </rPh>
    <rPh sb="9" eb="11">
      <t>スイシン</t>
    </rPh>
    <rPh sb="11" eb="13">
      <t>キカン</t>
    </rPh>
    <phoneticPr fontId="3"/>
  </si>
  <si>
    <t xml:space="preserve">   夏季の都節電推進期間</t>
    <rPh sb="3" eb="5">
      <t>カキ</t>
    </rPh>
    <rPh sb="6" eb="7">
      <t>ト</t>
    </rPh>
    <rPh sb="7" eb="9">
      <t>セツデン</t>
    </rPh>
    <rPh sb="9" eb="11">
      <t>スイシン</t>
    </rPh>
    <rPh sb="11" eb="13">
      <t>キカン</t>
    </rPh>
    <phoneticPr fontId="3"/>
  </si>
  <si>
    <t>←　本事業に係るご意見、都への要望等があれば、記載してください。無い場合は「特になし」と記載してください。</t>
    <rPh sb="32" eb="33">
      <t>ナ</t>
    </rPh>
    <rPh sb="34" eb="36">
      <t>バアイ</t>
    </rPh>
    <rPh sb="38" eb="39">
      <t>トク</t>
    </rPh>
    <rPh sb="44" eb="46">
      <t>キサイ</t>
    </rPh>
    <phoneticPr fontId="3"/>
  </si>
  <si>
    <t>※の付いた箇所の事業所数は交付申請日時点とする。</t>
    <rPh sb="2" eb="3">
      <t>ツ</t>
    </rPh>
    <rPh sb="5" eb="7">
      <t>カショ</t>
    </rPh>
    <rPh sb="8" eb="11">
      <t>ジギョウジョ</t>
    </rPh>
    <rPh sb="11" eb="12">
      <t>スウ</t>
    </rPh>
    <rPh sb="13" eb="15">
      <t>コウフ</t>
    </rPh>
    <rPh sb="15" eb="17">
      <t>シンセイ</t>
    </rPh>
    <rPh sb="17" eb="18">
      <t>ビ</t>
    </rPh>
    <rPh sb="18" eb="20">
      <t>ジテン</t>
    </rPh>
    <phoneticPr fontId="3"/>
  </si>
  <si>
    <t>日数</t>
    <rPh sb="0" eb="2">
      <t>ニッスウ</t>
    </rPh>
    <phoneticPr fontId="3"/>
  </si>
  <si>
    <t>乗ずる額(円)</t>
    <rPh sb="0" eb="1">
      <t>ジョウ</t>
    </rPh>
    <rPh sb="3" eb="4">
      <t>ガク</t>
    </rPh>
    <rPh sb="5" eb="6">
      <t>エン</t>
    </rPh>
    <phoneticPr fontId="3"/>
  </si>
  <si>
    <t>金額(円)</t>
    <rPh sb="0" eb="2">
      <t>キンガク</t>
    </rPh>
    <rPh sb="3" eb="4">
      <t>エン</t>
    </rPh>
    <phoneticPr fontId="3"/>
  </si>
  <si>
    <t>4日</t>
    <rPh sb="1" eb="2">
      <t>ヒ</t>
    </rPh>
    <phoneticPr fontId="3"/>
  </si>
  <si>
    <t>←　正しい件数が入力されていることを確認してください。</t>
    <rPh sb="2" eb="3">
      <t>タダ</t>
    </rPh>
    <rPh sb="5" eb="7">
      <t>ケンスウ</t>
    </rPh>
    <rPh sb="8" eb="10">
      <t>ニュウリョク</t>
    </rPh>
    <rPh sb="18" eb="20">
      <t>カクニン</t>
    </rPh>
    <phoneticPr fontId="10"/>
  </si>
  <si>
    <t>3日</t>
    <rPh sb="1" eb="2">
      <t>ヒ</t>
    </rPh>
    <phoneticPr fontId="3"/>
  </si>
  <si>
    <t>2日</t>
    <rPh sb="1" eb="2">
      <t>ヒ</t>
    </rPh>
    <phoneticPr fontId="3"/>
  </si>
  <si>
    <t>1日</t>
    <rPh sb="1" eb="2">
      <t>ヒ</t>
    </rPh>
    <phoneticPr fontId="3"/>
  </si>
  <si>
    <t>需要家に本事業によるインセンティブがあることを周知した資料（写し）</t>
    <phoneticPr fontId="3"/>
  </si>
  <si>
    <t>6</t>
    <phoneticPr fontId="10"/>
  </si>
  <si>
    <t>7</t>
    <phoneticPr fontId="3"/>
  </si>
  <si>
    <t>8</t>
    <phoneticPr fontId="10"/>
  </si>
  <si>
    <t>10</t>
    <phoneticPr fontId="3"/>
  </si>
  <si>
    <t>11</t>
    <phoneticPr fontId="10"/>
  </si>
  <si>
    <t>節電キャンペーンに参加し節電達成した都内事業所の合計</t>
    <rPh sb="0" eb="2">
      <t>セツデン</t>
    </rPh>
    <rPh sb="9" eb="11">
      <t>サンカ</t>
    </rPh>
    <rPh sb="12" eb="14">
      <t>セツデン</t>
    </rPh>
    <rPh sb="14" eb="16">
      <t>タッセイ</t>
    </rPh>
    <rPh sb="18" eb="19">
      <t>ト</t>
    </rPh>
    <rPh sb="19" eb="20">
      <t>ナイ</t>
    </rPh>
    <rPh sb="20" eb="23">
      <t>ジギョウジョ</t>
    </rPh>
    <rPh sb="24" eb="26">
      <t>ゴウケイ</t>
    </rPh>
    <phoneticPr fontId="3"/>
  </si>
  <si>
    <t>節電達成した都内事業所数</t>
    <rPh sb="0" eb="2">
      <t>セツデン</t>
    </rPh>
    <rPh sb="2" eb="4">
      <t>タッセイ</t>
    </rPh>
    <rPh sb="6" eb="8">
      <t>トナイ</t>
    </rPh>
    <rPh sb="8" eb="11">
      <t>ジギョウショ</t>
    </rPh>
    <rPh sb="11" eb="12">
      <t>スウ</t>
    </rPh>
    <phoneticPr fontId="3"/>
  </si>
  <si>
    <t>節電達成をした事業所数及び日数の根拠書類</t>
    <rPh sb="7" eb="10">
      <t>ジギョウジョ</t>
    </rPh>
    <rPh sb="11" eb="12">
      <t>オヨ</t>
    </rPh>
    <rPh sb="13" eb="15">
      <t>ニッスウ</t>
    </rPh>
    <phoneticPr fontId="3"/>
  </si>
  <si>
    <t xml:space="preserve">
※PDF等、個人情報判別ができない形式で提出すること。</t>
    <rPh sb="21" eb="23">
      <t>テイシュツ</t>
    </rPh>
    <phoneticPr fontId="3"/>
  </si>
  <si>
    <t>1日以上節電達成した事業所数</t>
    <rPh sb="1" eb="2">
      <t>ヒ</t>
    </rPh>
    <rPh sb="2" eb="4">
      <t>イジョウ</t>
    </rPh>
    <rPh sb="6" eb="8">
      <t>タッセイ</t>
    </rPh>
    <rPh sb="10" eb="13">
      <t>ジギョウジョ</t>
    </rPh>
    <phoneticPr fontId="3"/>
  </si>
  <si>
    <t xml:space="preserve">←　実際の提出日を記載してください。
</t>
    <rPh sb="2" eb="4">
      <t>ジッサイ</t>
    </rPh>
    <rPh sb="5" eb="7">
      <t>テイシュツ</t>
    </rPh>
    <rPh sb="7" eb="8">
      <t>ビ</t>
    </rPh>
    <rPh sb="9" eb="11">
      <t>キサイ</t>
    </rPh>
    <phoneticPr fontId="3"/>
  </si>
  <si>
    <t xml:space="preserve">     （注意）不備・修正等があった場合も、初回提出日のまま変更しないでください。
</t>
    <phoneticPr fontId="3"/>
  </si>
  <si>
    <t xml:space="preserve">←　商業・法人登記簿謄本の記載通りに入力してください。
</t>
    <rPh sb="2" eb="4">
      <t>ショウギョウ</t>
    </rPh>
    <rPh sb="5" eb="7">
      <t>ホウジン</t>
    </rPh>
    <rPh sb="7" eb="10">
      <t>トウキボ</t>
    </rPh>
    <rPh sb="10" eb="12">
      <t>トウホン</t>
    </rPh>
    <rPh sb="13" eb="15">
      <t>キサイ</t>
    </rPh>
    <rPh sb="15" eb="16">
      <t>ドオ</t>
    </rPh>
    <rPh sb="18" eb="20">
      <t>ニュウリョク</t>
    </rPh>
    <phoneticPr fontId="3"/>
  </si>
  <si>
    <t>←　HTT情報提供を除く、助成対象事業が完了（インセンティブ付与及びシステム構築費等に係る経費の支払いが完了）した年月日を記載してください。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57" eb="60">
      <t>ネンガッピ</t>
    </rPh>
    <rPh sb="61" eb="63">
      <t>キサイ</t>
    </rPh>
    <phoneticPr fontId="3"/>
  </si>
  <si>
    <t xml:space="preserve">←　システム構築費等にて充当を行い、有にチェックを付けた場合は、他に申請している補助金の交付額確定通知書を提出してください。
</t>
    <rPh sb="6" eb="8">
      <t>コウチク</t>
    </rPh>
    <rPh sb="8" eb="9">
      <t>ヒ</t>
    </rPh>
    <rPh sb="9" eb="10">
      <t>トウ</t>
    </rPh>
    <rPh sb="12" eb="14">
      <t>ジュウトウ</t>
    </rPh>
    <rPh sb="15" eb="16">
      <t>オコナ</t>
    </rPh>
    <rPh sb="18" eb="19">
      <t>アリ</t>
    </rPh>
    <rPh sb="25" eb="26">
      <t>ツ</t>
    </rPh>
    <rPh sb="28" eb="30">
      <t>バアイ</t>
    </rPh>
    <rPh sb="32" eb="33">
      <t>ホカ</t>
    </rPh>
    <rPh sb="34" eb="36">
      <t>シンセイ</t>
    </rPh>
    <rPh sb="40" eb="43">
      <t>ホジョキン</t>
    </rPh>
    <rPh sb="44" eb="46">
      <t>コウフ</t>
    </rPh>
    <rPh sb="46" eb="47">
      <t>ガク</t>
    </rPh>
    <rPh sb="47" eb="49">
      <t>カクテイ</t>
    </rPh>
    <rPh sb="49" eb="52">
      <t>ツウチショ</t>
    </rPh>
    <rPh sb="53" eb="55">
      <t>テイシュツ</t>
    </rPh>
    <phoneticPr fontId="3"/>
  </si>
  <si>
    <t>←　上記都内事業所のうち、１日以上節電達成した事業所数を入力してください。</t>
    <rPh sb="2" eb="4">
      <t>ジョウキ</t>
    </rPh>
    <rPh sb="4" eb="6">
      <t>トナイ</t>
    </rPh>
    <rPh sb="6" eb="9">
      <t>ジギョウジョ</t>
    </rPh>
    <rPh sb="14" eb="17">
      <t>ニチイジョウ</t>
    </rPh>
    <rPh sb="17" eb="19">
      <t>セツデン</t>
    </rPh>
    <rPh sb="19" eb="21">
      <t>タッセイ</t>
    </rPh>
    <rPh sb="23" eb="26">
      <t>ジギョウジョ</t>
    </rPh>
    <rPh sb="26" eb="27">
      <t>スウ</t>
    </rPh>
    <rPh sb="28" eb="30">
      <t>ニュウリョク</t>
    </rPh>
    <phoneticPr fontId="10"/>
  </si>
  <si>
    <t>←　節電キャンペーン開始届に記載した実際の期間を記載してください。（開始届と異なる場合は変更届の申請が必要となります）
　</t>
    <phoneticPr fontId="3"/>
  </si>
  <si>
    <t xml:space="preserve">←　「③合計節電量（kWh）（①-②）」が－（マイナス）になっても②実績電力消費量（kWh）へは実際の数値を入力してください。
</t>
    <phoneticPr fontId="3"/>
  </si>
  <si>
    <t xml:space="preserve">←　節電要請を行った日に節電キャンペ―ンに参加した都内事業所の節電実績（節電要請の有無に限らず）を入力してください。
</t>
    <phoneticPr fontId="10"/>
  </si>
  <si>
    <t xml:space="preserve">←　開始届に記載した実際の期間を記載ください。
</t>
    <phoneticPr fontId="3"/>
  </si>
  <si>
    <t xml:space="preserve">　　※開始届と異なる際には、変更届の申請が必要となります。
</t>
    <phoneticPr fontId="3"/>
  </si>
  <si>
    <t xml:space="preserve">　　 　 ※交付申請時と内容相違の場合には「理由書」（書式自由）の提出が必要となります。
</t>
    <phoneticPr fontId="3"/>
  </si>
  <si>
    <t xml:space="preserve">　　 　 ※交付申請時の見込日数を下回った場合には「理由書」（書式自由）の提出が必要となります。
</t>
    <rPh sb="12" eb="16">
      <t>ミコミニッスウ</t>
    </rPh>
    <rPh sb="17" eb="19">
      <t>シタマワ</t>
    </rPh>
    <rPh sb="21" eb="23">
      <t>バアイ</t>
    </rPh>
    <rPh sb="26" eb="29">
      <t>リユウショ</t>
    </rPh>
    <rPh sb="31" eb="35">
      <t>ショシキジユウ</t>
    </rPh>
    <phoneticPr fontId="3"/>
  </si>
  <si>
    <t>←　（例）High４of５（当日調整あり）、High４of５（当日調整なし）、同等日採用法、事前計測、その他</t>
    <rPh sb="3" eb="4">
      <t>レイ</t>
    </rPh>
    <rPh sb="53" eb="54">
      <t>タ</t>
    </rPh>
    <phoneticPr fontId="3"/>
  </si>
  <si>
    <t>　　　（その他の場合は、ガイドラインに準拠していることを示してください）</t>
    <phoneticPr fontId="3"/>
  </si>
  <si>
    <t xml:space="preserve">　　 　 ※交付申請時の見込コマ数を下回った場合には「理由書」（書式自由）の提出が必要となります。
</t>
    <rPh sb="12" eb="14">
      <t>ミコミ</t>
    </rPh>
    <rPh sb="16" eb="17">
      <t>スウ</t>
    </rPh>
    <rPh sb="18" eb="20">
      <t>シタマワ</t>
    </rPh>
    <phoneticPr fontId="3"/>
  </si>
  <si>
    <t xml:space="preserve">   　 　※「×要請なし」を選択した時間帯の電力量記載が出来ない場合には、　「理由書」（書式自由）の提出が必要となります。</t>
    <phoneticPr fontId="3"/>
  </si>
  <si>
    <t>4</t>
    <phoneticPr fontId="10"/>
  </si>
  <si>
    <t xml:space="preserve">・データ分析等を委託している場合は、受託者から提出された集計結果（節電を達成した事業所数）。データ分析等を委託していない場合は、節電を達成した事業所数の根拠書類の一覧（ただし、個人情報は判別できない形とすること。）
※節電を達成した回数を記載すること
</t>
    <rPh sb="40" eb="43">
      <t>ジギョウジョ</t>
    </rPh>
    <rPh sb="71" eb="74">
      <t>ジギョウジョ</t>
    </rPh>
    <phoneticPr fontId="10"/>
  </si>
  <si>
    <t>5日以上</t>
    <rPh sb="1" eb="2">
      <t>ヒ</t>
    </rPh>
    <rPh sb="2" eb="4">
      <t>イジョウ</t>
    </rPh>
    <phoneticPr fontId="3"/>
  </si>
  <si>
    <t>←　【入力不要】　（第15号別紙１ 右下隅の【交付申請額(b)（円）】が反映されます）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</si>
</sst>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0_ "/>
  </numFmts>
  <fonts count="43"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0"/>
      <name val="游ゴシック"/>
      <family val="3"/>
      <charset val="128"/>
      <scheme val="minor"/>
    </font>
    <font>
      <sz val="10.5"/>
      <name val="ＭＳ 明朝"/>
      <family val="1"/>
      <charset val="128"/>
    </font>
    <font>
      <sz val="20"/>
      <color theme="1"/>
      <name val="游ゴシック"/>
      <family val="3"/>
      <charset val="128"/>
      <scheme val="minor"/>
    </font>
    <font>
      <sz val="11"/>
      <color rgb="FFC00000"/>
      <name val="游ゴシック"/>
      <family val="3"/>
      <charset val="128"/>
      <scheme val="minor"/>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b/>
      <sz val="10"/>
      <color rgb="FFC00000"/>
      <name val="ＭＳ Ｐ明朝"/>
      <family val="1"/>
      <charset val="128"/>
    </font>
    <font>
      <b/>
      <sz val="14"/>
      <color rgb="FFC00000"/>
      <name val="ＭＳ Ｐ明朝"/>
      <family val="1"/>
      <charset val="128"/>
    </font>
    <font>
      <b/>
      <sz val="10"/>
      <name val="HG丸ｺﾞｼｯｸM-PRO"/>
      <family val="3"/>
      <charset val="128"/>
    </font>
    <font>
      <sz val="9"/>
      <color rgb="FF000000"/>
      <name val="Meiryo UI"/>
      <family val="3"/>
      <charset val="128"/>
    </font>
    <font>
      <b/>
      <sz val="11"/>
      <name val="HG丸ｺﾞｼｯｸM-PRO"/>
      <family val="3"/>
      <charset val="128"/>
    </font>
    <font>
      <sz val="18"/>
      <color theme="1"/>
      <name val="ＭＳ Ｐ明朝"/>
      <family val="1"/>
      <charset val="128"/>
    </font>
    <font>
      <sz val="20"/>
      <color theme="1"/>
      <name val="ＭＳ Ｐ明朝"/>
      <family val="1"/>
      <charset val="128"/>
    </font>
    <font>
      <sz val="10.5"/>
      <color theme="1"/>
      <name val="ＭＳ Ｐ明朝"/>
      <family val="1"/>
      <charset val="128"/>
    </font>
    <font>
      <sz val="11"/>
      <color rgb="FFFFFFFF"/>
      <name val="游ゴシック"/>
      <family val="3"/>
      <charset val="128"/>
      <scheme val="minor"/>
    </font>
    <font>
      <sz val="11"/>
      <color rgb="FF0070C0"/>
      <name val="ＭＳ Ｐ明朝"/>
      <family val="1"/>
      <charset val="128"/>
    </font>
    <font>
      <sz val="10"/>
      <color rgb="FF0070C0"/>
      <name val="ＭＳ Ｐ明朝"/>
      <family val="1"/>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9">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alignment vertical="center"/>
    </xf>
  </cellStyleXfs>
  <cellXfs count="680">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58" fontId="5" fillId="0" borderId="0" xfId="0" applyNumberFormat="1" applyFont="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8" fillId="0" borderId="0" xfId="2" applyFont="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justify"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0" borderId="23" xfId="0" applyFont="1" applyBorder="1" applyAlignment="1">
      <alignment vertical="center"/>
    </xf>
    <xf numFmtId="0" fontId="13" fillId="0" borderId="0" xfId="0" applyFont="1" applyAlignment="1">
      <alignment vertical="center"/>
    </xf>
    <xf numFmtId="0" fontId="19" fillId="0" borderId="0" xfId="3" applyFont="1">
      <alignment vertical="center"/>
    </xf>
    <xf numFmtId="0" fontId="5" fillId="0" borderId="0" xfId="3" applyFont="1" applyAlignment="1" applyProtection="1">
      <alignment horizontal="justify" vertical="center"/>
      <protection hidden="1"/>
    </xf>
    <xf numFmtId="0" fontId="20"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11" fillId="0" borderId="0" xfId="3">
      <alignment vertical="center"/>
    </xf>
    <xf numFmtId="0" fontId="11" fillId="0" borderId="0" xfId="3" applyAlignment="1">
      <alignment horizontal="center" vertical="center"/>
    </xf>
    <xf numFmtId="0" fontId="11" fillId="0" borderId="22" xfId="3" applyBorder="1">
      <alignment vertical="center"/>
    </xf>
    <xf numFmtId="0" fontId="23" fillId="0" borderId="0" xfId="3" applyFont="1">
      <alignment vertical="center"/>
    </xf>
    <xf numFmtId="0" fontId="24" fillId="0" borderId="0" xfId="3" applyFont="1">
      <alignment vertical="center"/>
    </xf>
    <xf numFmtId="0" fontId="26"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5" fillId="0" borderId="22" xfId="6" applyFont="1" applyBorder="1" applyAlignment="1">
      <alignment vertical="center" wrapText="1"/>
    </xf>
    <xf numFmtId="0" fontId="27"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3" fillId="5" borderId="22" xfId="6" applyFont="1" applyFill="1" applyBorder="1" applyAlignment="1">
      <alignment horizontal="center" vertical="center"/>
    </xf>
    <xf numFmtId="0" fontId="13" fillId="5" borderId="41" xfId="6" applyFont="1" applyFill="1" applyBorder="1" applyAlignment="1">
      <alignment horizontal="center" vertical="center" textRotation="255" wrapText="1"/>
    </xf>
    <xf numFmtId="0" fontId="13" fillId="5" borderId="42" xfId="6" applyFont="1" applyFill="1" applyBorder="1" applyAlignment="1">
      <alignment horizontal="left" vertical="center" wrapText="1" indent="1"/>
    </xf>
    <xf numFmtId="0" fontId="13" fillId="5" borderId="14" xfId="6" applyFont="1" applyFill="1" applyBorder="1" applyAlignment="1">
      <alignment horizontal="center" vertical="center" wrapText="1"/>
    </xf>
    <xf numFmtId="0" fontId="13" fillId="5" borderId="15" xfId="6" applyFont="1" applyFill="1" applyBorder="1" applyAlignment="1">
      <alignment horizontal="center" vertical="center"/>
    </xf>
    <xf numFmtId="0" fontId="2" fillId="0" borderId="0" xfId="6" applyFont="1">
      <alignment vertical="center"/>
    </xf>
    <xf numFmtId="14" fontId="28" fillId="0" borderId="0" xfId="6" applyNumberFormat="1" applyFont="1">
      <alignment vertical="center"/>
    </xf>
    <xf numFmtId="0" fontId="28" fillId="0" borderId="0" xfId="6" applyFont="1">
      <alignment vertical="center"/>
    </xf>
    <xf numFmtId="0" fontId="29" fillId="0" borderId="0" xfId="6" applyFont="1">
      <alignment vertical="center"/>
    </xf>
    <xf numFmtId="0" fontId="27" fillId="4" borderId="41" xfId="6" applyFont="1" applyFill="1" applyBorder="1" applyAlignment="1" applyProtection="1">
      <alignment horizontal="center" vertical="center"/>
      <protection locked="0"/>
    </xf>
    <xf numFmtId="0" fontId="21" fillId="0" borderId="23" xfId="0" applyFont="1" applyBorder="1" applyAlignment="1">
      <alignment vertical="center"/>
    </xf>
    <xf numFmtId="0" fontId="5" fillId="0" borderId="0" xfId="0" applyFont="1" applyAlignment="1">
      <alignment vertical="center" wrapText="1"/>
    </xf>
    <xf numFmtId="0" fontId="11" fillId="0" borderId="9" xfId="3" applyBorder="1">
      <alignment vertical="center"/>
    </xf>
    <xf numFmtId="0" fontId="22" fillId="0" borderId="7" xfId="3" applyFont="1" applyBorder="1" applyProtection="1">
      <alignment vertical="center"/>
      <protection hidden="1"/>
    </xf>
    <xf numFmtId="0" fontId="11" fillId="0" borderId="7" xfId="3" applyBorder="1">
      <alignment vertical="center"/>
    </xf>
    <xf numFmtId="0" fontId="11" fillId="0" borderId="6" xfId="3" applyBorder="1">
      <alignment vertical="center"/>
    </xf>
    <xf numFmtId="0" fontId="11" fillId="0" borderId="5" xfId="3" applyBorder="1">
      <alignment vertical="center"/>
    </xf>
    <xf numFmtId="0" fontId="11" fillId="0" borderId="44" xfId="3" applyBorder="1">
      <alignment vertical="center"/>
    </xf>
    <xf numFmtId="0" fontId="11" fillId="0" borderId="45" xfId="3" applyBorder="1">
      <alignment vertical="center"/>
    </xf>
    <xf numFmtId="0" fontId="11" fillId="0" borderId="46" xfId="3" applyBorder="1">
      <alignment vertical="center"/>
    </xf>
    <xf numFmtId="0" fontId="5" fillId="2" borderId="0" xfId="2" applyFont="1" applyFill="1" applyAlignment="1">
      <alignment horizontal="right" vertical="center"/>
    </xf>
    <xf numFmtId="0" fontId="30" fillId="0" borderId="0" xfId="0" applyFont="1" applyAlignment="1">
      <alignment vertical="top" wrapText="1"/>
    </xf>
    <xf numFmtId="0" fontId="5" fillId="0" borderId="0" xfId="0" quotePrefix="1" applyFont="1" applyAlignment="1">
      <alignment horizontal="center" vertical="center"/>
    </xf>
    <xf numFmtId="0" fontId="5" fillId="0" borderId="0" xfId="0" applyFont="1" applyAlignment="1">
      <alignment horizontal="left" vertical="top" wrapText="1"/>
    </xf>
    <xf numFmtId="0" fontId="31" fillId="0" borderId="0" xfId="0" applyFont="1" applyAlignment="1">
      <alignment vertical="top"/>
    </xf>
    <xf numFmtId="0" fontId="5" fillId="0" borderId="44" xfId="0" applyFont="1" applyBorder="1" applyAlignment="1">
      <alignment vertical="center"/>
    </xf>
    <xf numFmtId="0" fontId="5" fillId="0" borderId="0" xfId="3" applyFont="1" applyAlignment="1" applyProtection="1">
      <alignment vertical="center" shrinkToFit="1"/>
      <protection hidden="1"/>
    </xf>
    <xf numFmtId="0" fontId="5" fillId="0" borderId="6" xfId="3" applyFont="1" applyBorder="1" applyAlignment="1" applyProtection="1">
      <alignment horizontal="left" vertical="center" shrinkToFit="1"/>
      <protection hidden="1"/>
    </xf>
    <xf numFmtId="0" fontId="5" fillId="0" borderId="43" xfId="6" applyFont="1" applyBorder="1" applyAlignment="1">
      <alignment horizontal="left" vertical="center" wrapText="1"/>
    </xf>
    <xf numFmtId="0" fontId="5" fillId="0" borderId="44" xfId="3" applyFont="1" applyBorder="1" applyAlignment="1" applyProtection="1">
      <alignment horizontal="center" vertical="center" wrapText="1"/>
      <protection hidden="1"/>
    </xf>
    <xf numFmtId="0" fontId="29" fillId="0" borderId="0" xfId="3" applyFont="1">
      <alignment vertical="center"/>
    </xf>
    <xf numFmtId="0" fontId="28" fillId="0" borderId="0" xfId="3" applyFont="1">
      <alignment vertical="center"/>
    </xf>
    <xf numFmtId="14" fontId="28" fillId="0" borderId="0" xfId="3" applyNumberFormat="1" applyFont="1">
      <alignment vertical="center"/>
    </xf>
    <xf numFmtId="0" fontId="26" fillId="0" borderId="0" xfId="3" applyFont="1">
      <alignment vertical="center"/>
    </xf>
    <xf numFmtId="0" fontId="5" fillId="0" borderId="14" xfId="6" applyFont="1" applyBorder="1" applyAlignment="1">
      <alignment vertical="center" wrapText="1"/>
    </xf>
    <xf numFmtId="0" fontId="5" fillId="0" borderId="29" xfId="3" applyFont="1" applyBorder="1" applyAlignment="1" applyProtection="1">
      <alignment horizontal="center" vertical="center" wrapText="1"/>
      <protection hidden="1"/>
    </xf>
    <xf numFmtId="38" fontId="33" fillId="0" borderId="0" xfId="1" quotePrefix="1" applyFont="1" applyAlignment="1">
      <alignment vertical="center" wrapText="1"/>
    </xf>
    <xf numFmtId="38" fontId="33" fillId="0" borderId="0" xfId="1" quotePrefix="1" applyFont="1" applyAlignment="1">
      <alignment vertical="center"/>
    </xf>
    <xf numFmtId="0" fontId="34" fillId="0" borderId="0" xfId="0" applyFont="1"/>
    <xf numFmtId="0" fontId="8" fillId="0" borderId="0" xfId="2" applyFont="1">
      <alignment vertical="center"/>
    </xf>
    <xf numFmtId="0" fontId="5" fillId="0" borderId="0" xfId="3" applyFont="1" applyAlignment="1" applyProtection="1">
      <alignment horizontal="left" vertical="center" shrinkToFit="1"/>
      <protection hidden="1"/>
    </xf>
    <xf numFmtId="0" fontId="5" fillId="0" borderId="6" xfId="3" applyFont="1" applyBorder="1" applyProtection="1">
      <alignment vertical="center"/>
      <protection hidden="1"/>
    </xf>
    <xf numFmtId="0" fontId="5" fillId="0" borderId="6" xfId="3" applyFont="1" applyBorder="1" applyAlignment="1" applyProtection="1">
      <alignment horizontal="center" vertical="center" wrapText="1"/>
      <protection hidden="1"/>
    </xf>
    <xf numFmtId="0" fontId="22" fillId="0" borderId="0" xfId="3" applyFont="1" applyProtection="1">
      <alignment vertical="center"/>
      <protection hidden="1"/>
    </xf>
    <xf numFmtId="0" fontId="36" fillId="0" borderId="0" xfId="3" applyFont="1">
      <alignment vertical="center"/>
    </xf>
    <xf numFmtId="0" fontId="11" fillId="0" borderId="48" xfId="3" applyBorder="1">
      <alignment vertical="center"/>
    </xf>
    <xf numFmtId="0" fontId="36" fillId="0" borderId="48" xfId="3" applyFont="1" applyBorder="1">
      <alignment vertical="center"/>
    </xf>
    <xf numFmtId="0" fontId="11" fillId="0" borderId="47" xfId="3" applyBorder="1">
      <alignment vertical="center"/>
    </xf>
    <xf numFmtId="0" fontId="2" fillId="0" borderId="9" xfId="0" applyFont="1" applyBorder="1"/>
    <xf numFmtId="0" fontId="2" fillId="0" borderId="7" xfId="0" applyFont="1" applyBorder="1"/>
    <xf numFmtId="0" fontId="2" fillId="0" borderId="8" xfId="0" applyFont="1" applyBorder="1"/>
    <xf numFmtId="0" fontId="2" fillId="0" borderId="6" xfId="0" applyFont="1" applyBorder="1"/>
    <xf numFmtId="58" fontId="2" fillId="0" borderId="0" xfId="0" applyNumberFormat="1" applyFont="1"/>
    <xf numFmtId="0" fontId="2" fillId="4" borderId="0" xfId="0" applyFont="1" applyFill="1" applyAlignment="1" applyProtection="1">
      <alignment vertical="center"/>
      <protection locked="0"/>
    </xf>
    <xf numFmtId="0" fontId="2" fillId="0" borderId="5" xfId="0" applyFont="1" applyBorder="1"/>
    <xf numFmtId="0" fontId="38" fillId="0" borderId="0" xfId="0" applyFont="1" applyAlignment="1">
      <alignment horizontal="center" vertical="center"/>
    </xf>
    <xf numFmtId="0" fontId="2" fillId="0" borderId="44" xfId="0" applyFont="1" applyBorder="1"/>
    <xf numFmtId="0" fontId="2" fillId="0" borderId="4" xfId="0" applyFont="1" applyBorder="1"/>
    <xf numFmtId="0" fontId="2" fillId="0" borderId="7"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center" vertical="center"/>
    </xf>
    <xf numFmtId="38" fontId="14" fillId="0" borderId="0" xfId="4" applyFont="1" applyFill="1" applyBorder="1" applyAlignment="1" applyProtection="1">
      <alignment vertical="center" wrapText="1"/>
    </xf>
    <xf numFmtId="0" fontId="28" fillId="0" borderId="0" xfId="3" applyFont="1" applyAlignment="1">
      <alignment horizontal="left" vertical="center"/>
    </xf>
    <xf numFmtId="0" fontId="39" fillId="0" borderId="0" xfId="3" applyFont="1">
      <alignment vertical="center"/>
    </xf>
    <xf numFmtId="0" fontId="39" fillId="0" borderId="0" xfId="3" applyFont="1" applyAlignment="1">
      <alignment vertical="center" wrapText="1"/>
    </xf>
    <xf numFmtId="38" fontId="39" fillId="0" borderId="0" xfId="4" applyFont="1" applyFill="1" applyBorder="1" applyAlignment="1" applyProtection="1">
      <alignment vertical="center" wrapText="1"/>
    </xf>
    <xf numFmtId="0" fontId="14" fillId="0" borderId="0" xfId="3" applyFont="1" applyAlignment="1">
      <alignment vertical="center" wrapText="1"/>
    </xf>
    <xf numFmtId="0" fontId="14" fillId="0" borderId="0" xfId="3" applyFont="1">
      <alignment vertical="center"/>
    </xf>
    <xf numFmtId="0" fontId="39" fillId="0" borderId="0" xfId="3" applyFont="1" applyAlignment="1">
      <alignment horizontal="right" vertical="center"/>
    </xf>
    <xf numFmtId="0" fontId="39" fillId="0" borderId="0" xfId="3" applyFont="1" applyAlignment="1">
      <alignment horizontal="center" vertical="center"/>
    </xf>
    <xf numFmtId="0" fontId="39" fillId="0" borderId="14" xfId="3" applyFont="1" applyBorder="1">
      <alignment vertical="center"/>
    </xf>
    <xf numFmtId="0" fontId="39" fillId="0" borderId="23" xfId="3" applyFont="1" applyBorder="1">
      <alignment vertical="center"/>
    </xf>
    <xf numFmtId="0" fontId="39" fillId="0" borderId="22" xfId="3" applyFont="1" applyBorder="1">
      <alignment vertical="center"/>
    </xf>
    <xf numFmtId="0" fontId="26" fillId="0" borderId="0" xfId="3" applyFont="1" applyAlignment="1">
      <alignment horizontal="center" vertical="center"/>
    </xf>
    <xf numFmtId="0" fontId="39" fillId="0" borderId="0" xfId="3" applyFont="1" applyAlignment="1">
      <alignment horizontal="justify" vertical="center"/>
    </xf>
    <xf numFmtId="0" fontId="28" fillId="0" borderId="0" xfId="3" applyFont="1" applyAlignment="1">
      <alignment horizontal="left" vertical="center" indent="1"/>
    </xf>
    <xf numFmtId="0" fontId="2" fillId="0" borderId="0" xfId="3" applyFont="1">
      <alignment vertical="center"/>
    </xf>
    <xf numFmtId="0" fontId="2" fillId="0" borderId="0" xfId="3" applyFont="1" applyAlignment="1">
      <alignment horizontal="center" vertical="center"/>
    </xf>
    <xf numFmtId="0" fontId="14" fillId="0" borderId="0" xfId="3" applyFont="1" applyAlignment="1">
      <alignment horizontal="justify" vertical="center"/>
    </xf>
    <xf numFmtId="0" fontId="14" fillId="0" borderId="0" xfId="3" applyFont="1" applyAlignment="1">
      <alignment horizontal="center" vertical="center"/>
    </xf>
    <xf numFmtId="0" fontId="15" fillId="0" borderId="0" xfId="3" applyFont="1" applyAlignment="1">
      <alignment horizontal="left" vertical="center" indent="1"/>
    </xf>
    <xf numFmtId="0" fontId="15" fillId="0" borderId="0" xfId="3" applyFont="1" applyAlignment="1">
      <alignment horizontal="left" vertical="center"/>
    </xf>
    <xf numFmtId="0" fontId="40" fillId="0" borderId="0" xfId="0" applyFont="1" applyAlignment="1">
      <alignment horizontal="left" vertical="center"/>
    </xf>
    <xf numFmtId="0" fontId="5" fillId="4" borderId="0" xfId="0" applyFont="1" applyFill="1" applyAlignment="1" applyProtection="1">
      <alignment vertical="center"/>
      <protection locked="0"/>
    </xf>
    <xf numFmtId="0" fontId="41" fillId="0" borderId="0" xfId="3" applyFont="1" applyAlignment="1" applyProtection="1">
      <alignment horizontal="center" vertical="center"/>
      <protection hidden="1"/>
    </xf>
    <xf numFmtId="0" fontId="42" fillId="0" borderId="0" xfId="3" applyFont="1" applyProtection="1">
      <alignment vertical="center"/>
      <protection hidden="1"/>
    </xf>
    <xf numFmtId="0" fontId="12" fillId="0" borderId="0" xfId="3" applyFont="1" applyAlignment="1" applyProtection="1">
      <alignment horizontal="left" vertical="center"/>
      <protection hidden="1"/>
    </xf>
    <xf numFmtId="0" fontId="12" fillId="0" borderId="0" xfId="3" applyFont="1">
      <alignment vertical="center"/>
    </xf>
    <xf numFmtId="49" fontId="5" fillId="3" borderId="15" xfId="6" applyNumberFormat="1" applyFont="1" applyFill="1" applyBorder="1" applyAlignment="1">
      <alignment horizontal="center" vertical="center" wrapText="1"/>
    </xf>
    <xf numFmtId="0" fontId="2" fillId="0" borderId="9"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4" borderId="9"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2" fillId="0" borderId="48" xfId="0" applyFont="1" applyBorder="1" applyAlignment="1" applyProtection="1">
      <alignment horizontal="center" vertical="top"/>
      <protection locked="0"/>
    </xf>
    <xf numFmtId="0" fontId="2" fillId="0" borderId="47"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45" xfId="0" applyFont="1" applyBorder="1" applyAlignment="1" applyProtection="1">
      <alignment horizontal="center" vertical="top"/>
      <protection locked="0"/>
    </xf>
    <xf numFmtId="0" fontId="2" fillId="0" borderId="46" xfId="0" applyFont="1" applyBorder="1" applyAlignment="1" applyProtection="1">
      <alignment horizontal="center" vertical="top"/>
      <protection locked="0"/>
    </xf>
    <xf numFmtId="0" fontId="2" fillId="3" borderId="47" xfId="0" applyFont="1" applyFill="1" applyBorder="1" applyAlignment="1">
      <alignment horizontal="center" vertical="center"/>
    </xf>
    <xf numFmtId="0" fontId="2" fillId="3" borderId="46" xfId="0" applyFont="1" applyFill="1" applyBorder="1" applyAlignment="1">
      <alignment horizontal="center" vertical="center"/>
    </xf>
    <xf numFmtId="3" fontId="2" fillId="0" borderId="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2" fillId="0" borderId="45" xfId="0" applyNumberFormat="1" applyFont="1" applyBorder="1" applyAlignment="1">
      <alignment horizontal="center" vertical="center"/>
    </xf>
    <xf numFmtId="0" fontId="2" fillId="4" borderId="9"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 fillId="4" borderId="45" xfId="0"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48" xfId="0" applyFont="1" applyFill="1" applyBorder="1" applyAlignment="1" applyProtection="1">
      <alignment horizontal="left" vertical="center"/>
      <protection locked="0"/>
    </xf>
    <xf numFmtId="0" fontId="2" fillId="4" borderId="47"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protection locked="0"/>
    </xf>
    <xf numFmtId="0" fontId="2" fillId="4" borderId="45" xfId="0" applyFont="1" applyFill="1" applyBorder="1" applyAlignment="1" applyProtection="1">
      <alignment horizontal="left" vertical="center"/>
      <protection locked="0"/>
    </xf>
    <xf numFmtId="0" fontId="2" fillId="4" borderId="46" xfId="0" applyFont="1" applyFill="1" applyBorder="1" applyAlignment="1" applyProtection="1">
      <alignment horizontal="left" vertical="center"/>
      <protection locked="0"/>
    </xf>
    <xf numFmtId="0" fontId="2" fillId="4" borderId="9" xfId="3" applyFont="1" applyFill="1" applyBorder="1" applyAlignment="1">
      <alignment horizontal="center" vertical="center"/>
    </xf>
    <xf numFmtId="0" fontId="2" fillId="4" borderId="7" xfId="3" applyFont="1" applyFill="1" applyBorder="1" applyAlignment="1">
      <alignment horizontal="center" vertical="center"/>
    </xf>
    <xf numFmtId="0" fontId="2" fillId="4" borderId="8" xfId="3" applyFont="1" applyFill="1" applyBorder="1" applyAlignment="1">
      <alignment horizontal="center" vertical="center"/>
    </xf>
    <xf numFmtId="0" fontId="2" fillId="4" borderId="44" xfId="3" applyFont="1" applyFill="1" applyBorder="1" applyAlignment="1">
      <alignment horizontal="center" vertical="center"/>
    </xf>
    <xf numFmtId="0" fontId="2" fillId="4" borderId="45" xfId="3" applyFont="1" applyFill="1" applyBorder="1" applyAlignment="1">
      <alignment horizontal="center" vertical="center"/>
    </xf>
    <xf numFmtId="0" fontId="2" fillId="4" borderId="46" xfId="3" applyFont="1" applyFill="1" applyBorder="1" applyAlignment="1">
      <alignment horizontal="center" vertical="center"/>
    </xf>
    <xf numFmtId="0" fontId="37" fillId="0" borderId="6" xfId="0" applyFont="1" applyBorder="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xf>
    <xf numFmtId="0" fontId="2" fillId="4" borderId="0" xfId="0" applyFont="1" applyFill="1" applyAlignment="1" applyProtection="1">
      <alignment horizontal="right" vertical="center"/>
      <protection locked="0"/>
    </xf>
    <xf numFmtId="0" fontId="2" fillId="4" borderId="0" xfId="0" applyFont="1" applyFill="1" applyAlignment="1" applyProtection="1">
      <alignment vertical="center"/>
      <protection locked="0"/>
    </xf>
    <xf numFmtId="0" fontId="2" fillId="0" borderId="0" xfId="0" applyFont="1" applyAlignment="1">
      <alignment vertical="top" wrapText="1"/>
    </xf>
    <xf numFmtId="0" fontId="2" fillId="0" borderId="9"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left" vertical="center" wrapText="1"/>
    </xf>
    <xf numFmtId="0" fontId="2" fillId="0" borderId="48" xfId="0" applyFont="1" applyBorder="1" applyAlignment="1">
      <alignment horizontal="left" vertical="center"/>
    </xf>
    <xf numFmtId="0" fontId="2" fillId="4" borderId="9"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5" fillId="4" borderId="0" xfId="0" applyFont="1" applyFill="1" applyAlignment="1" applyProtection="1">
      <alignment vertical="center"/>
      <protection locked="0"/>
    </xf>
    <xf numFmtId="0" fontId="2" fillId="0" borderId="0" xfId="0" applyFont="1" applyAlignment="1">
      <alignment vertical="center"/>
    </xf>
    <xf numFmtId="0" fontId="2" fillId="4" borderId="0" xfId="0" applyFont="1" applyFill="1" applyAlignment="1" applyProtection="1">
      <alignment vertical="center" wrapText="1"/>
      <protection locked="0"/>
    </xf>
    <xf numFmtId="0" fontId="2" fillId="0" borderId="0" xfId="0" applyFont="1" applyAlignment="1">
      <alignment vertical="center" wrapText="1"/>
    </xf>
    <xf numFmtId="0" fontId="2" fillId="4" borderId="9" xfId="3" applyFont="1" applyFill="1" applyBorder="1" applyAlignment="1">
      <alignment horizontal="center" vertical="center" shrinkToFit="1"/>
    </xf>
    <xf numFmtId="0" fontId="2" fillId="4" borderId="7" xfId="3" applyFont="1" applyFill="1" applyBorder="1" applyAlignment="1">
      <alignment horizontal="center" vertical="center" shrinkToFit="1"/>
    </xf>
    <xf numFmtId="0" fontId="2" fillId="4" borderId="8" xfId="3" applyFont="1" applyFill="1" applyBorder="1" applyAlignment="1">
      <alignment horizontal="center" vertical="center" shrinkToFit="1"/>
    </xf>
    <xf numFmtId="0" fontId="2" fillId="4" borderId="44" xfId="3" applyFont="1" applyFill="1" applyBorder="1" applyAlignment="1">
      <alignment horizontal="center" vertical="center" shrinkToFit="1"/>
    </xf>
    <xf numFmtId="0" fontId="2" fillId="4" borderId="45" xfId="3" applyFont="1" applyFill="1" applyBorder="1" applyAlignment="1">
      <alignment horizontal="center" vertical="center" shrinkToFit="1"/>
    </xf>
    <xf numFmtId="0" fontId="2" fillId="4" borderId="46" xfId="3" applyFont="1" applyFill="1" applyBorder="1" applyAlignment="1">
      <alignment horizontal="center" vertical="center" shrinkToFit="1"/>
    </xf>
    <xf numFmtId="0" fontId="5" fillId="0" borderId="45" xfId="0" applyFont="1" applyBorder="1" applyAlignment="1">
      <alignment vertical="center"/>
    </xf>
    <xf numFmtId="0" fontId="5" fillId="0" borderId="46" xfId="0" applyFont="1" applyBorder="1" applyAlignment="1">
      <alignmen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8" fillId="0" borderId="0" xfId="2" applyFont="1" applyAlignment="1">
      <alignment horizontal="center" vertical="center"/>
    </xf>
    <xf numFmtId="38" fontId="2" fillId="4" borderId="15" xfId="1" applyFont="1" applyFill="1" applyBorder="1" applyAlignment="1" applyProtection="1">
      <alignment horizontal="center" vertical="center"/>
      <protection locked="0"/>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44" xfId="3" applyFont="1" applyBorder="1" applyAlignment="1" applyProtection="1">
      <alignment horizontal="left" vertical="center" shrinkToFit="1"/>
      <protection hidden="1"/>
    </xf>
    <xf numFmtId="0" fontId="5" fillId="0" borderId="45" xfId="3" applyFont="1" applyBorder="1" applyAlignment="1" applyProtection="1">
      <alignment horizontal="left" vertical="center" shrinkToFit="1"/>
      <protection hidden="1"/>
    </xf>
    <xf numFmtId="0" fontId="5" fillId="0" borderId="46" xfId="3" applyFont="1" applyBorder="1" applyAlignment="1" applyProtection="1">
      <alignment horizontal="left" vertical="center" shrinkToFit="1"/>
      <protection hidden="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 xfId="3" applyFont="1" applyBorder="1" applyAlignment="1" applyProtection="1">
      <alignment horizontal="left" vertical="center" shrinkToFit="1"/>
      <protection hidden="1"/>
    </xf>
    <xf numFmtId="0" fontId="5" fillId="0" borderId="48" xfId="3" applyFont="1" applyBorder="1" applyAlignment="1" applyProtection="1">
      <alignment horizontal="left" vertical="center" shrinkToFit="1"/>
      <protection hidden="1"/>
    </xf>
    <xf numFmtId="0" fontId="5" fillId="0" borderId="47"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9" xfId="2" applyFont="1" applyBorder="1" applyAlignment="1">
      <alignment horizontal="center" vertical="center"/>
    </xf>
    <xf numFmtId="0" fontId="5" fillId="0" borderId="48" xfId="2" applyFont="1" applyBorder="1" applyAlignment="1">
      <alignment horizontal="center" vertical="center"/>
    </xf>
    <xf numFmtId="0" fontId="5" fillId="0" borderId="47"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38" fontId="5" fillId="0" borderId="9" xfId="1" applyFont="1" applyBorder="1" applyAlignment="1">
      <alignment horizontal="center" vertical="center" wrapText="1"/>
    </xf>
    <xf numFmtId="38" fontId="5" fillId="0" borderId="48" xfId="1" applyFont="1" applyBorder="1" applyAlignment="1">
      <alignment horizontal="center" vertical="center" wrapText="1"/>
    </xf>
    <xf numFmtId="38" fontId="5" fillId="0" borderId="47" xfId="1" applyFont="1" applyBorder="1" applyAlignment="1">
      <alignment horizontal="center" vertical="center" wrapText="1"/>
    </xf>
    <xf numFmtId="38" fontId="5" fillId="0" borderId="44" xfId="1" applyFont="1" applyBorder="1" applyAlignment="1">
      <alignment horizontal="center" vertical="center" wrapText="1"/>
    </xf>
    <xf numFmtId="38" fontId="5" fillId="0" borderId="45" xfId="1" applyFont="1" applyBorder="1" applyAlignment="1">
      <alignment horizontal="center" vertical="center" wrapText="1"/>
    </xf>
    <xf numFmtId="38" fontId="5" fillId="0" borderId="46" xfId="1" applyFont="1"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38" fontId="2" fillId="3" borderId="15" xfId="1" applyFont="1" applyFill="1" applyBorder="1" applyAlignment="1" applyProtection="1">
      <alignment horizontal="center" vertical="center"/>
    </xf>
    <xf numFmtId="38" fontId="2" fillId="3" borderId="14" xfId="1" applyFont="1" applyFill="1" applyBorder="1" applyAlignment="1" applyProtection="1">
      <alignment horizontal="center" vertical="center"/>
    </xf>
    <xf numFmtId="38" fontId="2" fillId="3" borderId="23" xfId="1" applyFont="1" applyFill="1" applyBorder="1" applyAlignment="1" applyProtection="1">
      <alignment horizontal="center" vertical="center"/>
    </xf>
    <xf numFmtId="38" fontId="2" fillId="3" borderId="22" xfId="1" applyFont="1" applyFill="1" applyBorder="1" applyAlignment="1" applyProtection="1">
      <alignment horizontal="center" vertical="center"/>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3" fontId="2" fillId="4" borderId="14" xfId="0" applyNumberFormat="1" applyFont="1" applyFill="1" applyBorder="1" applyAlignment="1" applyProtection="1">
      <alignment vertical="center"/>
      <protection locked="0"/>
    </xf>
    <xf numFmtId="3" fontId="2" fillId="4" borderId="23"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0" fontId="5" fillId="0" borderId="9" xfId="0" applyFont="1" applyBorder="1" applyAlignment="1">
      <alignment vertical="center"/>
    </xf>
    <xf numFmtId="0" fontId="5" fillId="0" borderId="48" xfId="0" applyFont="1" applyBorder="1" applyAlignment="1">
      <alignment vertical="center"/>
    </xf>
    <xf numFmtId="0" fontId="5" fillId="0" borderId="30" xfId="0"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wrapText="1"/>
    </xf>
    <xf numFmtId="0" fontId="5" fillId="0" borderId="15" xfId="2" applyFont="1" applyBorder="1" applyAlignment="1">
      <alignment horizontal="center" vertical="center"/>
    </xf>
    <xf numFmtId="0" fontId="5" fillId="0" borderId="15" xfId="2" applyFont="1" applyBorder="1" applyAlignment="1">
      <alignment horizontal="center" vertical="center" textRotation="255" shrinkToFit="1"/>
    </xf>
    <xf numFmtId="0" fontId="5" fillId="0" borderId="48" xfId="0" applyFont="1" applyBorder="1" applyAlignment="1">
      <alignment horizontal="left" vertical="center"/>
    </xf>
    <xf numFmtId="0" fontId="5" fillId="0" borderId="47" xfId="0" applyFont="1" applyBorder="1" applyAlignment="1">
      <alignment horizontal="left" vertical="center"/>
    </xf>
    <xf numFmtId="0" fontId="5" fillId="0" borderId="46" xfId="0" applyFont="1" applyBorder="1" applyAlignment="1">
      <alignment horizontal="center" vertical="center"/>
    </xf>
    <xf numFmtId="0" fontId="5" fillId="0" borderId="15" xfId="3" applyFont="1" applyBorder="1" applyAlignment="1" applyProtection="1">
      <alignment horizontal="left" vertical="center" shrinkToFit="1"/>
      <protection hidden="1"/>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3" fontId="5" fillId="0" borderId="12" xfId="0" applyNumberFormat="1" applyFont="1" applyBorder="1" applyAlignment="1">
      <alignment vertical="center"/>
    </xf>
    <xf numFmtId="3" fontId="5" fillId="0" borderId="11" xfId="0" applyNumberFormat="1" applyFont="1" applyBorder="1" applyAlignment="1">
      <alignment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3" fontId="5" fillId="3" borderId="13" xfId="0" applyNumberFormat="1" applyFont="1" applyFill="1" applyBorder="1" applyAlignment="1">
      <alignmen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38" fontId="5" fillId="3" borderId="15" xfId="1" applyFont="1" applyFill="1" applyBorder="1" applyAlignment="1" applyProtection="1">
      <alignment horizontal="center" vertical="center"/>
    </xf>
    <xf numFmtId="38" fontId="5" fillId="3" borderId="14" xfId="1" applyFont="1" applyFill="1" applyBorder="1" applyAlignment="1" applyProtection="1">
      <alignment horizontal="center" vertical="center"/>
    </xf>
    <xf numFmtId="38" fontId="5" fillId="3" borderId="23" xfId="1" applyFont="1" applyFill="1" applyBorder="1" applyAlignment="1" applyProtection="1">
      <alignment horizontal="center" vertical="center"/>
    </xf>
    <xf numFmtId="38" fontId="5" fillId="3" borderId="22" xfId="1" applyFont="1" applyFill="1" applyBorder="1" applyAlignment="1" applyProtection="1">
      <alignment horizontal="center" vertical="center"/>
    </xf>
    <xf numFmtId="0" fontId="5" fillId="3" borderId="9" xfId="3" applyFont="1" applyFill="1" applyBorder="1" applyAlignment="1">
      <alignment horizontal="center" vertical="center" wrapText="1"/>
    </xf>
    <xf numFmtId="0" fontId="5" fillId="3" borderId="48" xfId="3" applyFont="1" applyFill="1" applyBorder="1" applyAlignment="1">
      <alignment horizontal="center" vertical="center" wrapText="1"/>
    </xf>
    <xf numFmtId="0" fontId="5" fillId="3" borderId="47" xfId="3" applyFont="1" applyFill="1" applyBorder="1" applyAlignment="1">
      <alignment horizontal="center" vertical="center" wrapText="1"/>
    </xf>
    <xf numFmtId="0" fontId="5" fillId="3" borderId="6"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5" xfId="3" applyFont="1" applyFill="1" applyBorder="1" applyAlignment="1">
      <alignment horizontal="center" vertical="center" wrapText="1"/>
    </xf>
    <xf numFmtId="0" fontId="5" fillId="3" borderId="44" xfId="3" applyFont="1" applyFill="1" applyBorder="1" applyAlignment="1">
      <alignment horizontal="center" vertical="center" wrapText="1"/>
    </xf>
    <xf numFmtId="0" fontId="5" fillId="3" borderId="45" xfId="3" applyFont="1" applyFill="1" applyBorder="1" applyAlignment="1">
      <alignment horizontal="center" vertical="center" wrapText="1"/>
    </xf>
    <xf numFmtId="0" fontId="5" fillId="3" borderId="46" xfId="3" applyFont="1" applyFill="1" applyBorder="1" applyAlignment="1">
      <alignment horizontal="center" vertical="center" wrapText="1"/>
    </xf>
    <xf numFmtId="3" fontId="5" fillId="3" borderId="21"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3" fontId="5" fillId="3" borderId="18" xfId="0" applyNumberFormat="1" applyFont="1" applyFill="1" applyBorder="1" applyAlignment="1">
      <alignment horizontal="center" vertical="center"/>
    </xf>
    <xf numFmtId="3" fontId="5" fillId="3" borderId="17" xfId="0" applyNumberFormat="1" applyFont="1" applyFill="1" applyBorder="1" applyAlignment="1">
      <alignment horizontal="center" vertical="center"/>
    </xf>
    <xf numFmtId="3" fontId="5" fillId="3" borderId="16" xfId="0" applyNumberFormat="1" applyFont="1" applyFill="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3" fontId="5" fillId="0" borderId="9" xfId="0" applyNumberFormat="1" applyFont="1" applyBorder="1" applyAlignment="1">
      <alignment vertical="center"/>
    </xf>
    <xf numFmtId="0" fontId="5" fillId="0" borderId="47" xfId="0" applyFont="1" applyBorder="1" applyAlignment="1">
      <alignment vertical="center"/>
    </xf>
    <xf numFmtId="0" fontId="5" fillId="0" borderId="44" xfId="0" applyFont="1" applyBorder="1" applyAlignment="1">
      <alignment vertical="center"/>
    </xf>
    <xf numFmtId="0" fontId="5" fillId="0" borderId="31"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5" fillId="0" borderId="48" xfId="3" applyFont="1" applyBorder="1" applyAlignment="1" applyProtection="1">
      <alignment horizontal="left" vertical="center" wrapText="1"/>
      <protection hidden="1"/>
    </xf>
    <xf numFmtId="0" fontId="5" fillId="0" borderId="47" xfId="3" applyFont="1" applyBorder="1" applyAlignment="1" applyProtection="1">
      <alignment horizontal="left" vertical="center" wrapText="1"/>
      <protection hidden="1"/>
    </xf>
    <xf numFmtId="0" fontId="5" fillId="0" borderId="45" xfId="3" applyFont="1" applyBorder="1" applyAlignment="1" applyProtection="1">
      <alignment horizontal="left" vertical="center" wrapText="1"/>
      <protection hidden="1"/>
    </xf>
    <xf numFmtId="0" fontId="5" fillId="0" borderId="46" xfId="3" applyFont="1" applyBorder="1" applyAlignment="1" applyProtection="1">
      <alignment horizontal="left" vertical="center" wrapText="1"/>
      <protection hidden="1"/>
    </xf>
    <xf numFmtId="38" fontId="2" fillId="4" borderId="9" xfId="1" applyFont="1" applyFill="1" applyBorder="1" applyAlignment="1" applyProtection="1">
      <alignment horizontal="center" vertical="center" shrinkToFit="1"/>
      <protection locked="0" hidden="1"/>
    </xf>
    <xf numFmtId="38" fontId="2" fillId="4" borderId="48" xfId="1" applyFont="1" applyFill="1" applyBorder="1" applyAlignment="1" applyProtection="1">
      <alignment horizontal="center" vertical="center" shrinkToFit="1"/>
      <protection locked="0" hidden="1"/>
    </xf>
    <xf numFmtId="38" fontId="2" fillId="4" borderId="44" xfId="1" applyFont="1" applyFill="1" applyBorder="1" applyAlignment="1" applyProtection="1">
      <alignment horizontal="center" vertical="center" shrinkToFit="1"/>
      <protection locked="0" hidden="1"/>
    </xf>
    <xf numFmtId="38" fontId="2" fillId="4" borderId="45" xfId="1" applyFont="1" applyFill="1" applyBorder="1" applyAlignment="1" applyProtection="1">
      <alignment horizontal="center" vertical="center" shrinkToFit="1"/>
      <protection locked="0" hidden="1"/>
    </xf>
    <xf numFmtId="0" fontId="5" fillId="0" borderId="47" xfId="3" applyFont="1" applyBorder="1" applyAlignment="1" applyProtection="1">
      <alignment horizontal="center" vertical="center" shrinkToFit="1"/>
      <protection hidden="1"/>
    </xf>
    <xf numFmtId="0" fontId="5" fillId="0" borderId="46" xfId="3" applyFont="1" applyBorder="1" applyAlignment="1" applyProtection="1">
      <alignment horizontal="center" vertical="center" shrinkToFit="1"/>
      <protection hidden="1"/>
    </xf>
    <xf numFmtId="38" fontId="5" fillId="0" borderId="9" xfId="1" applyFont="1" applyFill="1" applyBorder="1" applyAlignment="1" applyProtection="1">
      <alignment horizontal="center" vertical="center" shrinkToFit="1"/>
      <protection hidden="1"/>
    </xf>
    <xf numFmtId="38" fontId="5" fillId="0" borderId="48" xfId="1" applyFont="1" applyFill="1" applyBorder="1" applyAlignment="1" applyProtection="1">
      <alignment horizontal="center" vertical="center" shrinkToFit="1"/>
      <protection hidden="1"/>
    </xf>
    <xf numFmtId="38" fontId="5" fillId="0" borderId="44" xfId="1" applyFont="1" applyFill="1" applyBorder="1" applyAlignment="1" applyProtection="1">
      <alignment horizontal="center" vertical="center" shrinkToFit="1"/>
      <protection hidden="1"/>
    </xf>
    <xf numFmtId="38" fontId="5" fillId="0" borderId="45" xfId="1" applyFont="1" applyFill="1" applyBorder="1" applyAlignment="1" applyProtection="1">
      <alignment horizontal="center" vertical="center" shrinkToFit="1"/>
      <protection hidden="1"/>
    </xf>
    <xf numFmtId="0" fontId="8" fillId="0" borderId="9" xfId="2" applyFont="1" applyBorder="1" applyAlignment="1">
      <alignment horizontal="center" vertical="center"/>
    </xf>
    <xf numFmtId="0" fontId="8" fillId="0" borderId="48" xfId="2" applyFont="1" applyBorder="1" applyAlignment="1">
      <alignment horizontal="center" vertical="center"/>
    </xf>
    <xf numFmtId="0" fontId="8" fillId="0" borderId="47"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5" fillId="0" borderId="9" xfId="3" applyFont="1" applyBorder="1" applyAlignment="1" applyProtection="1">
      <alignment horizontal="left" vertical="center"/>
      <protection hidden="1"/>
    </xf>
    <xf numFmtId="0" fontId="5" fillId="0" borderId="48" xfId="3" applyFont="1" applyBorder="1" applyAlignment="1" applyProtection="1">
      <alignment horizontal="left" vertical="center"/>
      <protection hidden="1"/>
    </xf>
    <xf numFmtId="0" fontId="5" fillId="0" borderId="47" xfId="3" applyFont="1" applyBorder="1" applyAlignment="1" applyProtection="1">
      <alignment horizontal="left" vertical="center"/>
      <protection hidden="1"/>
    </xf>
    <xf numFmtId="0" fontId="5" fillId="0" borderId="44" xfId="3" applyFont="1" applyBorder="1" applyAlignment="1" applyProtection="1">
      <alignment horizontal="left" vertical="center"/>
      <protection hidden="1"/>
    </xf>
    <xf numFmtId="0" fontId="5" fillId="0" borderId="45" xfId="3" applyFont="1" applyBorder="1" applyAlignment="1" applyProtection="1">
      <alignment horizontal="left" vertical="center"/>
      <protection hidden="1"/>
    </xf>
    <xf numFmtId="0" fontId="5" fillId="0" borderId="46" xfId="3" applyFont="1" applyBorder="1" applyAlignment="1" applyProtection="1">
      <alignment horizontal="left"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9" xfId="3" applyFont="1" applyBorder="1" applyAlignment="1" applyProtection="1">
      <alignment horizontal="left" vertical="center" wrapText="1"/>
      <protection hidden="1"/>
    </xf>
    <xf numFmtId="0" fontId="5" fillId="0" borderId="44" xfId="3" applyFont="1" applyBorder="1" applyAlignment="1" applyProtection="1">
      <alignment horizontal="left" vertical="center" wrapText="1"/>
      <protection hidden="1"/>
    </xf>
    <xf numFmtId="0" fontId="8" fillId="0" borderId="15" xfId="2" applyFont="1" applyBorder="1" applyAlignment="1">
      <alignment horizontal="center" vertical="center"/>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0" fontId="5" fillId="0" borderId="0" xfId="3" applyFont="1" applyAlignment="1">
      <alignment horizontal="right" vertical="center"/>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 fontId="5" fillId="4" borderId="15" xfId="2" applyNumberFormat="1" applyFont="1" applyFill="1" applyBorder="1" applyAlignment="1" applyProtection="1">
      <alignment vertical="center" shrinkToFit="1"/>
      <protection locked="0"/>
    </xf>
    <xf numFmtId="3" fontId="5" fillId="4" borderId="15" xfId="1" applyNumberFormat="1" applyFont="1" applyFill="1" applyBorder="1" applyAlignment="1" applyProtection="1">
      <alignment vertical="center" shrinkToFit="1"/>
      <protection locked="0"/>
    </xf>
    <xf numFmtId="0" fontId="5" fillId="4" borderId="15" xfId="0" applyFont="1" applyFill="1" applyBorder="1" applyAlignment="1" applyProtection="1">
      <alignment vertical="center" shrinkToFit="1"/>
      <protection locked="0"/>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3" fontId="5" fillId="4" borderId="14" xfId="2" applyNumberFormat="1" applyFont="1" applyFill="1" applyBorder="1" applyAlignment="1" applyProtection="1">
      <alignment vertical="center" shrinkToFit="1"/>
      <protection locked="0"/>
    </xf>
    <xf numFmtId="3" fontId="5" fillId="4" borderId="23" xfId="2" applyNumberFormat="1" applyFont="1" applyFill="1" applyBorder="1" applyAlignment="1" applyProtection="1">
      <alignment vertical="center" shrinkToFit="1"/>
      <protection locked="0"/>
    </xf>
    <xf numFmtId="3" fontId="5" fillId="4" borderId="22" xfId="2" applyNumberFormat="1" applyFont="1" applyFill="1" applyBorder="1" applyAlignment="1" applyProtection="1">
      <alignment vertical="center" shrinkToFit="1"/>
      <protection locked="0"/>
    </xf>
    <xf numFmtId="3" fontId="5" fillId="4" borderId="14" xfId="1" applyNumberFormat="1" applyFont="1" applyFill="1" applyBorder="1" applyAlignment="1" applyProtection="1">
      <alignment vertical="center" shrinkToFit="1"/>
      <protection locked="0"/>
    </xf>
    <xf numFmtId="3" fontId="5" fillId="4" borderId="23" xfId="1" applyNumberFormat="1" applyFont="1" applyFill="1" applyBorder="1" applyAlignment="1" applyProtection="1">
      <alignment vertical="center" shrinkToFit="1"/>
      <protection locked="0"/>
    </xf>
    <xf numFmtId="3" fontId="5" fillId="4" borderId="22" xfId="1" applyNumberFormat="1"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0" fontId="5" fillId="0" borderId="5" xfId="3" applyFont="1" applyBorder="1" applyAlignment="1">
      <alignment horizontal="right" vertical="center"/>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3" fontId="5" fillId="4" borderId="9" xfId="2" applyNumberFormat="1" applyFont="1" applyFill="1" applyBorder="1" applyAlignment="1" applyProtection="1">
      <alignment vertical="center" shrinkToFit="1"/>
      <protection locked="0"/>
    </xf>
    <xf numFmtId="3" fontId="5" fillId="4" borderId="7" xfId="2" applyNumberFormat="1" applyFont="1" applyFill="1" applyBorder="1" applyAlignment="1" applyProtection="1">
      <alignment vertical="center" shrinkToFit="1"/>
      <protection locked="0"/>
    </xf>
    <xf numFmtId="3" fontId="5" fillId="4" borderId="8" xfId="2" applyNumberFormat="1" applyFont="1" applyFill="1" applyBorder="1" applyAlignment="1" applyProtection="1">
      <alignment vertical="center" shrinkToFit="1"/>
      <protection locked="0"/>
    </xf>
    <xf numFmtId="3" fontId="5" fillId="4" borderId="9" xfId="1" applyNumberFormat="1" applyFont="1" applyFill="1" applyBorder="1" applyAlignment="1" applyProtection="1">
      <alignment vertical="center" shrinkToFit="1"/>
      <protection locked="0"/>
    </xf>
    <xf numFmtId="3" fontId="5" fillId="4" borderId="7" xfId="1" applyNumberFormat="1" applyFont="1" applyFill="1" applyBorder="1" applyAlignment="1" applyProtection="1">
      <alignment vertical="center" shrinkToFit="1"/>
      <protection locked="0"/>
    </xf>
    <xf numFmtId="3" fontId="5" fillId="4" borderId="8" xfId="1" applyNumberFormat="1" applyFont="1" applyFill="1" applyBorder="1" applyAlignment="1" applyProtection="1">
      <alignment vertical="center" shrinkToFi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0" fontId="32" fillId="0" borderId="6" xfId="0" applyFont="1" applyBorder="1" applyAlignment="1">
      <alignment horizontal="center"/>
    </xf>
    <xf numFmtId="0" fontId="32" fillId="0" borderId="0" xfId="0" applyFont="1" applyAlignment="1">
      <alignment horizontal="center"/>
    </xf>
    <xf numFmtId="38" fontId="33" fillId="0" borderId="0" xfId="1" quotePrefix="1" applyFont="1" applyBorder="1" applyAlignment="1">
      <alignment horizontal="center" vertical="center" wrapText="1"/>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0" fontId="2" fillId="0" borderId="9" xfId="3" applyFont="1" applyBorder="1" applyAlignment="1">
      <alignment vertical="center" wrapText="1"/>
    </xf>
    <xf numFmtId="0" fontId="2" fillId="0" borderId="7" xfId="3" applyFont="1" applyBorder="1" applyAlignment="1">
      <alignment vertical="center" wrapText="1"/>
    </xf>
    <xf numFmtId="0" fontId="2" fillId="0" borderId="8" xfId="3" applyFont="1" applyBorder="1" applyAlignment="1">
      <alignment vertical="center" wrapText="1"/>
    </xf>
    <xf numFmtId="0" fontId="2" fillId="0" borderId="6" xfId="3" applyFont="1" applyBorder="1" applyAlignment="1">
      <alignment vertical="center" wrapText="1"/>
    </xf>
    <xf numFmtId="0" fontId="2" fillId="0" borderId="0" xfId="3" applyFont="1" applyAlignment="1">
      <alignment vertical="center" wrapText="1"/>
    </xf>
    <xf numFmtId="0" fontId="2" fillId="0" borderId="5" xfId="3" applyFont="1" applyBorder="1" applyAlignment="1">
      <alignment vertical="center" wrapText="1"/>
    </xf>
    <xf numFmtId="0" fontId="2" fillId="0" borderId="44" xfId="3" applyFont="1" applyBorder="1" applyAlignment="1">
      <alignment vertical="center" wrapText="1"/>
    </xf>
    <xf numFmtId="0" fontId="2" fillId="0" borderId="45" xfId="3" applyFont="1" applyBorder="1" applyAlignment="1">
      <alignment vertical="center" wrapText="1"/>
    </xf>
    <xf numFmtId="0" fontId="2" fillId="0" borderId="46" xfId="3" applyFont="1" applyBorder="1" applyAlignment="1">
      <alignment vertical="center" wrapText="1"/>
    </xf>
    <xf numFmtId="0" fontId="2" fillId="4" borderId="9" xfId="3" applyFont="1" applyFill="1" applyBorder="1" applyAlignment="1" applyProtection="1">
      <alignment vertical="top" wrapText="1"/>
      <protection locked="0"/>
    </xf>
    <xf numFmtId="0" fontId="2" fillId="4" borderId="7" xfId="3" applyFont="1" applyFill="1" applyBorder="1" applyAlignment="1" applyProtection="1">
      <alignment vertical="top" wrapText="1"/>
      <protection locked="0"/>
    </xf>
    <xf numFmtId="0" fontId="2" fillId="4" borderId="8" xfId="3" applyFont="1" applyFill="1" applyBorder="1" applyAlignment="1" applyProtection="1">
      <alignment vertical="top" wrapText="1"/>
      <protection locked="0"/>
    </xf>
    <xf numFmtId="0" fontId="2" fillId="4" borderId="6" xfId="3" applyFont="1" applyFill="1" applyBorder="1" applyAlignment="1" applyProtection="1">
      <alignment vertical="top" wrapText="1"/>
      <protection locked="0"/>
    </xf>
    <xf numFmtId="0" fontId="2" fillId="4" borderId="0" xfId="3" applyFont="1" applyFill="1" applyAlignment="1" applyProtection="1">
      <alignment vertical="top" wrapText="1"/>
      <protection locked="0"/>
    </xf>
    <xf numFmtId="0" fontId="2" fillId="4" borderId="5" xfId="3" applyFont="1" applyFill="1" applyBorder="1" applyAlignment="1" applyProtection="1">
      <alignment vertical="top" wrapText="1"/>
      <protection locked="0"/>
    </xf>
    <xf numFmtId="0" fontId="2" fillId="4" borderId="44" xfId="3" applyFont="1" applyFill="1" applyBorder="1" applyAlignment="1" applyProtection="1">
      <alignment vertical="top" wrapText="1"/>
      <protection locked="0"/>
    </xf>
    <xf numFmtId="0" fontId="2" fillId="4" borderId="45" xfId="3" applyFont="1" applyFill="1" applyBorder="1" applyAlignment="1" applyProtection="1">
      <alignment vertical="top" wrapText="1"/>
      <protection locked="0"/>
    </xf>
    <xf numFmtId="0" fontId="2" fillId="4" borderId="46" xfId="3" applyFont="1" applyFill="1" applyBorder="1" applyAlignment="1" applyProtection="1">
      <alignment vertical="top" wrapText="1"/>
      <protection locked="0"/>
    </xf>
    <xf numFmtId="0" fontId="5" fillId="0" borderId="15" xfId="3" applyFont="1" applyBorder="1" applyAlignment="1">
      <alignment horizontal="left" vertical="center" wrapText="1"/>
    </xf>
    <xf numFmtId="178" fontId="26" fillId="4" borderId="9" xfId="1" applyNumberFormat="1" applyFont="1" applyFill="1" applyBorder="1" applyAlignment="1" applyProtection="1">
      <alignment vertical="center"/>
      <protection locked="0"/>
    </xf>
    <xf numFmtId="178" fontId="26" fillId="4" borderId="7" xfId="1" applyNumberFormat="1" applyFont="1" applyFill="1" applyBorder="1" applyAlignment="1" applyProtection="1">
      <alignment vertical="center"/>
      <protection locked="0"/>
    </xf>
    <xf numFmtId="178" fontId="26" fillId="4" borderId="6" xfId="1" applyNumberFormat="1" applyFont="1" applyFill="1" applyBorder="1" applyAlignment="1" applyProtection="1">
      <alignment vertical="center"/>
      <protection locked="0"/>
    </xf>
    <xf numFmtId="178" fontId="26" fillId="4" borderId="0" xfId="1" applyNumberFormat="1" applyFont="1" applyFill="1" applyBorder="1" applyAlignment="1" applyProtection="1">
      <alignment vertical="center"/>
      <protection locked="0"/>
    </xf>
    <xf numFmtId="178" fontId="26" fillId="4" borderId="4" xfId="1" applyNumberFormat="1" applyFont="1" applyFill="1" applyBorder="1" applyAlignment="1" applyProtection="1">
      <alignment vertical="center"/>
      <protection locked="0"/>
    </xf>
    <xf numFmtId="178" fontId="26" fillId="4" borderId="3" xfId="1" applyNumberFormat="1" applyFont="1" applyFill="1" applyBorder="1" applyAlignment="1" applyProtection="1">
      <alignment vertical="center"/>
      <protection locked="0"/>
    </xf>
    <xf numFmtId="0" fontId="2" fillId="0" borderId="48" xfId="3" applyFont="1" applyBorder="1" applyAlignment="1">
      <alignment vertical="center" wrapText="1"/>
    </xf>
    <xf numFmtId="0" fontId="2" fillId="0" borderId="47" xfId="3" applyFont="1" applyBorder="1" applyAlignment="1">
      <alignment vertical="center" wrapText="1"/>
    </xf>
    <xf numFmtId="0" fontId="2" fillId="4" borderId="9" xfId="3" applyFont="1" applyFill="1" applyBorder="1" applyAlignment="1" applyProtection="1">
      <alignment horizontal="center" vertical="center" wrapText="1" shrinkToFit="1"/>
      <protection locked="0"/>
    </xf>
    <xf numFmtId="0" fontId="2" fillId="4" borderId="48" xfId="3" applyFont="1" applyFill="1" applyBorder="1" applyAlignment="1" applyProtection="1">
      <alignment horizontal="center" vertical="center" wrapText="1" shrinkToFit="1"/>
      <protection locked="0"/>
    </xf>
    <xf numFmtId="0" fontId="2" fillId="4" borderId="47" xfId="3" applyFont="1" applyFill="1" applyBorder="1" applyAlignment="1" applyProtection="1">
      <alignment horizontal="center" vertical="center" wrapText="1" shrinkToFit="1"/>
      <protection locked="0"/>
    </xf>
    <xf numFmtId="0" fontId="2" fillId="4" borderId="44" xfId="3" applyFont="1" applyFill="1" applyBorder="1" applyAlignment="1" applyProtection="1">
      <alignment horizontal="center" vertical="center" wrapText="1" shrinkToFit="1"/>
      <protection locked="0"/>
    </xf>
    <xf numFmtId="0" fontId="2" fillId="4" borderId="45" xfId="3" applyFont="1" applyFill="1" applyBorder="1" applyAlignment="1" applyProtection="1">
      <alignment horizontal="center" vertical="center" wrapText="1" shrinkToFit="1"/>
      <protection locked="0"/>
    </xf>
    <xf numFmtId="0" fontId="2" fillId="4" borderId="46" xfId="3" applyFont="1" applyFill="1" applyBorder="1" applyAlignment="1" applyProtection="1">
      <alignment horizontal="center" vertical="center" wrapText="1" shrinkToFit="1"/>
      <protection locked="0"/>
    </xf>
    <xf numFmtId="0" fontId="5" fillId="0" borderId="9" xfId="3" applyFont="1" applyBorder="1" applyAlignment="1">
      <alignment horizontal="left" vertical="center" wrapText="1"/>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0" fontId="5" fillId="0" borderId="4" xfId="3" applyFont="1" applyBorder="1" applyAlignment="1">
      <alignment horizontal="left" vertical="center" wrapText="1"/>
    </xf>
    <xf numFmtId="0" fontId="5" fillId="0" borderId="3" xfId="3" applyFont="1" applyBorder="1" applyAlignment="1">
      <alignment horizontal="left" vertical="center" wrapText="1"/>
    </xf>
    <xf numFmtId="0" fontId="5" fillId="0" borderId="2" xfId="3" applyFont="1" applyBorder="1" applyAlignment="1">
      <alignment horizontal="left" vertical="center" wrapText="1"/>
    </xf>
    <xf numFmtId="0" fontId="2" fillId="4" borderId="6" xfId="3" applyFont="1" applyFill="1" applyBorder="1" applyAlignment="1" applyProtection="1">
      <alignment horizontal="center" vertical="center" wrapText="1" shrinkToFit="1"/>
      <protection locked="0"/>
    </xf>
    <xf numFmtId="0" fontId="2" fillId="4" borderId="0" xfId="3" applyFont="1" applyFill="1" applyAlignment="1" applyProtection="1">
      <alignment horizontal="center" vertical="center" wrapText="1" shrinkToFit="1"/>
      <protection locked="0"/>
    </xf>
    <xf numFmtId="0" fontId="2" fillId="4" borderId="5" xfId="3" applyFont="1" applyFill="1" applyBorder="1" applyAlignment="1" applyProtection="1">
      <alignment horizontal="center" vertical="center" wrapText="1" shrinkToFit="1"/>
      <protection locked="0"/>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6" fillId="0" borderId="15" xfId="3" applyFont="1" applyBorder="1" applyAlignment="1">
      <alignment horizontal="center" vertical="center"/>
    </xf>
    <xf numFmtId="0" fontId="5" fillId="0" borderId="15" xfId="3" applyFont="1" applyBorder="1" applyAlignment="1">
      <alignment horizontal="center" vertical="center" wrapText="1"/>
    </xf>
    <xf numFmtId="0" fontId="2" fillId="0" borderId="14"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22" xfId="3" applyFont="1" applyBorder="1" applyAlignment="1">
      <alignment horizontal="center" vertical="center" wrapText="1"/>
    </xf>
    <xf numFmtId="0" fontId="2" fillId="4" borderId="47"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4" borderId="4" xfId="3" applyFont="1" applyFill="1" applyBorder="1" applyAlignment="1" applyProtection="1">
      <alignment vertical="top" wrapText="1"/>
      <protection locked="0"/>
    </xf>
    <xf numFmtId="0" fontId="2" fillId="4" borderId="3" xfId="3" applyFont="1" applyFill="1" applyBorder="1" applyAlignment="1" applyProtection="1">
      <alignment vertical="top" wrapText="1"/>
      <protection locked="0"/>
    </xf>
    <xf numFmtId="0" fontId="2" fillId="4" borderId="2" xfId="3" applyFont="1" applyFill="1" applyBorder="1" applyAlignment="1" applyProtection="1">
      <alignment vertical="top" wrapText="1"/>
      <protection locked="0"/>
    </xf>
    <xf numFmtId="0" fontId="2" fillId="3" borderId="15" xfId="3" applyFont="1" applyFill="1" applyBorder="1" applyAlignment="1">
      <alignment vertical="center" wrapText="1"/>
    </xf>
    <xf numFmtId="0" fontId="2" fillId="0" borderId="7" xfId="3" applyFont="1" applyBorder="1" applyAlignment="1">
      <alignment horizontal="left" vertical="center" wrapText="1"/>
    </xf>
    <xf numFmtId="0" fontId="2" fillId="0" borderId="8" xfId="3" applyFont="1" applyBorder="1" applyAlignment="1">
      <alignment horizontal="left" vertical="center" wrapText="1"/>
    </xf>
    <xf numFmtId="0" fontId="2" fillId="0" borderId="3" xfId="3" applyFont="1" applyBorder="1" applyAlignment="1">
      <alignment horizontal="left" vertical="center" wrapText="1"/>
    </xf>
    <xf numFmtId="0" fontId="2" fillId="0" borderId="2" xfId="3" applyFont="1" applyBorder="1" applyAlignment="1">
      <alignment horizontal="left" vertical="center" wrapText="1"/>
    </xf>
    <xf numFmtId="0" fontId="5" fillId="0" borderId="48" xfId="3" applyFont="1" applyBorder="1" applyAlignment="1">
      <alignment horizontal="left" vertical="center" wrapText="1"/>
    </xf>
    <xf numFmtId="0" fontId="5" fillId="0" borderId="47" xfId="3" applyFont="1" applyBorder="1" applyAlignment="1">
      <alignment horizontal="left" vertical="center" wrapText="1"/>
    </xf>
    <xf numFmtId="0" fontId="5" fillId="0" borderId="44" xfId="3" applyFont="1" applyBorder="1" applyAlignment="1">
      <alignment horizontal="left" vertical="center" wrapText="1"/>
    </xf>
    <xf numFmtId="0" fontId="5" fillId="0" borderId="45" xfId="3" applyFont="1" applyBorder="1" applyAlignment="1">
      <alignment horizontal="left" vertical="center" wrapText="1"/>
    </xf>
    <xf numFmtId="0" fontId="5" fillId="0" borderId="46" xfId="3" applyFont="1" applyBorder="1" applyAlignment="1">
      <alignment horizontal="left" vertical="center" wrapText="1"/>
    </xf>
    <xf numFmtId="0" fontId="2" fillId="0" borderId="9" xfId="3" applyFont="1" applyBorder="1" applyAlignment="1">
      <alignment horizontal="left" vertical="center" wrapText="1"/>
    </xf>
    <xf numFmtId="0" fontId="2" fillId="0" borderId="48" xfId="3" applyFont="1" applyBorder="1" applyAlignment="1">
      <alignment horizontal="left" vertical="center" wrapText="1"/>
    </xf>
    <xf numFmtId="0" fontId="2" fillId="0" borderId="47" xfId="3" applyFont="1" applyBorder="1" applyAlignment="1">
      <alignment horizontal="left" vertical="center" wrapText="1"/>
    </xf>
    <xf numFmtId="0" fontId="2" fillId="0" borderId="44" xfId="3" applyFont="1" applyBorder="1" applyAlignment="1">
      <alignment horizontal="left" vertical="center" wrapText="1"/>
    </xf>
    <xf numFmtId="0" fontId="2" fillId="0" borderId="45" xfId="3" applyFont="1" applyBorder="1" applyAlignment="1">
      <alignment horizontal="left" vertical="center" wrapText="1"/>
    </xf>
    <xf numFmtId="0" fontId="2" fillId="0" borderId="46" xfId="3" applyFont="1" applyBorder="1" applyAlignment="1">
      <alignment horizontal="left" vertical="center" wrapText="1"/>
    </xf>
    <xf numFmtId="0" fontId="2" fillId="4" borderId="9" xfId="3" applyFont="1" applyFill="1" applyBorder="1" applyAlignment="1" applyProtection="1">
      <alignment horizontal="center" vertical="center" shrinkToFit="1"/>
      <protection locked="0"/>
    </xf>
    <xf numFmtId="0" fontId="2" fillId="4" borderId="48" xfId="3" applyFont="1" applyFill="1" applyBorder="1" applyAlignment="1" applyProtection="1">
      <alignment horizontal="center" vertical="center" shrinkToFit="1"/>
      <protection locked="0"/>
    </xf>
    <xf numFmtId="0" fontId="2" fillId="4" borderId="47" xfId="3" applyFont="1" applyFill="1" applyBorder="1" applyAlignment="1" applyProtection="1">
      <alignment horizontal="center" vertical="center" shrinkToFit="1"/>
      <protection locked="0"/>
    </xf>
    <xf numFmtId="0" fontId="2" fillId="4" borderId="44" xfId="3" applyFont="1" applyFill="1" applyBorder="1" applyAlignment="1" applyProtection="1">
      <alignment horizontal="center" vertical="center" shrinkToFit="1"/>
      <protection locked="0"/>
    </xf>
    <xf numFmtId="0" fontId="2" fillId="4" borderId="45" xfId="3" applyFont="1" applyFill="1" applyBorder="1" applyAlignment="1" applyProtection="1">
      <alignment horizontal="center" vertical="center" shrinkToFit="1"/>
      <protection locked="0"/>
    </xf>
    <xf numFmtId="0" fontId="2" fillId="4" borderId="46" xfId="3" applyFont="1" applyFill="1" applyBorder="1" applyAlignment="1" applyProtection="1">
      <alignment horizontal="center" vertical="center" shrinkToFit="1"/>
      <protection locked="0"/>
    </xf>
    <xf numFmtId="0" fontId="5" fillId="0" borderId="48" xfId="3" applyFont="1" applyBorder="1" applyAlignment="1">
      <alignment horizontal="center" vertical="center" shrinkToFit="1"/>
    </xf>
    <xf numFmtId="0" fontId="5" fillId="0" borderId="47" xfId="3" applyFont="1" applyBorder="1" applyAlignment="1">
      <alignment horizontal="center" vertical="center" shrinkToFit="1"/>
    </xf>
    <xf numFmtId="0" fontId="5" fillId="0" borderId="45" xfId="3" applyFont="1" applyBorder="1" applyAlignment="1">
      <alignment horizontal="center" vertical="center" shrinkToFit="1"/>
    </xf>
    <xf numFmtId="0" fontId="5" fillId="0" borderId="46" xfId="3" applyFont="1" applyBorder="1" applyAlignment="1">
      <alignment horizontal="center" vertical="center" shrinkToFit="1"/>
    </xf>
    <xf numFmtId="0" fontId="4" fillId="0" borderId="0" xfId="3" applyFont="1" applyAlignment="1" applyProtection="1">
      <alignment horizontal="left" vertical="center" wrapText="1"/>
      <protection hidden="1"/>
    </xf>
    <xf numFmtId="0" fontId="0" fillId="0" borderId="0" xfId="0" applyAlignment="1">
      <alignment horizontal="left" vertical="center"/>
    </xf>
    <xf numFmtId="0" fontId="2" fillId="0" borderId="14" xfId="3" applyFont="1" applyBorder="1" applyAlignment="1">
      <alignment horizontal="center" vertical="center"/>
    </xf>
    <xf numFmtId="0" fontId="2" fillId="0" borderId="23" xfId="3" applyFont="1" applyBorder="1" applyAlignment="1">
      <alignment horizontal="center" vertical="center"/>
    </xf>
    <xf numFmtId="0" fontId="2" fillId="0" borderId="22" xfId="3" applyFont="1" applyBorder="1" applyAlignment="1">
      <alignment horizontal="center" vertical="center"/>
    </xf>
    <xf numFmtId="0" fontId="5" fillId="0" borderId="14"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2" xfId="3" applyFont="1" applyBorder="1" applyAlignment="1">
      <alignment horizontal="center" vertical="center" wrapText="1"/>
    </xf>
    <xf numFmtId="176" fontId="26" fillId="0" borderId="9" xfId="1" applyNumberFormat="1" applyFont="1" applyFill="1" applyBorder="1" applyAlignment="1" applyProtection="1">
      <alignment vertical="center"/>
    </xf>
    <xf numFmtId="176" fontId="26" fillId="0" borderId="7" xfId="1" applyNumberFormat="1" applyFont="1" applyFill="1" applyBorder="1" applyAlignment="1" applyProtection="1">
      <alignment vertical="center"/>
    </xf>
    <xf numFmtId="176" fontId="26" fillId="0" borderId="8" xfId="1" applyNumberFormat="1" applyFont="1" applyFill="1" applyBorder="1" applyAlignment="1" applyProtection="1">
      <alignment vertical="center"/>
    </xf>
    <xf numFmtId="176" fontId="26" fillId="0" borderId="6" xfId="1" applyNumberFormat="1" applyFont="1" applyFill="1" applyBorder="1" applyAlignment="1" applyProtection="1">
      <alignment vertical="center"/>
    </xf>
    <xf numFmtId="176" fontId="26" fillId="0" borderId="0" xfId="1" applyNumberFormat="1" applyFont="1" applyFill="1" applyBorder="1" applyAlignment="1" applyProtection="1">
      <alignment vertical="center"/>
    </xf>
    <xf numFmtId="176" fontId="26" fillId="0" borderId="5" xfId="1" applyNumberFormat="1" applyFont="1" applyFill="1" applyBorder="1" applyAlignment="1" applyProtection="1">
      <alignment vertical="center"/>
    </xf>
    <xf numFmtId="176" fontId="26" fillId="0" borderId="4" xfId="1" applyNumberFormat="1" applyFont="1" applyFill="1" applyBorder="1" applyAlignment="1" applyProtection="1">
      <alignment vertical="center"/>
    </xf>
    <xf numFmtId="176" fontId="26" fillId="0" borderId="3" xfId="1" applyNumberFormat="1" applyFont="1" applyFill="1" applyBorder="1" applyAlignment="1" applyProtection="1">
      <alignment vertical="center"/>
    </xf>
    <xf numFmtId="176" fontId="26" fillId="0" borderId="2" xfId="1" applyNumberFormat="1" applyFont="1" applyFill="1" applyBorder="1" applyAlignment="1" applyProtection="1">
      <alignment vertical="center"/>
    </xf>
    <xf numFmtId="178" fontId="26" fillId="0" borderId="9" xfId="1" applyNumberFormat="1" applyFont="1" applyFill="1" applyBorder="1" applyAlignment="1" applyProtection="1">
      <alignment vertical="center"/>
    </xf>
    <xf numFmtId="178" fontId="26" fillId="0" borderId="7" xfId="1" applyNumberFormat="1" applyFont="1" applyFill="1" applyBorder="1" applyAlignment="1" applyProtection="1">
      <alignment vertical="center"/>
    </xf>
    <xf numFmtId="178" fontId="26" fillId="0" borderId="6" xfId="1" applyNumberFormat="1" applyFont="1" applyFill="1" applyBorder="1" applyAlignment="1" applyProtection="1">
      <alignment vertical="center"/>
    </xf>
    <xf numFmtId="178" fontId="26" fillId="0" borderId="0" xfId="1" applyNumberFormat="1" applyFont="1" applyFill="1" applyBorder="1" applyAlignment="1" applyProtection="1">
      <alignment vertical="center"/>
    </xf>
    <xf numFmtId="178" fontId="26" fillId="0" borderId="4" xfId="1" applyNumberFormat="1" applyFont="1" applyFill="1" applyBorder="1" applyAlignment="1" applyProtection="1">
      <alignment vertical="center"/>
    </xf>
    <xf numFmtId="178" fontId="26" fillId="0" borderId="3" xfId="1" applyNumberFormat="1" applyFont="1" applyFill="1" applyBorder="1" applyAlignment="1" applyProtection="1">
      <alignment vertical="center"/>
    </xf>
    <xf numFmtId="177" fontId="26" fillId="0" borderId="9" xfId="1" applyNumberFormat="1" applyFont="1" applyFill="1" applyBorder="1" applyAlignment="1" applyProtection="1">
      <alignment vertical="center"/>
    </xf>
    <xf numFmtId="177" fontId="26" fillId="0" borderId="7" xfId="1" applyNumberFormat="1" applyFont="1" applyFill="1" applyBorder="1" applyAlignment="1" applyProtection="1">
      <alignment vertical="center"/>
    </xf>
    <xf numFmtId="177" fontId="26" fillId="0" borderId="6" xfId="1" applyNumberFormat="1" applyFont="1" applyFill="1" applyBorder="1" applyAlignment="1" applyProtection="1">
      <alignment vertical="center"/>
    </xf>
    <xf numFmtId="177" fontId="26" fillId="0" borderId="0" xfId="1" applyNumberFormat="1" applyFont="1" applyFill="1" applyBorder="1" applyAlignment="1" applyProtection="1">
      <alignment vertical="center"/>
    </xf>
    <xf numFmtId="177" fontId="26" fillId="0" borderId="4" xfId="1" applyNumberFormat="1" applyFont="1" applyFill="1" applyBorder="1" applyAlignment="1" applyProtection="1">
      <alignment vertical="center"/>
    </xf>
    <xf numFmtId="177" fontId="26" fillId="0" borderId="3" xfId="1" applyNumberFormat="1" applyFont="1" applyFill="1" applyBorder="1" applyAlignment="1" applyProtection="1">
      <alignment vertical="center"/>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0" applyFont="1" applyBorder="1" applyAlignment="1">
      <alignment vertical="center"/>
    </xf>
    <xf numFmtId="0" fontId="5" fillId="4" borderId="14" xfId="0"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0" fontId="13" fillId="4" borderId="23" xfId="3" applyFont="1" applyFill="1" applyBorder="1" applyProtection="1">
      <alignment vertical="center"/>
      <protection locked="0" hidden="1"/>
    </xf>
    <xf numFmtId="0" fontId="5" fillId="0" borderId="15" xfId="3" applyFont="1" applyBorder="1" applyAlignment="1" applyProtection="1">
      <alignment horizontal="center" vertical="center"/>
      <protection hidden="1"/>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left" vertical="center"/>
    </xf>
    <xf numFmtId="176" fontId="11" fillId="0" borderId="9" xfId="3" applyNumberFormat="1" applyBorder="1" applyAlignment="1">
      <alignment horizontal="center" vertical="center"/>
    </xf>
    <xf numFmtId="176" fontId="11" fillId="0" borderId="7" xfId="3" applyNumberFormat="1" applyBorder="1" applyAlignment="1">
      <alignment horizontal="center" vertical="center"/>
    </xf>
    <xf numFmtId="176" fontId="11" fillId="0" borderId="44" xfId="3" applyNumberFormat="1" applyBorder="1" applyAlignment="1">
      <alignment horizontal="center" vertical="center"/>
    </xf>
    <xf numFmtId="176" fontId="11" fillId="0" borderId="45" xfId="3" applyNumberFormat="1" applyBorder="1" applyAlignment="1">
      <alignment horizontal="center" vertical="center"/>
    </xf>
    <xf numFmtId="0" fontId="11" fillId="0" borderId="9" xfId="3" applyBorder="1" applyAlignment="1">
      <alignment horizontal="center" vertical="center" wrapText="1"/>
    </xf>
    <xf numFmtId="0" fontId="11" fillId="0" borderId="7" xfId="3" applyBorder="1" applyAlignment="1">
      <alignment horizontal="center" vertical="center"/>
    </xf>
    <xf numFmtId="0" fontId="11" fillId="0" borderId="8" xfId="3" applyBorder="1" applyAlignment="1">
      <alignment horizontal="center" vertical="center"/>
    </xf>
    <xf numFmtId="0" fontId="11" fillId="0" borderId="44" xfId="3" applyBorder="1" applyAlignment="1">
      <alignment horizontal="center" vertical="center"/>
    </xf>
    <xf numFmtId="0" fontId="11" fillId="0" borderId="45" xfId="3" applyBorder="1" applyAlignment="1">
      <alignment horizontal="center" vertical="center"/>
    </xf>
    <xf numFmtId="0" fontId="11" fillId="0" borderId="46" xfId="3" applyBorder="1" applyAlignment="1">
      <alignment horizontal="center" vertical="center"/>
    </xf>
    <xf numFmtId="0" fontId="11" fillId="0" borderId="15" xfId="3" applyBorder="1" applyAlignment="1">
      <alignment horizontal="center" vertical="center" wrapText="1"/>
    </xf>
    <xf numFmtId="0" fontId="11" fillId="0" borderId="15" xfId="3" applyBorder="1" applyAlignment="1">
      <alignment horizontal="center" vertical="center"/>
    </xf>
    <xf numFmtId="0" fontId="11" fillId="0" borderId="9" xfId="3" applyBorder="1" applyAlignment="1">
      <alignment horizontal="center" vertical="center"/>
    </xf>
    <xf numFmtId="0" fontId="11" fillId="0" borderId="15" xfId="3" applyBorder="1" applyAlignment="1">
      <alignment horizontal="center" vertical="center" shrinkToFit="1"/>
    </xf>
    <xf numFmtId="0" fontId="11" fillId="0" borderId="48" xfId="3" applyBorder="1" applyAlignment="1">
      <alignment horizontal="center" vertical="center"/>
    </xf>
    <xf numFmtId="0" fontId="11" fillId="0" borderId="47" xfId="3"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vertical="center"/>
    </xf>
    <xf numFmtId="0" fontId="21" fillId="0" borderId="23" xfId="0" applyFont="1" applyBorder="1" applyAlignment="1">
      <alignment vertical="center"/>
    </xf>
    <xf numFmtId="0" fontId="11" fillId="4" borderId="37" xfId="3" applyFill="1" applyBorder="1" applyAlignment="1" applyProtection="1">
      <alignment vertical="top"/>
      <protection locked="0"/>
    </xf>
    <xf numFmtId="0" fontId="11" fillId="4" borderId="36" xfId="3" applyFill="1" applyBorder="1" applyAlignment="1" applyProtection="1">
      <alignment vertical="top"/>
      <protection locked="0"/>
    </xf>
    <xf numFmtId="0" fontId="11" fillId="4" borderId="35" xfId="3" applyFill="1" applyBorder="1" applyAlignment="1" applyProtection="1">
      <alignment vertical="top"/>
      <protection locked="0"/>
    </xf>
    <xf numFmtId="0" fontId="11" fillId="4" borderId="6" xfId="3" applyFill="1" applyBorder="1" applyAlignment="1" applyProtection="1">
      <alignment vertical="top"/>
      <protection locked="0"/>
    </xf>
    <xf numFmtId="0" fontId="11" fillId="4" borderId="0" xfId="3" applyFill="1" applyAlignment="1" applyProtection="1">
      <alignment vertical="top"/>
      <protection locked="0"/>
    </xf>
    <xf numFmtId="0" fontId="11" fillId="4" borderId="5" xfId="3" applyFill="1" applyBorder="1" applyAlignment="1" applyProtection="1">
      <alignment vertical="top"/>
      <protection locked="0"/>
    </xf>
    <xf numFmtId="0" fontId="11" fillId="4" borderId="44" xfId="3" applyFill="1" applyBorder="1" applyAlignment="1" applyProtection="1">
      <alignment vertical="top"/>
      <protection locked="0"/>
    </xf>
    <xf numFmtId="0" fontId="11" fillId="4" borderId="45" xfId="3" applyFill="1" applyBorder="1" applyAlignment="1" applyProtection="1">
      <alignment vertical="top"/>
      <protection locked="0"/>
    </xf>
    <xf numFmtId="0" fontId="11" fillId="4" borderId="46" xfId="3" applyFill="1" applyBorder="1" applyAlignment="1" applyProtection="1">
      <alignment vertical="top"/>
      <protection locked="0"/>
    </xf>
    <xf numFmtId="0" fontId="11" fillId="0" borderId="7" xfId="3" applyBorder="1">
      <alignment vertical="center"/>
    </xf>
    <xf numFmtId="0" fontId="11" fillId="0" borderId="8" xfId="3" applyBorder="1">
      <alignment vertical="center"/>
    </xf>
    <xf numFmtId="0" fontId="11" fillId="0" borderId="45" xfId="3" applyBorder="1">
      <alignment vertical="center"/>
    </xf>
    <xf numFmtId="0" fontId="11" fillId="0" borderId="46" xfId="3" applyBorder="1">
      <alignment vertical="center"/>
    </xf>
    <xf numFmtId="0" fontId="11" fillId="0" borderId="40" xfId="3" applyBorder="1" applyAlignment="1">
      <alignment vertical="center" wrapText="1"/>
    </xf>
    <xf numFmtId="0" fontId="11" fillId="0" borderId="39" xfId="3" applyBorder="1" applyAlignment="1">
      <alignment vertical="center" wrapText="1"/>
    </xf>
    <xf numFmtId="0" fontId="11" fillId="0" borderId="38" xfId="3" applyBorder="1" applyAlignment="1">
      <alignment vertical="center" wrapText="1"/>
    </xf>
    <xf numFmtId="0" fontId="11" fillId="4" borderId="37" xfId="3" applyFill="1" applyBorder="1" applyAlignment="1" applyProtection="1">
      <alignment vertical="top" wrapText="1"/>
      <protection locked="0"/>
    </xf>
    <xf numFmtId="0" fontId="11" fillId="4" borderId="36" xfId="3" applyFill="1" applyBorder="1" applyAlignment="1" applyProtection="1">
      <alignment vertical="top" wrapText="1"/>
      <protection locked="0"/>
    </xf>
    <xf numFmtId="0" fontId="11" fillId="4" borderId="35" xfId="3" applyFill="1" applyBorder="1" applyAlignment="1" applyProtection="1">
      <alignment vertical="top" wrapText="1"/>
      <protection locked="0"/>
    </xf>
    <xf numFmtId="0" fontId="11" fillId="4" borderId="6" xfId="3" applyFill="1" applyBorder="1" applyAlignment="1" applyProtection="1">
      <alignment vertical="top" wrapText="1"/>
      <protection locked="0"/>
    </xf>
    <xf numFmtId="0" fontId="11" fillId="4" borderId="0" xfId="3" applyFill="1" applyAlignment="1" applyProtection="1">
      <alignment vertical="top" wrapText="1"/>
      <protection locked="0"/>
    </xf>
    <xf numFmtId="0" fontId="11" fillId="4" borderId="5" xfId="3" applyFill="1" applyBorder="1" applyAlignment="1" applyProtection="1">
      <alignment vertical="top" wrapText="1"/>
      <protection locked="0"/>
    </xf>
    <xf numFmtId="0" fontId="11" fillId="4" borderId="44" xfId="3" applyFill="1" applyBorder="1" applyAlignment="1" applyProtection="1">
      <alignment vertical="top" wrapText="1"/>
      <protection locked="0"/>
    </xf>
    <xf numFmtId="0" fontId="11" fillId="4" borderId="45" xfId="3" applyFill="1" applyBorder="1" applyAlignment="1" applyProtection="1">
      <alignment vertical="top" wrapText="1"/>
      <protection locked="0"/>
    </xf>
    <xf numFmtId="0" fontId="11" fillId="4" borderId="46" xfId="3" applyFill="1" applyBorder="1" applyAlignment="1" applyProtection="1">
      <alignment vertical="top" wrapText="1"/>
      <protection locked="0"/>
    </xf>
    <xf numFmtId="0" fontId="11" fillId="0" borderId="40" xfId="3" applyBorder="1">
      <alignment vertical="center"/>
    </xf>
    <xf numFmtId="0" fontId="11" fillId="0" borderId="39" xfId="3" applyBorder="1">
      <alignment vertical="center"/>
    </xf>
    <xf numFmtId="0" fontId="11" fillId="0" borderId="38" xfId="3" applyBorder="1">
      <alignment vertical="center"/>
    </xf>
    <xf numFmtId="178" fontId="11" fillId="0" borderId="9" xfId="3" applyNumberFormat="1" applyBorder="1" applyAlignment="1">
      <alignment horizontal="center" vertical="center"/>
    </xf>
    <xf numFmtId="178" fontId="11" fillId="0" borderId="7" xfId="3" applyNumberFormat="1" applyBorder="1" applyAlignment="1">
      <alignment horizontal="center" vertical="center"/>
    </xf>
    <xf numFmtId="178" fontId="11" fillId="0" borderId="44" xfId="3" applyNumberFormat="1" applyBorder="1" applyAlignment="1">
      <alignment horizontal="center" vertical="center"/>
    </xf>
    <xf numFmtId="178" fontId="11" fillId="0" borderId="45" xfId="3" applyNumberFormat="1" applyBorder="1" applyAlignment="1">
      <alignment horizontal="center" vertical="center"/>
    </xf>
    <xf numFmtId="38" fontId="2" fillId="4" borderId="9" xfId="1" applyFont="1" applyFill="1" applyBorder="1" applyAlignment="1" applyProtection="1">
      <alignment vertical="center"/>
      <protection locked="0"/>
    </xf>
    <xf numFmtId="38" fontId="2" fillId="4" borderId="7" xfId="1" applyFont="1" applyFill="1" applyBorder="1" applyAlignment="1" applyProtection="1">
      <alignment vertical="center"/>
      <protection locked="0"/>
    </xf>
    <xf numFmtId="38" fontId="2" fillId="4" borderId="8" xfId="1" applyFont="1" applyFill="1" applyBorder="1" applyAlignment="1" applyProtection="1">
      <alignment vertical="center"/>
      <protection locked="0"/>
    </xf>
    <xf numFmtId="38" fontId="2" fillId="4" borderId="44" xfId="1" applyFont="1" applyFill="1" applyBorder="1" applyAlignment="1" applyProtection="1">
      <alignment vertical="center"/>
      <protection locked="0"/>
    </xf>
    <xf numFmtId="38" fontId="2" fillId="4" borderId="45" xfId="1" applyFont="1" applyFill="1" applyBorder="1" applyAlignment="1" applyProtection="1">
      <alignment vertical="center"/>
      <protection locked="0"/>
    </xf>
    <xf numFmtId="38" fontId="2" fillId="4" borderId="46" xfId="1" applyFont="1" applyFill="1" applyBorder="1" applyAlignment="1" applyProtection="1">
      <alignment vertical="center"/>
      <protection locked="0"/>
    </xf>
    <xf numFmtId="0" fontId="5" fillId="0" borderId="9" xfId="0" quotePrefix="1"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7" xfId="0" applyFont="1" applyBorder="1" applyAlignment="1">
      <alignment horizontal="left" vertical="center" wrapText="1"/>
    </xf>
    <xf numFmtId="0" fontId="5" fillId="0" borderId="45" xfId="0" applyFont="1" applyBorder="1" applyAlignment="1">
      <alignment horizontal="left" vertical="center" wrapText="1"/>
    </xf>
    <xf numFmtId="0" fontId="27" fillId="0" borderId="0" xfId="2"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0" fontId="5" fillId="0" borderId="0" xfId="0" applyFont="1" applyAlignment="1">
      <alignment vertical="center" wrapText="1"/>
    </xf>
    <xf numFmtId="0" fontId="5" fillId="0" borderId="0" xfId="0" applyFont="1" applyAlignment="1">
      <alignment horizontal="center"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5" fillId="0" borderId="44" xfId="0" quotePrefix="1" applyFont="1" applyBorder="1" applyAlignment="1">
      <alignment horizontal="center" vertical="center"/>
    </xf>
    <xf numFmtId="0" fontId="37" fillId="4" borderId="0" xfId="0" applyFont="1" applyFill="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0" fontId="31" fillId="0" borderId="0" xfId="0" applyFont="1" applyAlignment="1">
      <alignment horizontal="center" vertical="top"/>
    </xf>
  </cellXfs>
  <cellStyles count="7">
    <cellStyle name="桁区切り" xfId="1" builtinId="6"/>
    <cellStyle name="桁区切り 2" xfId="4"/>
    <cellStyle name="桁区切り 3" xfId="5"/>
    <cellStyle name="標準" xfId="0" builtinId="0"/>
    <cellStyle name="標準 2" xfId="3"/>
    <cellStyle name="標準 3"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3208020</xdr:colOff>
      <xdr:row>0</xdr:row>
      <xdr:rowOff>76200</xdr:rowOff>
    </xdr:from>
    <xdr:to>
      <xdr:col>5</xdr:col>
      <xdr:colOff>4754880</xdr:colOff>
      <xdr:row>1</xdr:row>
      <xdr:rowOff>167640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282940" y="7620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611505</xdr:colOff>
      <xdr:row>0</xdr:row>
      <xdr:rowOff>114300</xdr:rowOff>
    </xdr:from>
    <xdr:to>
      <xdr:col>34</xdr:col>
      <xdr:colOff>451485</xdr:colOff>
      <xdr:row>2</xdr:row>
      <xdr:rowOff>106680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983855" y="11430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76200</xdr:colOff>
          <xdr:row>27</xdr:row>
          <xdr:rowOff>0</xdr:rowOff>
        </xdr:from>
        <xdr:to>
          <xdr:col>13</xdr:col>
          <xdr:colOff>9525</xdr:colOff>
          <xdr:row>28</xdr:row>
          <xdr:rowOff>133350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19050</xdr:rowOff>
        </xdr:from>
        <xdr:to>
          <xdr:col>21</xdr:col>
          <xdr:colOff>142875</xdr:colOff>
          <xdr:row>28</xdr:row>
          <xdr:rowOff>152400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37</xdr:row>
          <xdr:rowOff>19050</xdr:rowOff>
        </xdr:from>
        <xdr:to>
          <xdr:col>15</xdr:col>
          <xdr:colOff>19050</xdr:colOff>
          <xdr:row>39</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19050</xdr:rowOff>
        </xdr:from>
        <xdr:to>
          <xdr:col>23</xdr:col>
          <xdr:colOff>123825</xdr:colOff>
          <xdr:row>39</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36</xdr:row>
          <xdr:rowOff>114300</xdr:rowOff>
        </xdr:from>
        <xdr:to>
          <xdr:col>26</xdr:col>
          <xdr:colOff>85725</xdr:colOff>
          <xdr:row>39</xdr:row>
          <xdr:rowOff>95250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31</xdr:col>
      <xdr:colOff>259080</xdr:colOff>
      <xdr:row>1</xdr:row>
      <xdr:rowOff>38100</xdr:rowOff>
    </xdr:from>
    <xdr:to>
      <xdr:col>33</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59830" y="20002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31</xdr:col>
      <xdr:colOff>259080</xdr:colOff>
      <xdr:row>1</xdr:row>
      <xdr:rowOff>38100</xdr:rowOff>
    </xdr:from>
    <xdr:to>
      <xdr:col>33</xdr:col>
      <xdr:colOff>99060</xdr:colOff>
      <xdr:row>3</xdr:row>
      <xdr:rowOff>30480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221855" y="20002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182880</xdr:colOff>
      <xdr:row>0</xdr:row>
      <xdr:rowOff>137160</xdr:rowOff>
    </xdr:from>
    <xdr:to>
      <xdr:col>34</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236220</xdr:colOff>
      <xdr:row>0</xdr:row>
      <xdr:rowOff>137160</xdr:rowOff>
    </xdr:from>
    <xdr:to>
      <xdr:col>48</xdr:col>
      <xdr:colOff>76200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8302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312420</xdr:colOff>
      <xdr:row>1</xdr:row>
      <xdr:rowOff>7620</xdr:rowOff>
    </xdr:from>
    <xdr:to>
      <xdr:col>48</xdr:col>
      <xdr:colOff>152400</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859220" y="2362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87630</xdr:colOff>
      <xdr:row>0</xdr:row>
      <xdr:rowOff>64770</xdr:rowOff>
    </xdr:from>
    <xdr:to>
      <xdr:col>34</xdr:col>
      <xdr:colOff>611505</xdr:colOff>
      <xdr:row>2</xdr:row>
      <xdr:rowOff>47625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145780" y="64770"/>
          <a:ext cx="1209675" cy="30670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38100</xdr:colOff>
      <xdr:row>0</xdr:row>
      <xdr:rowOff>129540</xdr:rowOff>
    </xdr:from>
    <xdr:to>
      <xdr:col>34</xdr:col>
      <xdr:colOff>550545</xdr:colOff>
      <xdr:row>2</xdr:row>
      <xdr:rowOff>97155</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8096250" y="129540"/>
          <a:ext cx="1198245" cy="29146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35</xdr:col>
      <xdr:colOff>470173</xdr:colOff>
      <xdr:row>5</xdr:row>
      <xdr:rowOff>114846</xdr:rowOff>
    </xdr:from>
    <xdr:to>
      <xdr:col>42</xdr:col>
      <xdr:colOff>521970</xdr:colOff>
      <xdr:row>37</xdr:row>
      <xdr:rowOff>47625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9842773" y="914946"/>
          <a:ext cx="4852397" cy="5053419"/>
          <a:chOff x="9928498" y="2267496"/>
          <a:chExt cx="4856207" cy="5110569"/>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9928498" y="2267496"/>
            <a:ext cx="4856207" cy="51105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事業所数詳細の別紙（事業所数算定のデータ一覧）のイメージ</a:t>
            </a:r>
          </a:p>
        </xdr:txBody>
      </xdr:sp>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2209" y="2607029"/>
            <a:ext cx="4608195" cy="34356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1846" y="6088884"/>
            <a:ext cx="4606653" cy="1215431"/>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zawa-t\Desktop\R&#65301;&#23436;&#20102;&#23626;_&#25913;&#27491;&#26696;_demares_fam_r05_3_kanryoutodoke_2307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sheetName val="第13号"/>
      <sheetName val="第13号別紙1"/>
      <sheetName val="第13号別紙内訳(①助成対象事業)"/>
      <sheetName val="第13号別紙内訳(②システム)"/>
      <sheetName val="第13号別紙内訳(③ソフトウェア)"/>
      <sheetName val="第13号別紙２"/>
      <sheetName val="第13号別紙３"/>
      <sheetName val="第13号別紙４（公表様式）"/>
      <sheetName val="需要家数根拠書類(外注)"/>
      <sheetName val="需要家数根拠書類(自社)"/>
    </sheetNames>
    <sheetDataSet>
      <sheetData sheetId="0"/>
      <sheetData sheetId="1">
        <row r="27">
          <cell r="AE27">
            <v>1</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view="pageBreakPreview" topLeftCell="B3" zoomScaleNormal="100" zoomScaleSheetLayoutView="100" workbookViewId="0">
      <selection activeCell="E17" sqref="E17"/>
    </sheetView>
  </sheetViews>
  <sheetFormatPr defaultColWidth="8.125" defaultRowHeight="13.5" x14ac:dyDescent="0.4"/>
  <cols>
    <col min="1" max="1" width="1.875" style="72" customWidth="1"/>
    <col min="2" max="2" width="4.625" style="72" customWidth="1"/>
    <col min="3" max="3" width="37.625" style="72" bestFit="1" customWidth="1"/>
    <col min="4" max="4" width="16.125" style="73" bestFit="1" customWidth="1"/>
    <col min="5" max="5" width="6.375" style="72" customWidth="1"/>
    <col min="6" max="6" width="63.125" style="72" customWidth="1"/>
    <col min="7" max="7" width="1.875" style="71" customWidth="1"/>
    <col min="8" max="8" width="11.75" style="71" customWidth="1"/>
    <col min="9" max="9" width="10.875" style="71" bestFit="1" customWidth="1"/>
    <col min="10" max="16384" width="8.125" style="71"/>
  </cols>
  <sheetData>
    <row r="1" spans="1:9" s="114" customFormat="1" ht="18.75" x14ac:dyDescent="0.4">
      <c r="A1" s="44"/>
      <c r="B1" s="111" t="s">
        <v>250</v>
      </c>
      <c r="C1" s="44"/>
      <c r="D1" s="46"/>
      <c r="E1" s="44"/>
      <c r="F1" s="44"/>
      <c r="G1" s="44"/>
      <c r="H1" s="112"/>
      <c r="I1" s="113"/>
    </row>
    <row r="2" spans="1:9" ht="18.75" x14ac:dyDescent="0.4">
      <c r="B2" s="89" t="s">
        <v>174</v>
      </c>
      <c r="G2" s="86"/>
      <c r="H2" s="88"/>
      <c r="I2" s="87"/>
    </row>
    <row r="3" spans="1:9" x14ac:dyDescent="0.4">
      <c r="G3" s="86"/>
    </row>
    <row r="4" spans="1:9" x14ac:dyDescent="0.4">
      <c r="B4" s="72" t="s">
        <v>173</v>
      </c>
      <c r="G4" s="86"/>
    </row>
    <row r="5" spans="1:9" x14ac:dyDescent="0.4">
      <c r="G5" s="86"/>
    </row>
    <row r="6" spans="1:9" ht="54" customHeight="1" x14ac:dyDescent="0.4">
      <c r="B6" s="85" t="s">
        <v>172</v>
      </c>
      <c r="C6" s="84" t="s">
        <v>171</v>
      </c>
      <c r="D6" s="83" t="s">
        <v>170</v>
      </c>
      <c r="E6" s="82" t="s">
        <v>169</v>
      </c>
      <c r="F6" s="81" t="s">
        <v>168</v>
      </c>
    </row>
    <row r="7" spans="1:9" ht="48" customHeight="1" x14ac:dyDescent="0.4">
      <c r="B7" s="77">
        <v>1</v>
      </c>
      <c r="C7" s="80" t="s">
        <v>234</v>
      </c>
      <c r="D7" s="75" t="s">
        <v>158</v>
      </c>
      <c r="E7" s="90"/>
      <c r="F7" s="79" t="s">
        <v>166</v>
      </c>
    </row>
    <row r="8" spans="1:9" ht="48" customHeight="1" x14ac:dyDescent="0.4">
      <c r="B8" s="77" t="s">
        <v>167</v>
      </c>
      <c r="C8" s="78" t="s">
        <v>235</v>
      </c>
      <c r="D8" s="75" t="s">
        <v>158</v>
      </c>
      <c r="E8" s="90"/>
      <c r="F8" s="74" t="s">
        <v>166</v>
      </c>
    </row>
    <row r="9" spans="1:9" ht="83.25" customHeight="1" x14ac:dyDescent="0.4">
      <c r="B9" s="77" t="s">
        <v>165</v>
      </c>
      <c r="C9" s="78" t="s">
        <v>300</v>
      </c>
      <c r="D9" s="75" t="s">
        <v>158</v>
      </c>
      <c r="E9" s="90"/>
      <c r="F9" s="109" t="s">
        <v>321</v>
      </c>
    </row>
    <row r="10" spans="1:9" ht="83.25" customHeight="1" x14ac:dyDescent="0.4">
      <c r="B10" s="170" t="s">
        <v>320</v>
      </c>
      <c r="C10" s="78" t="s">
        <v>292</v>
      </c>
      <c r="D10" s="75" t="s">
        <v>158</v>
      </c>
      <c r="E10" s="90"/>
      <c r="F10" s="109" t="s">
        <v>301</v>
      </c>
    </row>
    <row r="11" spans="1:9" ht="60" customHeight="1" x14ac:dyDescent="0.4">
      <c r="B11" s="77" t="s">
        <v>161</v>
      </c>
      <c r="C11" s="115" t="s">
        <v>218</v>
      </c>
      <c r="D11" s="75" t="s">
        <v>158</v>
      </c>
      <c r="E11" s="90"/>
      <c r="F11" s="74" t="s">
        <v>257</v>
      </c>
    </row>
    <row r="12" spans="1:9" ht="56.45" customHeight="1" x14ac:dyDescent="0.4">
      <c r="B12" s="77" t="s">
        <v>293</v>
      </c>
      <c r="C12" s="78" t="s">
        <v>164</v>
      </c>
      <c r="D12" s="75" t="s">
        <v>154</v>
      </c>
      <c r="E12" s="90"/>
      <c r="F12" s="74" t="s">
        <v>163</v>
      </c>
    </row>
    <row r="13" spans="1:9" ht="48" customHeight="1" x14ac:dyDescent="0.4">
      <c r="B13" s="77" t="s">
        <v>294</v>
      </c>
      <c r="C13" s="78" t="s">
        <v>162</v>
      </c>
      <c r="D13" s="75" t="s">
        <v>154</v>
      </c>
      <c r="E13" s="90"/>
      <c r="F13" s="74" t="s">
        <v>159</v>
      </c>
    </row>
    <row r="14" spans="1:9" ht="48" customHeight="1" x14ac:dyDescent="0.4">
      <c r="B14" s="77" t="s">
        <v>295</v>
      </c>
      <c r="C14" s="78" t="s">
        <v>160</v>
      </c>
      <c r="D14" s="75" t="s">
        <v>154</v>
      </c>
      <c r="E14" s="90"/>
      <c r="F14" s="74" t="s">
        <v>159</v>
      </c>
    </row>
    <row r="15" spans="1:9" ht="48" customHeight="1" x14ac:dyDescent="0.4">
      <c r="B15" s="77" t="s">
        <v>217</v>
      </c>
      <c r="C15" s="78" t="s">
        <v>215</v>
      </c>
      <c r="D15" s="75" t="s">
        <v>154</v>
      </c>
      <c r="E15" s="90"/>
      <c r="F15" s="74" t="s">
        <v>216</v>
      </c>
    </row>
    <row r="16" spans="1:9" ht="48" customHeight="1" x14ac:dyDescent="0.4">
      <c r="B16" s="77" t="s">
        <v>296</v>
      </c>
      <c r="C16" s="76" t="s">
        <v>157</v>
      </c>
      <c r="D16" s="75" t="s">
        <v>154</v>
      </c>
      <c r="E16" s="90"/>
      <c r="F16" s="74" t="s">
        <v>156</v>
      </c>
    </row>
    <row r="17" spans="2:6" ht="48" customHeight="1" x14ac:dyDescent="0.4">
      <c r="B17" s="77" t="s">
        <v>297</v>
      </c>
      <c r="C17" s="76" t="s">
        <v>155</v>
      </c>
      <c r="D17" s="75" t="s">
        <v>154</v>
      </c>
      <c r="E17" s="90"/>
      <c r="F17" s="74" t="s">
        <v>153</v>
      </c>
    </row>
    <row r="18" spans="2:6" x14ac:dyDescent="0.4">
      <c r="D18" s="72"/>
    </row>
    <row r="19" spans="2:6" x14ac:dyDescent="0.4">
      <c r="D19" s="72"/>
    </row>
  </sheetData>
  <sheetProtection algorithmName="SHA-512" hashValue="ksMPoa2Ez7Nh3LudtIz3ae9M+zaU62KHK0yHefp1S2Iy9H9FE4fd7mhaGaR1Ui+OPuXcfUr0h8+CaNJvvpLcfg==" saltValue="pvxC0xCtsQhD9D3509Wa8g==" spinCount="100000" sheet="1" objects="1" selectLockedCells="1"/>
  <phoneticPr fontId="3"/>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4"/>
  <sheetViews>
    <sheetView showGridLines="0" view="pageBreakPreview" topLeftCell="A20" zoomScaleNormal="60" zoomScaleSheetLayoutView="100" workbookViewId="0">
      <selection activeCell="L40" sqref="L40:AB45"/>
    </sheetView>
  </sheetViews>
  <sheetFormatPr defaultColWidth="9" defaultRowHeight="12" x14ac:dyDescent="0.15"/>
  <cols>
    <col min="1" max="30" width="2.625" style="1" customWidth="1"/>
    <col min="31" max="31" width="9" style="2"/>
    <col min="32" max="16384" width="9" style="1"/>
  </cols>
  <sheetData>
    <row r="1" spans="1:30" ht="12.95" customHeight="1" x14ac:dyDescent="0.15">
      <c r="A1" s="3"/>
      <c r="B1" s="18" t="s">
        <v>245</v>
      </c>
      <c r="C1" s="3"/>
      <c r="D1" s="3"/>
      <c r="E1" s="3"/>
      <c r="F1" s="3"/>
      <c r="G1" s="3"/>
      <c r="H1" s="3"/>
      <c r="I1" s="3"/>
      <c r="J1" s="3"/>
      <c r="K1" s="3"/>
      <c r="L1" s="3"/>
      <c r="M1" s="3"/>
      <c r="N1" s="3"/>
      <c r="O1" s="3"/>
      <c r="P1" s="3"/>
      <c r="Q1" s="3"/>
      <c r="R1" s="3"/>
      <c r="S1" s="3"/>
      <c r="T1" s="3"/>
      <c r="U1" s="3"/>
      <c r="V1" s="3"/>
      <c r="W1" s="3"/>
      <c r="X1" s="3"/>
      <c r="Y1" s="119" t="s">
        <v>258</v>
      </c>
      <c r="Z1" s="3"/>
      <c r="AA1" s="3"/>
      <c r="AB1" s="3"/>
      <c r="AC1" s="3"/>
      <c r="AD1" s="3"/>
    </row>
    <row r="2" spans="1:30" ht="12.95" customHeight="1" x14ac:dyDescent="0.15">
      <c r="A2" s="3"/>
      <c r="B2" s="129"/>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1"/>
      <c r="AD2" s="3"/>
    </row>
    <row r="3" spans="1:30" ht="12.95" customHeight="1" x14ac:dyDescent="0.15">
      <c r="A3" s="3"/>
      <c r="B3" s="132"/>
      <c r="U3" s="133"/>
      <c r="V3" s="247"/>
      <c r="W3" s="247"/>
      <c r="X3" s="14" t="s">
        <v>9</v>
      </c>
      <c r="Y3" s="165"/>
      <c r="Z3" s="14" t="s">
        <v>22</v>
      </c>
      <c r="AA3" s="165"/>
      <c r="AB3" s="14" t="s">
        <v>21</v>
      </c>
      <c r="AC3" s="135"/>
      <c r="AD3" s="15" t="s">
        <v>303</v>
      </c>
    </row>
    <row r="4" spans="1:30" ht="12.95" customHeight="1" x14ac:dyDescent="0.15">
      <c r="A4" s="3"/>
      <c r="B4" s="132"/>
      <c r="C4" s="20" t="s">
        <v>20</v>
      </c>
      <c r="AC4" s="135"/>
      <c r="AD4" s="2" t="s">
        <v>304</v>
      </c>
    </row>
    <row r="5" spans="1:30" ht="12.95" customHeight="1" x14ac:dyDescent="0.15">
      <c r="A5" s="3"/>
      <c r="B5" s="132"/>
      <c r="C5" s="20" t="s">
        <v>19</v>
      </c>
      <c r="AC5" s="135"/>
      <c r="AD5" s="3"/>
    </row>
    <row r="6" spans="1:30" ht="12.95" customHeight="1" x14ac:dyDescent="0.15">
      <c r="A6" s="3"/>
      <c r="B6" s="132"/>
      <c r="AC6" s="135"/>
      <c r="AD6" s="3"/>
    </row>
    <row r="7" spans="1:30" ht="12.95" customHeight="1" x14ac:dyDescent="0.15">
      <c r="A7" s="3"/>
      <c r="B7" s="132"/>
      <c r="Q7" s="20" t="s">
        <v>18</v>
      </c>
      <c r="S7" s="20"/>
      <c r="T7" s="20"/>
      <c r="U7" s="20"/>
      <c r="V7" s="20"/>
      <c r="W7" s="20"/>
      <c r="X7" s="20"/>
      <c r="Y7" s="20"/>
      <c r="Z7" s="20"/>
      <c r="AA7" s="20"/>
      <c r="AB7" s="20"/>
      <c r="AC7" s="135"/>
      <c r="AD7" s="3"/>
    </row>
    <row r="8" spans="1:30" ht="12.95" customHeight="1" x14ac:dyDescent="0.15">
      <c r="A8" s="3"/>
      <c r="B8" s="132"/>
      <c r="Q8" s="248" t="s">
        <v>17</v>
      </c>
      <c r="R8" s="248"/>
      <c r="S8" s="248"/>
      <c r="T8" s="249"/>
      <c r="U8" s="249"/>
      <c r="V8" s="249"/>
      <c r="W8" s="249"/>
      <c r="X8" s="249"/>
      <c r="Y8" s="249"/>
      <c r="Z8" s="249"/>
      <c r="AA8" s="249"/>
      <c r="AB8" s="249"/>
      <c r="AC8" s="135"/>
    </row>
    <row r="9" spans="1:30" ht="12.95" customHeight="1" x14ac:dyDescent="0.15">
      <c r="A9" s="3"/>
      <c r="B9" s="132"/>
      <c r="Q9" s="248"/>
      <c r="R9" s="248"/>
      <c r="S9" s="248"/>
      <c r="T9" s="249"/>
      <c r="U9" s="249"/>
      <c r="V9" s="249"/>
      <c r="W9" s="249"/>
      <c r="X9" s="249"/>
      <c r="Y9" s="249"/>
      <c r="Z9" s="249"/>
      <c r="AA9" s="249"/>
      <c r="AB9" s="249"/>
      <c r="AC9" s="135"/>
      <c r="AD9" s="15" t="s">
        <v>305</v>
      </c>
    </row>
    <row r="10" spans="1:30" ht="12.95" customHeight="1" x14ac:dyDescent="0.15">
      <c r="A10" s="3"/>
      <c r="B10" s="132"/>
      <c r="Q10" s="248" t="s">
        <v>16</v>
      </c>
      <c r="R10" s="248"/>
      <c r="S10" s="248"/>
      <c r="T10" s="249"/>
      <c r="U10" s="249"/>
      <c r="V10" s="249"/>
      <c r="W10" s="249"/>
      <c r="X10" s="249"/>
      <c r="Y10" s="249"/>
      <c r="Z10" s="249"/>
      <c r="AA10" s="249"/>
      <c r="AB10" s="249"/>
      <c r="AC10" s="135"/>
      <c r="AD10" s="3"/>
    </row>
    <row r="11" spans="1:30" ht="12.95" customHeight="1" x14ac:dyDescent="0.15">
      <c r="A11" s="3"/>
      <c r="B11" s="132"/>
      <c r="Q11" s="248"/>
      <c r="R11" s="248"/>
      <c r="S11" s="248"/>
      <c r="T11" s="249"/>
      <c r="U11" s="249"/>
      <c r="V11" s="249"/>
      <c r="W11" s="249"/>
      <c r="X11" s="249"/>
      <c r="Y11" s="249"/>
      <c r="Z11" s="249"/>
      <c r="AA11" s="249"/>
      <c r="AB11" s="249"/>
      <c r="AC11" s="135"/>
      <c r="AD11" s="3"/>
    </row>
    <row r="12" spans="1:30" ht="12.95" customHeight="1" x14ac:dyDescent="0.15">
      <c r="A12" s="3"/>
      <c r="B12" s="132"/>
      <c r="Q12" s="250" t="s">
        <v>15</v>
      </c>
      <c r="R12" s="248"/>
      <c r="S12" s="248"/>
      <c r="T12" s="249"/>
      <c r="U12" s="249"/>
      <c r="V12" s="249"/>
      <c r="W12" s="249"/>
      <c r="X12" s="249"/>
      <c r="Y12" s="249"/>
      <c r="Z12" s="249"/>
      <c r="AA12" s="249"/>
      <c r="AB12" s="249"/>
      <c r="AC12" s="135"/>
      <c r="AD12" s="3"/>
    </row>
    <row r="13" spans="1:30" ht="12.95" customHeight="1" x14ac:dyDescent="0.15">
      <c r="A13" s="3"/>
      <c r="B13" s="132"/>
      <c r="Q13" s="248"/>
      <c r="R13" s="248"/>
      <c r="S13" s="248"/>
      <c r="T13" s="249"/>
      <c r="U13" s="249"/>
      <c r="V13" s="249"/>
      <c r="W13" s="249"/>
      <c r="X13" s="249"/>
      <c r="Y13" s="249"/>
      <c r="Z13" s="249"/>
      <c r="AA13" s="249"/>
      <c r="AB13" s="249"/>
      <c r="AC13" s="135"/>
      <c r="AD13" s="3"/>
    </row>
    <row r="14" spans="1:30" ht="12.95" customHeight="1" x14ac:dyDescent="0.15">
      <c r="A14" s="3"/>
      <c r="B14" s="132"/>
      <c r="AC14" s="135"/>
      <c r="AD14" s="3"/>
    </row>
    <row r="15" spans="1:30" ht="12.95" customHeight="1" x14ac:dyDescent="0.15">
      <c r="A15" s="3"/>
      <c r="B15" s="132"/>
      <c r="AC15" s="135"/>
      <c r="AD15" s="3"/>
    </row>
    <row r="16" spans="1:30" ht="12.95" customHeight="1" x14ac:dyDescent="0.15">
      <c r="A16" s="3"/>
      <c r="B16" s="132"/>
      <c r="C16" s="232" t="s">
        <v>236</v>
      </c>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135"/>
      <c r="AD16" s="3"/>
    </row>
    <row r="17" spans="1:31" ht="12.95" customHeight="1" x14ac:dyDescent="0.15">
      <c r="A17" s="3"/>
      <c r="B17" s="1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135"/>
      <c r="AD17" s="3"/>
    </row>
    <row r="18" spans="1:31" ht="12.95" customHeight="1" x14ac:dyDescent="0.15">
      <c r="A18" s="3"/>
      <c r="B18" s="132"/>
      <c r="C18" s="232" t="s">
        <v>14</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135"/>
      <c r="AD18" s="3"/>
    </row>
    <row r="19" spans="1:31" ht="12.95" customHeight="1" x14ac:dyDescent="0.15">
      <c r="A19" s="3"/>
      <c r="B19" s="1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135"/>
      <c r="AD19" s="3"/>
    </row>
    <row r="20" spans="1:31" ht="12.95" customHeight="1" x14ac:dyDescent="0.15">
      <c r="A20" s="3"/>
      <c r="B20" s="231" t="s">
        <v>249</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3"/>
      <c r="AD20" s="3"/>
    </row>
    <row r="21" spans="1:31" ht="12.95" customHeight="1" x14ac:dyDescent="0.15">
      <c r="A21" s="3"/>
      <c r="B21" s="231"/>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3"/>
      <c r="AD21" s="3"/>
    </row>
    <row r="22" spans="1:31" ht="12.95" customHeight="1" x14ac:dyDescent="0.15">
      <c r="A22" s="3"/>
      <c r="B22" s="132"/>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5"/>
      <c r="AD22" s="3"/>
    </row>
    <row r="23" spans="1:31" ht="12.95" customHeight="1" x14ac:dyDescent="0.15">
      <c r="A23" s="3"/>
      <c r="B23" s="132"/>
      <c r="C23" s="234"/>
      <c r="D23" s="234"/>
      <c r="E23" s="20" t="s">
        <v>9</v>
      </c>
      <c r="F23" s="134"/>
      <c r="G23" s="20" t="s">
        <v>22</v>
      </c>
      <c r="H23" s="134"/>
      <c r="I23" s="20" t="s">
        <v>205</v>
      </c>
      <c r="J23" s="20"/>
      <c r="K23" s="134"/>
      <c r="L23" s="20" t="s">
        <v>251</v>
      </c>
      <c r="M23" s="20"/>
      <c r="N23" s="20"/>
      <c r="O23" s="20"/>
      <c r="P23" s="235"/>
      <c r="Q23" s="235"/>
      <c r="R23" s="20" t="s">
        <v>206</v>
      </c>
      <c r="S23" s="20"/>
      <c r="T23" s="20"/>
      <c r="U23" s="20"/>
      <c r="V23" s="20"/>
      <c r="W23" s="20"/>
      <c r="X23" s="20"/>
      <c r="Y23" s="20"/>
      <c r="Z23" s="20"/>
      <c r="AA23" s="20"/>
      <c r="AB23" s="20"/>
      <c r="AC23" s="135"/>
      <c r="AD23" s="15" t="s">
        <v>12</v>
      </c>
      <c r="AE23" s="1"/>
    </row>
    <row r="24" spans="1:31" ht="12.95" customHeight="1" x14ac:dyDescent="0.15">
      <c r="A24" s="3"/>
      <c r="B24" s="132"/>
      <c r="C24" s="236" t="s">
        <v>279</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135"/>
      <c r="AD24" s="3"/>
    </row>
    <row r="25" spans="1:31" ht="12.95" customHeight="1" x14ac:dyDescent="0.15">
      <c r="A25" s="3"/>
      <c r="B25" s="132"/>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135"/>
      <c r="AD25" s="3"/>
    </row>
    <row r="26" spans="1:31" ht="12.95" customHeight="1" x14ac:dyDescent="0.15">
      <c r="A26" s="3"/>
      <c r="B26" s="132"/>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135"/>
      <c r="AD26" s="3"/>
    </row>
    <row r="27" spans="1:31" ht="12.95" customHeight="1" x14ac:dyDescent="0.15">
      <c r="A27" s="3"/>
      <c r="B27" s="132"/>
      <c r="AC27" s="135"/>
      <c r="AD27" s="3"/>
    </row>
    <row r="28" spans="1:31" s="3" customFormat="1" ht="12.95" customHeight="1" x14ac:dyDescent="0.15">
      <c r="B28" s="132"/>
      <c r="C28" s="237"/>
      <c r="D28" s="239" t="s">
        <v>265</v>
      </c>
      <c r="E28" s="240"/>
      <c r="F28" s="240"/>
      <c r="G28" s="240"/>
      <c r="H28" s="240"/>
      <c r="I28" s="240"/>
      <c r="J28" s="240"/>
      <c r="K28" s="240"/>
      <c r="L28" s="241" t="s">
        <v>281</v>
      </c>
      <c r="M28" s="242"/>
      <c r="N28" s="242"/>
      <c r="O28" s="242"/>
      <c r="P28" s="242"/>
      <c r="Q28" s="242"/>
      <c r="R28" s="242"/>
      <c r="S28" s="242"/>
      <c r="T28" s="243"/>
      <c r="U28" s="241" t="s">
        <v>280</v>
      </c>
      <c r="V28" s="242"/>
      <c r="W28" s="242"/>
      <c r="X28" s="242"/>
      <c r="Y28" s="242"/>
      <c r="Z28" s="242"/>
      <c r="AA28" s="242"/>
      <c r="AB28" s="243"/>
      <c r="AC28" s="135"/>
      <c r="AD28" s="15" t="s">
        <v>261</v>
      </c>
    </row>
    <row r="29" spans="1:31" s="3" customFormat="1" ht="12.95" customHeight="1" x14ac:dyDescent="0.15">
      <c r="B29" s="132"/>
      <c r="C29" s="238"/>
      <c r="D29" s="194"/>
      <c r="E29" s="194"/>
      <c r="F29" s="194"/>
      <c r="G29" s="194"/>
      <c r="H29" s="194"/>
      <c r="I29" s="194"/>
      <c r="J29" s="194"/>
      <c r="K29" s="194"/>
      <c r="L29" s="244"/>
      <c r="M29" s="245"/>
      <c r="N29" s="245"/>
      <c r="O29" s="245"/>
      <c r="P29" s="245"/>
      <c r="Q29" s="245"/>
      <c r="R29" s="245"/>
      <c r="S29" s="245"/>
      <c r="T29" s="246"/>
      <c r="U29" s="244"/>
      <c r="V29" s="245"/>
      <c r="W29" s="245"/>
      <c r="X29" s="245"/>
      <c r="Y29" s="245"/>
      <c r="Z29" s="245"/>
      <c r="AA29" s="245"/>
      <c r="AB29" s="246"/>
      <c r="AC29" s="135"/>
    </row>
    <row r="30" spans="1:31" ht="12.95" customHeight="1" x14ac:dyDescent="0.15">
      <c r="A30" s="3"/>
      <c r="B30" s="132"/>
      <c r="C30" s="171"/>
      <c r="D30" s="183" t="s">
        <v>13</v>
      </c>
      <c r="E30" s="183"/>
      <c r="F30" s="183"/>
      <c r="G30" s="183"/>
      <c r="H30" s="183"/>
      <c r="I30" s="183"/>
      <c r="J30" s="183"/>
      <c r="K30" s="183"/>
      <c r="L30" s="185"/>
      <c r="M30" s="186"/>
      <c r="N30" s="186"/>
      <c r="O30" s="186"/>
      <c r="P30" s="186"/>
      <c r="Q30" s="186"/>
      <c r="R30" s="186"/>
      <c r="S30" s="186"/>
      <c r="T30" s="186"/>
      <c r="U30" s="186"/>
      <c r="V30" s="186"/>
      <c r="W30" s="186"/>
      <c r="X30" s="186"/>
      <c r="Y30" s="186"/>
      <c r="Z30" s="186"/>
      <c r="AA30" s="186"/>
      <c r="AB30" s="187"/>
      <c r="AC30" s="135"/>
      <c r="AD30" s="15" t="s">
        <v>12</v>
      </c>
      <c r="AE30" s="1"/>
    </row>
    <row r="31" spans="1:31" ht="12.95" customHeight="1" x14ac:dyDescent="0.15">
      <c r="A31" s="3"/>
      <c r="B31" s="132"/>
      <c r="C31" s="173"/>
      <c r="D31" s="184"/>
      <c r="E31" s="184"/>
      <c r="F31" s="184"/>
      <c r="G31" s="184"/>
      <c r="H31" s="184"/>
      <c r="I31" s="184"/>
      <c r="J31" s="184"/>
      <c r="K31" s="184"/>
      <c r="L31" s="188"/>
      <c r="M31" s="189"/>
      <c r="N31" s="189"/>
      <c r="O31" s="189"/>
      <c r="P31" s="189"/>
      <c r="Q31" s="189"/>
      <c r="R31" s="189"/>
      <c r="S31" s="189"/>
      <c r="T31" s="189"/>
      <c r="U31" s="189"/>
      <c r="V31" s="189"/>
      <c r="W31" s="189"/>
      <c r="X31" s="189"/>
      <c r="Y31" s="189"/>
      <c r="Z31" s="189"/>
      <c r="AA31" s="189"/>
      <c r="AB31" s="190"/>
      <c r="AC31" s="135"/>
      <c r="AD31" s="3"/>
    </row>
    <row r="32" spans="1:31" ht="12.95" customHeight="1" x14ac:dyDescent="0.15">
      <c r="A32" s="3"/>
      <c r="B32" s="132"/>
      <c r="C32" s="171"/>
      <c r="D32" s="183" t="s">
        <v>11</v>
      </c>
      <c r="E32" s="183"/>
      <c r="F32" s="183"/>
      <c r="G32" s="183"/>
      <c r="H32" s="183"/>
      <c r="I32" s="183"/>
      <c r="J32" s="183"/>
      <c r="K32" s="183"/>
      <c r="L32" s="185"/>
      <c r="M32" s="186"/>
      <c r="N32" s="186"/>
      <c r="O32" s="186"/>
      <c r="P32" s="186"/>
      <c r="Q32" s="186"/>
      <c r="R32" s="186"/>
      <c r="S32" s="186"/>
      <c r="T32" s="186"/>
      <c r="U32" s="186"/>
      <c r="V32" s="186"/>
      <c r="W32" s="186"/>
      <c r="X32" s="186"/>
      <c r="Y32" s="186"/>
      <c r="Z32" s="186"/>
      <c r="AA32" s="186"/>
      <c r="AB32" s="187"/>
      <c r="AC32" s="135"/>
      <c r="AD32" s="3"/>
    </row>
    <row r="33" spans="1:30" ht="12.95" customHeight="1" x14ac:dyDescent="0.15">
      <c r="A33" s="3"/>
      <c r="B33" s="132"/>
      <c r="C33" s="173"/>
      <c r="D33" s="184"/>
      <c r="E33" s="184"/>
      <c r="F33" s="184"/>
      <c r="G33" s="184"/>
      <c r="H33" s="184"/>
      <c r="I33" s="184"/>
      <c r="J33" s="184"/>
      <c r="K33" s="184"/>
      <c r="L33" s="188"/>
      <c r="M33" s="189"/>
      <c r="N33" s="189"/>
      <c r="O33" s="189"/>
      <c r="P33" s="189"/>
      <c r="Q33" s="189"/>
      <c r="R33" s="189"/>
      <c r="S33" s="189"/>
      <c r="T33" s="189"/>
      <c r="U33" s="189"/>
      <c r="V33" s="189"/>
      <c r="W33" s="189"/>
      <c r="X33" s="189"/>
      <c r="Y33" s="189"/>
      <c r="Z33" s="189"/>
      <c r="AA33" s="189"/>
      <c r="AB33" s="190"/>
      <c r="AC33" s="135"/>
      <c r="AD33" s="3"/>
    </row>
    <row r="34" spans="1:30" ht="12.95" customHeight="1" x14ac:dyDescent="0.15">
      <c r="A34" s="3"/>
      <c r="B34" s="132"/>
      <c r="C34" s="171"/>
      <c r="D34" s="259" t="s">
        <v>10</v>
      </c>
      <c r="E34" s="259"/>
      <c r="F34" s="259"/>
      <c r="G34" s="259"/>
      <c r="H34" s="259"/>
      <c r="I34" s="259"/>
      <c r="J34" s="259"/>
      <c r="K34" s="259"/>
      <c r="L34" s="212"/>
      <c r="M34" s="213"/>
      <c r="N34" s="213"/>
      <c r="O34" s="213"/>
      <c r="P34" s="213"/>
      <c r="Q34" s="213"/>
      <c r="R34" s="261" t="s">
        <v>9</v>
      </c>
      <c r="S34" s="213"/>
      <c r="T34" s="213"/>
      <c r="U34" s="213"/>
      <c r="V34" s="213"/>
      <c r="W34" s="261" t="s">
        <v>8</v>
      </c>
      <c r="X34" s="213"/>
      <c r="Y34" s="213"/>
      <c r="Z34" s="213"/>
      <c r="AA34" s="213"/>
      <c r="AB34" s="206" t="s">
        <v>21</v>
      </c>
      <c r="AC34" s="135"/>
      <c r="AD34" s="2" t="s">
        <v>306</v>
      </c>
    </row>
    <row r="35" spans="1:30" ht="12.95" customHeight="1" x14ac:dyDescent="0.15">
      <c r="A35" s="3"/>
      <c r="B35" s="132"/>
      <c r="C35" s="173"/>
      <c r="D35" s="260"/>
      <c r="E35" s="260"/>
      <c r="F35" s="260"/>
      <c r="G35" s="260"/>
      <c r="H35" s="260"/>
      <c r="I35" s="260"/>
      <c r="J35" s="260"/>
      <c r="K35" s="260"/>
      <c r="L35" s="214"/>
      <c r="M35" s="215"/>
      <c r="N35" s="215"/>
      <c r="O35" s="215"/>
      <c r="P35" s="215"/>
      <c r="Q35" s="215"/>
      <c r="R35" s="262"/>
      <c r="S35" s="215"/>
      <c r="T35" s="215"/>
      <c r="U35" s="215"/>
      <c r="V35" s="215"/>
      <c r="W35" s="262"/>
      <c r="X35" s="215"/>
      <c r="Y35" s="215"/>
      <c r="Z35" s="215"/>
      <c r="AA35" s="215"/>
      <c r="AB35" s="207"/>
      <c r="AC35" s="135"/>
      <c r="AD35" s="3"/>
    </row>
    <row r="36" spans="1:30" ht="12.95" customHeight="1" x14ac:dyDescent="0.15">
      <c r="A36" s="3"/>
      <c r="B36" s="132"/>
      <c r="C36" s="171"/>
      <c r="D36" s="196" t="s">
        <v>6</v>
      </c>
      <c r="E36" s="196"/>
      <c r="F36" s="196"/>
      <c r="G36" s="196"/>
      <c r="H36" s="196"/>
      <c r="I36" s="196"/>
      <c r="J36" s="196"/>
      <c r="K36" s="197"/>
      <c r="L36" s="208">
        <f>第15号別紙1!AB47</f>
        <v>0</v>
      </c>
      <c r="M36" s="209"/>
      <c r="N36" s="209"/>
      <c r="O36" s="209"/>
      <c r="P36" s="209"/>
      <c r="Q36" s="209"/>
      <c r="R36" s="209"/>
      <c r="S36" s="209"/>
      <c r="T36" s="209"/>
      <c r="U36" s="209"/>
      <c r="V36" s="209"/>
      <c r="W36" s="209"/>
      <c r="X36" s="209"/>
      <c r="Y36" s="209"/>
      <c r="Z36" s="209"/>
      <c r="AA36" s="209"/>
      <c r="AB36" s="206" t="s">
        <v>5</v>
      </c>
      <c r="AC36" s="135"/>
      <c r="AD36" s="2" t="s">
        <v>323</v>
      </c>
    </row>
    <row r="37" spans="1:30" ht="12.95" customHeight="1" x14ac:dyDescent="0.15">
      <c r="A37" s="3"/>
      <c r="B37" s="132"/>
      <c r="C37" s="173"/>
      <c r="D37" s="198"/>
      <c r="E37" s="198"/>
      <c r="F37" s="198"/>
      <c r="G37" s="198"/>
      <c r="H37" s="198"/>
      <c r="I37" s="198"/>
      <c r="J37" s="198"/>
      <c r="K37" s="199"/>
      <c r="L37" s="210"/>
      <c r="M37" s="211"/>
      <c r="N37" s="211"/>
      <c r="O37" s="211"/>
      <c r="P37" s="211"/>
      <c r="Q37" s="211"/>
      <c r="R37" s="211"/>
      <c r="S37" s="211"/>
      <c r="T37" s="211"/>
      <c r="U37" s="211"/>
      <c r="V37" s="211"/>
      <c r="W37" s="211"/>
      <c r="X37" s="211"/>
      <c r="Y37" s="211"/>
      <c r="Z37" s="211"/>
      <c r="AA37" s="211"/>
      <c r="AB37" s="207"/>
      <c r="AC37" s="135"/>
      <c r="AD37" s="3"/>
    </row>
    <row r="38" spans="1:30" ht="12.95" customHeight="1" x14ac:dyDescent="0.15">
      <c r="A38" s="3"/>
      <c r="B38" s="132"/>
      <c r="C38" s="129"/>
      <c r="D38" s="196" t="s">
        <v>207</v>
      </c>
      <c r="E38" s="196"/>
      <c r="F38" s="196"/>
      <c r="G38" s="196"/>
      <c r="H38" s="196"/>
      <c r="I38" s="196"/>
      <c r="J38" s="196"/>
      <c r="K38" s="197"/>
      <c r="L38" s="225" t="s">
        <v>208</v>
      </c>
      <c r="M38" s="226"/>
      <c r="N38" s="226"/>
      <c r="O38" s="226"/>
      <c r="P38" s="226"/>
      <c r="Q38" s="226"/>
      <c r="R38" s="226"/>
      <c r="S38" s="226"/>
      <c r="T38" s="227"/>
      <c r="U38" s="251" t="s">
        <v>209</v>
      </c>
      <c r="V38" s="252"/>
      <c r="W38" s="252"/>
      <c r="X38" s="252"/>
      <c r="Y38" s="252"/>
      <c r="Z38" s="252"/>
      <c r="AA38" s="252"/>
      <c r="AB38" s="253"/>
      <c r="AD38" s="15" t="s">
        <v>307</v>
      </c>
    </row>
    <row r="39" spans="1:30" ht="12.95" customHeight="1" x14ac:dyDescent="0.15">
      <c r="A39" s="3"/>
      <c r="B39" s="132"/>
      <c r="C39" s="137"/>
      <c r="D39" s="257"/>
      <c r="E39" s="257"/>
      <c r="F39" s="257"/>
      <c r="G39" s="257"/>
      <c r="H39" s="257"/>
      <c r="I39" s="257"/>
      <c r="J39" s="257"/>
      <c r="K39" s="258"/>
      <c r="L39" s="228"/>
      <c r="M39" s="229"/>
      <c r="N39" s="229"/>
      <c r="O39" s="229"/>
      <c r="P39" s="229"/>
      <c r="Q39" s="229"/>
      <c r="R39" s="229"/>
      <c r="S39" s="229"/>
      <c r="T39" s="230"/>
      <c r="U39" s="254"/>
      <c r="V39" s="255"/>
      <c r="W39" s="255"/>
      <c r="X39" s="255"/>
      <c r="Y39" s="255"/>
      <c r="Z39" s="255"/>
      <c r="AA39" s="255"/>
      <c r="AB39" s="256"/>
      <c r="AC39" s="135"/>
      <c r="AD39" s="3"/>
    </row>
    <row r="40" spans="1:30" ht="12.95" customHeight="1" x14ac:dyDescent="0.15">
      <c r="A40" s="3"/>
      <c r="B40" s="132"/>
      <c r="C40" s="132"/>
      <c r="D40" s="183" t="s">
        <v>210</v>
      </c>
      <c r="E40" s="183"/>
      <c r="F40" s="183"/>
      <c r="G40" s="183"/>
      <c r="H40" s="183"/>
      <c r="I40" s="183"/>
      <c r="J40" s="183"/>
      <c r="K40" s="191"/>
      <c r="L40" s="216"/>
      <c r="M40" s="217"/>
      <c r="N40" s="217"/>
      <c r="O40" s="217"/>
      <c r="P40" s="217"/>
      <c r="Q40" s="217"/>
      <c r="R40" s="217"/>
      <c r="S40" s="217"/>
      <c r="T40" s="217"/>
      <c r="U40" s="217"/>
      <c r="V40" s="217"/>
      <c r="W40" s="217"/>
      <c r="X40" s="217"/>
      <c r="Y40" s="217"/>
      <c r="Z40" s="217"/>
      <c r="AA40" s="217"/>
      <c r="AB40" s="218"/>
      <c r="AC40" s="135"/>
      <c r="AD40" s="3"/>
    </row>
    <row r="41" spans="1:30" ht="12.95" customHeight="1" x14ac:dyDescent="0.15">
      <c r="A41" s="3"/>
      <c r="B41" s="132"/>
      <c r="C41" s="132"/>
      <c r="D41" s="192"/>
      <c r="E41" s="192"/>
      <c r="F41" s="192"/>
      <c r="G41" s="192"/>
      <c r="H41" s="192"/>
      <c r="I41" s="192"/>
      <c r="J41" s="192"/>
      <c r="K41" s="193"/>
      <c r="L41" s="219"/>
      <c r="M41" s="220"/>
      <c r="N41" s="220"/>
      <c r="O41" s="220"/>
      <c r="P41" s="220"/>
      <c r="Q41" s="220"/>
      <c r="R41" s="220"/>
      <c r="S41" s="220"/>
      <c r="T41" s="220"/>
      <c r="U41" s="220"/>
      <c r="V41" s="220"/>
      <c r="W41" s="220"/>
      <c r="X41" s="220"/>
      <c r="Y41" s="220"/>
      <c r="Z41" s="220"/>
      <c r="AA41" s="220"/>
      <c r="AB41" s="221"/>
      <c r="AC41" s="135"/>
      <c r="AD41" s="3"/>
    </row>
    <row r="42" spans="1:30" ht="12.95" customHeight="1" x14ac:dyDescent="0.15">
      <c r="A42" s="3"/>
      <c r="B42" s="132"/>
      <c r="C42" s="132"/>
      <c r="D42" s="192"/>
      <c r="E42" s="192"/>
      <c r="F42" s="192"/>
      <c r="G42" s="192"/>
      <c r="H42" s="192"/>
      <c r="I42" s="192"/>
      <c r="J42" s="192"/>
      <c r="K42" s="193"/>
      <c r="L42" s="219"/>
      <c r="M42" s="220"/>
      <c r="N42" s="220"/>
      <c r="O42" s="220"/>
      <c r="P42" s="220"/>
      <c r="Q42" s="220"/>
      <c r="R42" s="220"/>
      <c r="S42" s="220"/>
      <c r="T42" s="220"/>
      <c r="U42" s="220"/>
      <c r="V42" s="220"/>
      <c r="W42" s="220"/>
      <c r="X42" s="220"/>
      <c r="Y42" s="220"/>
      <c r="Z42" s="220"/>
      <c r="AA42" s="220"/>
      <c r="AB42" s="221"/>
      <c r="AC42" s="135"/>
      <c r="AD42" s="3"/>
    </row>
    <row r="43" spans="1:30" ht="12.95" customHeight="1" x14ac:dyDescent="0.15">
      <c r="A43" s="3"/>
      <c r="B43" s="132"/>
      <c r="C43" s="132"/>
      <c r="D43" s="192"/>
      <c r="E43" s="192"/>
      <c r="F43" s="192"/>
      <c r="G43" s="192"/>
      <c r="H43" s="192"/>
      <c r="I43" s="192"/>
      <c r="J43" s="192"/>
      <c r="K43" s="193"/>
      <c r="L43" s="219"/>
      <c r="M43" s="220"/>
      <c r="N43" s="220"/>
      <c r="O43" s="220"/>
      <c r="P43" s="220"/>
      <c r="Q43" s="220"/>
      <c r="R43" s="220"/>
      <c r="S43" s="220"/>
      <c r="T43" s="220"/>
      <c r="U43" s="220"/>
      <c r="V43" s="220"/>
      <c r="W43" s="220"/>
      <c r="X43" s="220"/>
      <c r="Y43" s="220"/>
      <c r="Z43" s="220"/>
      <c r="AA43" s="220"/>
      <c r="AB43" s="221"/>
      <c r="AC43" s="135"/>
      <c r="AD43" s="3"/>
    </row>
    <row r="44" spans="1:30" ht="12.95" customHeight="1" x14ac:dyDescent="0.15">
      <c r="A44" s="3"/>
      <c r="B44" s="132"/>
      <c r="C44" s="132"/>
      <c r="D44" s="192"/>
      <c r="E44" s="192"/>
      <c r="F44" s="192"/>
      <c r="G44" s="192"/>
      <c r="H44" s="192"/>
      <c r="I44" s="192"/>
      <c r="J44" s="192"/>
      <c r="K44" s="193"/>
      <c r="L44" s="219"/>
      <c r="M44" s="220"/>
      <c r="N44" s="220"/>
      <c r="O44" s="220"/>
      <c r="P44" s="220"/>
      <c r="Q44" s="220"/>
      <c r="R44" s="220"/>
      <c r="S44" s="220"/>
      <c r="T44" s="220"/>
      <c r="U44" s="220"/>
      <c r="V44" s="220"/>
      <c r="W44" s="220"/>
      <c r="X44" s="220"/>
      <c r="Y44" s="220"/>
      <c r="Z44" s="220"/>
      <c r="AA44" s="220"/>
      <c r="AB44" s="221"/>
      <c r="AC44" s="135"/>
      <c r="AD44" s="3"/>
    </row>
    <row r="45" spans="1:30" ht="12.95" customHeight="1" x14ac:dyDescent="0.15">
      <c r="A45" s="3"/>
      <c r="B45" s="132"/>
      <c r="C45" s="138"/>
      <c r="D45" s="194"/>
      <c r="E45" s="194"/>
      <c r="F45" s="194"/>
      <c r="G45" s="194"/>
      <c r="H45" s="194"/>
      <c r="I45" s="194"/>
      <c r="J45" s="194"/>
      <c r="K45" s="195"/>
      <c r="L45" s="222"/>
      <c r="M45" s="223"/>
      <c r="N45" s="223"/>
      <c r="O45" s="223"/>
      <c r="P45" s="223"/>
      <c r="Q45" s="223"/>
      <c r="R45" s="223"/>
      <c r="S45" s="223"/>
      <c r="T45" s="223"/>
      <c r="U45" s="223"/>
      <c r="V45" s="223"/>
      <c r="W45" s="223"/>
      <c r="X45" s="223"/>
      <c r="Y45" s="223"/>
      <c r="Z45" s="223"/>
      <c r="AA45" s="223"/>
      <c r="AB45" s="224"/>
      <c r="AC45" s="135"/>
      <c r="AD45" s="3"/>
    </row>
    <row r="46" spans="1:30" ht="12.95" customHeight="1" x14ac:dyDescent="0.15">
      <c r="A46" s="3"/>
      <c r="B46" s="132"/>
      <c r="C46" s="171"/>
      <c r="D46" s="139" t="s">
        <v>4</v>
      </c>
      <c r="E46" s="139"/>
      <c r="F46" s="200"/>
      <c r="G46" s="200"/>
      <c r="H46" s="200"/>
      <c r="I46" s="200"/>
      <c r="J46" s="200"/>
      <c r="K46" s="200"/>
      <c r="L46" s="200"/>
      <c r="M46" s="200"/>
      <c r="N46" s="200"/>
      <c r="O46" s="200"/>
      <c r="P46" s="200"/>
      <c r="Q46" s="200"/>
      <c r="R46" s="200"/>
      <c r="S46" s="200"/>
      <c r="T46" s="200"/>
      <c r="U46" s="200"/>
      <c r="V46" s="201"/>
      <c r="W46" s="174" t="s">
        <v>3</v>
      </c>
      <c r="X46" s="175"/>
      <c r="Y46" s="175"/>
      <c r="Z46" s="175"/>
      <c r="AA46" s="175"/>
      <c r="AB46" s="176"/>
      <c r="AC46" s="135"/>
      <c r="AD46" s="3"/>
    </row>
    <row r="47" spans="1:30" ht="12.95" customHeight="1" x14ac:dyDescent="0.15">
      <c r="A47" s="3"/>
      <c r="B47" s="132"/>
      <c r="C47" s="172"/>
      <c r="D47" s="140"/>
      <c r="E47" s="140"/>
      <c r="F47" s="202"/>
      <c r="G47" s="202"/>
      <c r="H47" s="202"/>
      <c r="I47" s="202"/>
      <c r="J47" s="202"/>
      <c r="K47" s="202"/>
      <c r="L47" s="202"/>
      <c r="M47" s="202"/>
      <c r="N47" s="202"/>
      <c r="O47" s="202"/>
      <c r="P47" s="202"/>
      <c r="Q47" s="202"/>
      <c r="R47" s="202"/>
      <c r="S47" s="202"/>
      <c r="T47" s="202"/>
      <c r="U47" s="202"/>
      <c r="V47" s="203"/>
      <c r="W47" s="177"/>
      <c r="X47" s="178"/>
      <c r="Y47" s="178"/>
      <c r="Z47" s="178"/>
      <c r="AA47" s="178"/>
      <c r="AB47" s="179"/>
      <c r="AC47" s="135"/>
      <c r="AD47" s="3"/>
    </row>
    <row r="48" spans="1:30" ht="12.95" customHeight="1" x14ac:dyDescent="0.15">
      <c r="A48" s="3"/>
      <c r="B48" s="132"/>
      <c r="C48" s="172"/>
      <c r="D48" s="140"/>
      <c r="E48" s="140"/>
      <c r="F48" s="202"/>
      <c r="G48" s="202"/>
      <c r="H48" s="202"/>
      <c r="I48" s="202"/>
      <c r="J48" s="202"/>
      <c r="K48" s="202"/>
      <c r="L48" s="202"/>
      <c r="M48" s="202"/>
      <c r="N48" s="202"/>
      <c r="O48" s="202"/>
      <c r="P48" s="202"/>
      <c r="Q48" s="202"/>
      <c r="R48" s="202"/>
      <c r="S48" s="202"/>
      <c r="T48" s="202"/>
      <c r="U48" s="202"/>
      <c r="V48" s="203"/>
      <c r="W48" s="177"/>
      <c r="X48" s="178"/>
      <c r="Y48" s="178"/>
      <c r="Z48" s="178"/>
      <c r="AA48" s="178"/>
      <c r="AB48" s="179"/>
      <c r="AC48" s="135"/>
      <c r="AD48" s="3"/>
    </row>
    <row r="49" spans="1:30" ht="12.95" customHeight="1" x14ac:dyDescent="0.15">
      <c r="A49" s="3"/>
      <c r="B49" s="132"/>
      <c r="C49" s="172"/>
      <c r="D49" s="140"/>
      <c r="E49" s="140"/>
      <c r="F49" s="202"/>
      <c r="G49" s="202"/>
      <c r="H49" s="202"/>
      <c r="I49" s="202"/>
      <c r="J49" s="202"/>
      <c r="K49" s="202"/>
      <c r="L49" s="202"/>
      <c r="M49" s="202"/>
      <c r="N49" s="202"/>
      <c r="O49" s="202"/>
      <c r="P49" s="202"/>
      <c r="Q49" s="202"/>
      <c r="R49" s="202"/>
      <c r="S49" s="202"/>
      <c r="T49" s="202"/>
      <c r="U49" s="202"/>
      <c r="V49" s="203"/>
      <c r="W49" s="177"/>
      <c r="X49" s="178"/>
      <c r="Y49" s="178"/>
      <c r="Z49" s="178"/>
      <c r="AA49" s="178"/>
      <c r="AB49" s="179"/>
      <c r="AC49" s="135"/>
      <c r="AD49" s="3"/>
    </row>
    <row r="50" spans="1:30" ht="12.95" customHeight="1" x14ac:dyDescent="0.15">
      <c r="A50" s="3"/>
      <c r="B50" s="132"/>
      <c r="C50" s="172"/>
      <c r="D50" s="140"/>
      <c r="E50" s="140"/>
      <c r="F50" s="202"/>
      <c r="G50" s="202"/>
      <c r="H50" s="202"/>
      <c r="I50" s="202"/>
      <c r="J50" s="202"/>
      <c r="K50" s="202"/>
      <c r="L50" s="202"/>
      <c r="M50" s="202"/>
      <c r="N50" s="202"/>
      <c r="O50" s="202"/>
      <c r="P50" s="202"/>
      <c r="Q50" s="202"/>
      <c r="R50" s="202"/>
      <c r="S50" s="202"/>
      <c r="T50" s="202"/>
      <c r="U50" s="202"/>
      <c r="V50" s="203"/>
      <c r="W50" s="177"/>
      <c r="X50" s="178"/>
      <c r="Y50" s="178"/>
      <c r="Z50" s="178"/>
      <c r="AA50" s="178"/>
      <c r="AB50" s="179"/>
      <c r="AC50" s="135"/>
      <c r="AD50" s="3"/>
    </row>
    <row r="51" spans="1:30" ht="12.95" customHeight="1" x14ac:dyDescent="0.15">
      <c r="A51" s="3"/>
      <c r="B51" s="132"/>
      <c r="C51" s="173"/>
      <c r="D51" s="141"/>
      <c r="E51" s="141"/>
      <c r="F51" s="204"/>
      <c r="G51" s="204"/>
      <c r="H51" s="204"/>
      <c r="I51" s="204"/>
      <c r="J51" s="204"/>
      <c r="K51" s="204"/>
      <c r="L51" s="204"/>
      <c r="M51" s="204"/>
      <c r="N51" s="204"/>
      <c r="O51" s="204"/>
      <c r="P51" s="204"/>
      <c r="Q51" s="204"/>
      <c r="R51" s="204"/>
      <c r="S51" s="204"/>
      <c r="T51" s="204"/>
      <c r="U51" s="204"/>
      <c r="V51" s="205"/>
      <c r="W51" s="180"/>
      <c r="X51" s="181"/>
      <c r="Y51" s="181"/>
      <c r="Z51" s="181"/>
      <c r="AA51" s="181"/>
      <c r="AB51" s="182"/>
      <c r="AC51" s="135"/>
      <c r="AD51" s="3"/>
    </row>
    <row r="52" spans="1:30" ht="12.95"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5" customHeight="1" x14ac:dyDescent="0.15">
      <c r="A53" s="3"/>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5"/>
      <c r="AD53" s="3"/>
    </row>
    <row r="54" spans="1:30" ht="12.9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t="s">
        <v>0</v>
      </c>
      <c r="AD54" s="3"/>
    </row>
  </sheetData>
  <sheetProtection algorithmName="SHA-512" hashValue="OyLgE00SSRKRDWGK91NthB0kPtXrt770AAdv5JKWPyEmArQ/rxHwekoNLgGSAXOUe8WzhdwYwEEVMxGYSPF5Eg==" saltValue="C7Hx2C8DF23hOii/ouo5Xg==" spinCount="100000" sheet="1" objects="1" formatCells="0" selectLockedCells="1"/>
  <mergeCells count="43">
    <mergeCell ref="U38:AB39"/>
    <mergeCell ref="D38:K39"/>
    <mergeCell ref="D34:K35"/>
    <mergeCell ref="R34:R35"/>
    <mergeCell ref="S34:V35"/>
    <mergeCell ref="W34:W35"/>
    <mergeCell ref="X34:AA35"/>
    <mergeCell ref="V3:W3"/>
    <mergeCell ref="C16:AB17"/>
    <mergeCell ref="C18:AB19"/>
    <mergeCell ref="Q8:S9"/>
    <mergeCell ref="T8:AB9"/>
    <mergeCell ref="Q10:S11"/>
    <mergeCell ref="T10:AB11"/>
    <mergeCell ref="Q12:S13"/>
    <mergeCell ref="T12:AB13"/>
    <mergeCell ref="B20:AC21"/>
    <mergeCell ref="C23:D23"/>
    <mergeCell ref="P23:Q23"/>
    <mergeCell ref="C24:AB26"/>
    <mergeCell ref="C30:C31"/>
    <mergeCell ref="D30:K31"/>
    <mergeCell ref="L30:AB31"/>
    <mergeCell ref="C28:C29"/>
    <mergeCell ref="D28:K29"/>
    <mergeCell ref="U28:AB29"/>
    <mergeCell ref="L28:T29"/>
    <mergeCell ref="C46:C51"/>
    <mergeCell ref="W46:AB51"/>
    <mergeCell ref="C32:C33"/>
    <mergeCell ref="D32:K33"/>
    <mergeCell ref="L32:AB33"/>
    <mergeCell ref="D40:K45"/>
    <mergeCell ref="C34:C35"/>
    <mergeCell ref="C36:C37"/>
    <mergeCell ref="D36:K37"/>
    <mergeCell ref="F46:V51"/>
    <mergeCell ref="AB34:AB35"/>
    <mergeCell ref="L36:AA37"/>
    <mergeCell ref="AB36:AB37"/>
    <mergeCell ref="L34:Q35"/>
    <mergeCell ref="L40:AB45"/>
    <mergeCell ref="L38:T3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11</xdr:col>
                    <xdr:colOff>76200</xdr:colOff>
                    <xdr:row>27</xdr:row>
                    <xdr:rowOff>0</xdr:rowOff>
                  </from>
                  <to>
                    <xdr:col>13</xdr:col>
                    <xdr:colOff>9525</xdr:colOff>
                    <xdr:row>28</xdr:row>
                    <xdr:rowOff>133350</xdr:rowOff>
                  </to>
                </anchor>
              </controlPr>
            </control>
          </mc:Choice>
        </mc:AlternateContent>
        <mc:AlternateContent xmlns:mc="http://schemas.openxmlformats.org/markup-compatibility/2006">
          <mc:Choice Requires="x14">
            <control shapeId="1036" r:id="rId5" name="Option Button 12">
              <controlPr defaultSize="0" autoFill="0" autoLine="0" autoPict="0">
                <anchor moveWithCells="1">
                  <from>
                    <xdr:col>20</xdr:col>
                    <xdr:colOff>9525</xdr:colOff>
                    <xdr:row>27</xdr:row>
                    <xdr:rowOff>19050</xdr:rowOff>
                  </from>
                  <to>
                    <xdr:col>21</xdr:col>
                    <xdr:colOff>142875</xdr:colOff>
                    <xdr:row>28</xdr:row>
                    <xdr:rowOff>152400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13</xdr:col>
                    <xdr:colOff>95250</xdr:colOff>
                    <xdr:row>37</xdr:row>
                    <xdr:rowOff>19050</xdr:rowOff>
                  </from>
                  <to>
                    <xdr:col>15</xdr:col>
                    <xdr:colOff>19050</xdr:colOff>
                    <xdr:row>39</xdr:row>
                    <xdr:rowOff>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21</xdr:col>
                    <xdr:colOff>190500</xdr:colOff>
                    <xdr:row>37</xdr:row>
                    <xdr:rowOff>19050</xdr:rowOff>
                  </from>
                  <to>
                    <xdr:col>23</xdr:col>
                    <xdr:colOff>123825</xdr:colOff>
                    <xdr:row>39</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11</xdr:col>
                    <xdr:colOff>57150</xdr:colOff>
                    <xdr:row>36</xdr:row>
                    <xdr:rowOff>114300</xdr:rowOff>
                  </from>
                  <to>
                    <xdr:col>26</xdr:col>
                    <xdr:colOff>85725</xdr:colOff>
                    <xdr:row>39</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view="pageBreakPreview" topLeftCell="A21" zoomScaleNormal="60" zoomScaleSheetLayoutView="100" workbookViewId="0">
      <selection activeCell="L27" sqref="L27:W29"/>
    </sheetView>
  </sheetViews>
  <sheetFormatPr defaultColWidth="9" defaultRowHeight="12" x14ac:dyDescent="0.15"/>
  <cols>
    <col min="1" max="11" width="2.625" style="1" customWidth="1"/>
    <col min="12" max="31" width="3.125" style="1" customWidth="1"/>
    <col min="32" max="32" width="9" style="2"/>
    <col min="33" max="16384" width="9" style="1"/>
  </cols>
  <sheetData>
    <row r="1" spans="1:32" ht="12.95" customHeight="1" x14ac:dyDescent="0.15">
      <c r="A1" s="19" t="s">
        <v>237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2" ht="12.95" customHeight="1" x14ac:dyDescent="0.15">
      <c r="A2" s="19"/>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ht="12.95" customHeight="1" x14ac:dyDescent="0.15">
      <c r="A3" s="263" t="s">
        <v>60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row>
    <row r="4" spans="1:32" ht="12.95"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row>
    <row r="5" spans="1:32" ht="12.9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2" ht="12.95" customHeight="1" x14ac:dyDescent="0.15">
      <c r="A6" s="19" t="s">
        <v>59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12.95" customHeight="1" x14ac:dyDescent="0.15">
      <c r="A7" s="279" t="s">
        <v>52</v>
      </c>
      <c r="B7" s="280"/>
      <c r="C7" s="280"/>
      <c r="D7" s="280"/>
      <c r="E7" s="280"/>
      <c r="F7" s="280"/>
      <c r="G7" s="280"/>
      <c r="H7" s="280"/>
      <c r="I7" s="280"/>
      <c r="J7" s="280"/>
      <c r="K7" s="281"/>
      <c r="L7" s="288" t="s">
        <v>58</v>
      </c>
      <c r="M7" s="289"/>
      <c r="N7" s="289"/>
      <c r="O7" s="289"/>
      <c r="P7" s="289"/>
      <c r="Q7" s="289"/>
      <c r="R7" s="289"/>
      <c r="S7" s="289"/>
      <c r="T7" s="289"/>
      <c r="U7" s="289"/>
      <c r="V7" s="289"/>
      <c r="W7" s="290"/>
      <c r="X7" s="294" t="s">
        <v>27</v>
      </c>
      <c r="Y7" s="295"/>
      <c r="Z7" s="295"/>
      <c r="AA7" s="296"/>
      <c r="AB7" s="294" t="s">
        <v>26</v>
      </c>
      <c r="AC7" s="295"/>
      <c r="AD7" s="295"/>
      <c r="AE7" s="296"/>
    </row>
    <row r="8" spans="1:32" ht="12.95" customHeight="1" x14ac:dyDescent="0.15">
      <c r="A8" s="282"/>
      <c r="B8" s="283"/>
      <c r="C8" s="283"/>
      <c r="D8" s="283"/>
      <c r="E8" s="283"/>
      <c r="F8" s="283"/>
      <c r="G8" s="283"/>
      <c r="H8" s="283"/>
      <c r="I8" s="283"/>
      <c r="J8" s="283"/>
      <c r="K8" s="284"/>
      <c r="L8" s="291"/>
      <c r="M8" s="292"/>
      <c r="N8" s="292"/>
      <c r="O8" s="292"/>
      <c r="P8" s="292"/>
      <c r="Q8" s="292"/>
      <c r="R8" s="292"/>
      <c r="S8" s="292"/>
      <c r="T8" s="292"/>
      <c r="U8" s="292"/>
      <c r="V8" s="292"/>
      <c r="W8" s="293"/>
      <c r="X8" s="297"/>
      <c r="Y8" s="298"/>
      <c r="Z8" s="298"/>
      <c r="AA8" s="299"/>
      <c r="AB8" s="297"/>
      <c r="AC8" s="298"/>
      <c r="AD8" s="298"/>
      <c r="AE8" s="299"/>
    </row>
    <row r="9" spans="1:32" ht="12.95" customHeight="1" thickBot="1" x14ac:dyDescent="0.2">
      <c r="A9" s="285"/>
      <c r="B9" s="286"/>
      <c r="C9" s="286"/>
      <c r="D9" s="286"/>
      <c r="E9" s="286"/>
      <c r="F9" s="286"/>
      <c r="G9" s="286"/>
      <c r="H9" s="286"/>
      <c r="I9" s="286"/>
      <c r="J9" s="286"/>
      <c r="K9" s="287"/>
      <c r="L9" s="300" t="s">
        <v>57</v>
      </c>
      <c r="M9" s="300"/>
      <c r="N9" s="300"/>
      <c r="O9" s="301" t="s">
        <v>284</v>
      </c>
      <c r="P9" s="302"/>
      <c r="Q9" s="303"/>
      <c r="R9" s="300" t="s">
        <v>285</v>
      </c>
      <c r="S9" s="300"/>
      <c r="T9" s="300"/>
      <c r="U9" s="300" t="s">
        <v>286</v>
      </c>
      <c r="V9" s="300"/>
      <c r="W9" s="300"/>
      <c r="X9" s="297"/>
      <c r="Y9" s="298"/>
      <c r="Z9" s="298"/>
      <c r="AA9" s="299"/>
      <c r="AB9" s="297"/>
      <c r="AC9" s="298"/>
      <c r="AD9" s="298"/>
      <c r="AE9" s="299"/>
    </row>
    <row r="10" spans="1:32" ht="18" customHeight="1" thickBot="1" x14ac:dyDescent="0.2">
      <c r="A10" s="342" t="s">
        <v>56</v>
      </c>
      <c r="B10" s="319" t="s">
        <v>55</v>
      </c>
      <c r="C10" s="320"/>
      <c r="D10" s="320"/>
      <c r="E10" s="320"/>
      <c r="F10" s="320"/>
      <c r="G10" s="320"/>
      <c r="H10" s="320"/>
      <c r="I10" s="320"/>
      <c r="J10" s="320"/>
      <c r="K10" s="320"/>
      <c r="L10" s="320"/>
      <c r="M10" s="320"/>
      <c r="N10" s="320"/>
      <c r="O10" s="320"/>
      <c r="P10" s="320"/>
      <c r="Q10" s="320"/>
      <c r="R10" s="320"/>
      <c r="S10" s="320"/>
      <c r="T10" s="320"/>
      <c r="U10" s="320"/>
      <c r="V10" s="320"/>
      <c r="W10" s="321"/>
      <c r="X10" s="345">
        <f>SUM(U11:W15)</f>
        <v>0</v>
      </c>
      <c r="Y10" s="346"/>
      <c r="Z10" s="346"/>
      <c r="AA10" s="347"/>
      <c r="AB10" s="345">
        <f>X10</f>
        <v>0</v>
      </c>
      <c r="AC10" s="346"/>
      <c r="AD10" s="346"/>
      <c r="AE10" s="347"/>
      <c r="AF10" s="15" t="s">
        <v>54</v>
      </c>
    </row>
    <row r="11" spans="1:32" ht="18" customHeight="1" x14ac:dyDescent="0.15">
      <c r="A11" s="343"/>
      <c r="B11" s="21"/>
      <c r="C11" s="352" t="s">
        <v>299</v>
      </c>
      <c r="D11" s="353"/>
      <c r="E11" s="353"/>
      <c r="F11" s="353"/>
      <c r="G11" s="353"/>
      <c r="H11" s="353"/>
      <c r="I11" s="353"/>
      <c r="J11" s="353"/>
      <c r="K11" s="354"/>
      <c r="L11" s="264"/>
      <c r="M11" s="264"/>
      <c r="N11" s="264"/>
      <c r="O11" s="349" t="s">
        <v>322</v>
      </c>
      <c r="P11" s="350"/>
      <c r="Q11" s="351"/>
      <c r="R11" s="348">
        <v>100000</v>
      </c>
      <c r="S11" s="348"/>
      <c r="T11" s="348"/>
      <c r="U11" s="348">
        <f>L11*R11</f>
        <v>0</v>
      </c>
      <c r="V11" s="348"/>
      <c r="W11" s="348"/>
      <c r="X11" s="361"/>
      <c r="Y11" s="362"/>
      <c r="Z11" s="362"/>
      <c r="AA11" s="362"/>
      <c r="AB11" s="362"/>
      <c r="AC11" s="362"/>
      <c r="AD11" s="362"/>
      <c r="AE11" s="363"/>
    </row>
    <row r="12" spans="1:32" ht="18" customHeight="1" x14ac:dyDescent="0.15">
      <c r="A12" s="343"/>
      <c r="B12" s="21"/>
      <c r="C12" s="355"/>
      <c r="D12" s="356"/>
      <c r="E12" s="356"/>
      <c r="F12" s="356"/>
      <c r="G12" s="356"/>
      <c r="H12" s="356"/>
      <c r="I12" s="356"/>
      <c r="J12" s="356"/>
      <c r="K12" s="357"/>
      <c r="L12" s="264"/>
      <c r="M12" s="264"/>
      <c r="N12" s="264"/>
      <c r="O12" s="349" t="s">
        <v>287</v>
      </c>
      <c r="P12" s="350"/>
      <c r="Q12" s="351"/>
      <c r="R12" s="348">
        <v>80000</v>
      </c>
      <c r="S12" s="348"/>
      <c r="T12" s="348"/>
      <c r="U12" s="348">
        <f>L12*R12</f>
        <v>0</v>
      </c>
      <c r="V12" s="348"/>
      <c r="W12" s="348"/>
      <c r="X12" s="361"/>
      <c r="Y12" s="362"/>
      <c r="Z12" s="362"/>
      <c r="AA12" s="362"/>
      <c r="AB12" s="362"/>
      <c r="AC12" s="362"/>
      <c r="AD12" s="362"/>
      <c r="AE12" s="363"/>
      <c r="AF12" s="15" t="s">
        <v>288</v>
      </c>
    </row>
    <row r="13" spans="1:32" ht="18" customHeight="1" x14ac:dyDescent="0.15">
      <c r="A13" s="343"/>
      <c r="B13" s="21"/>
      <c r="C13" s="355"/>
      <c r="D13" s="356"/>
      <c r="E13" s="356"/>
      <c r="F13" s="356"/>
      <c r="G13" s="356"/>
      <c r="H13" s="356"/>
      <c r="I13" s="356"/>
      <c r="J13" s="356"/>
      <c r="K13" s="357"/>
      <c r="L13" s="264"/>
      <c r="M13" s="264"/>
      <c r="N13" s="264"/>
      <c r="O13" s="349" t="s">
        <v>289</v>
      </c>
      <c r="P13" s="350"/>
      <c r="Q13" s="351"/>
      <c r="R13" s="348">
        <v>60000</v>
      </c>
      <c r="S13" s="348"/>
      <c r="T13" s="348"/>
      <c r="U13" s="348">
        <f>L13*R13</f>
        <v>0</v>
      </c>
      <c r="V13" s="348"/>
      <c r="W13" s="348"/>
      <c r="X13" s="361"/>
      <c r="Y13" s="362"/>
      <c r="Z13" s="362"/>
      <c r="AA13" s="362"/>
      <c r="AB13" s="362"/>
      <c r="AC13" s="362"/>
      <c r="AD13" s="362"/>
      <c r="AE13" s="363"/>
      <c r="AF13" s="15"/>
    </row>
    <row r="14" spans="1:32" ht="18" customHeight="1" x14ac:dyDescent="0.15">
      <c r="A14" s="343"/>
      <c r="B14" s="21"/>
      <c r="C14" s="355"/>
      <c r="D14" s="356"/>
      <c r="E14" s="356"/>
      <c r="F14" s="356"/>
      <c r="G14" s="356"/>
      <c r="H14" s="356"/>
      <c r="I14" s="356"/>
      <c r="J14" s="356"/>
      <c r="K14" s="357"/>
      <c r="L14" s="264"/>
      <c r="M14" s="264"/>
      <c r="N14" s="264"/>
      <c r="O14" s="349" t="s">
        <v>290</v>
      </c>
      <c r="P14" s="350"/>
      <c r="Q14" s="351"/>
      <c r="R14" s="348">
        <v>40000</v>
      </c>
      <c r="S14" s="348"/>
      <c r="T14" s="348"/>
      <c r="U14" s="348">
        <f>L14*R14</f>
        <v>0</v>
      </c>
      <c r="V14" s="348"/>
      <c r="W14" s="348"/>
      <c r="X14" s="361"/>
      <c r="Y14" s="362"/>
      <c r="Z14" s="362"/>
      <c r="AA14" s="362"/>
      <c r="AB14" s="362"/>
      <c r="AC14" s="362"/>
      <c r="AD14" s="362"/>
      <c r="AE14" s="363"/>
      <c r="AF14" s="15"/>
    </row>
    <row r="15" spans="1:32" ht="18" customHeight="1" x14ac:dyDescent="0.15">
      <c r="A15" s="344"/>
      <c r="B15" s="106"/>
      <c r="C15" s="358"/>
      <c r="D15" s="359"/>
      <c r="E15" s="359"/>
      <c r="F15" s="359"/>
      <c r="G15" s="359"/>
      <c r="H15" s="359"/>
      <c r="I15" s="359"/>
      <c r="J15" s="359"/>
      <c r="K15" s="360"/>
      <c r="L15" s="264"/>
      <c r="M15" s="264"/>
      <c r="N15" s="264"/>
      <c r="O15" s="349" t="s">
        <v>291</v>
      </c>
      <c r="P15" s="350"/>
      <c r="Q15" s="351"/>
      <c r="R15" s="348">
        <v>20000</v>
      </c>
      <c r="S15" s="348"/>
      <c r="T15" s="348"/>
      <c r="U15" s="348">
        <f>L15*R15</f>
        <v>0</v>
      </c>
      <c r="V15" s="348"/>
      <c r="W15" s="348"/>
      <c r="X15" s="364"/>
      <c r="Y15" s="365"/>
      <c r="Z15" s="365"/>
      <c r="AA15" s="365"/>
      <c r="AB15" s="365"/>
      <c r="AC15" s="365"/>
      <c r="AD15" s="365"/>
      <c r="AE15" s="366"/>
    </row>
    <row r="16" spans="1:32" ht="12.95" customHeight="1" x14ac:dyDescent="0.15">
      <c r="A16" s="19"/>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2" ht="12.95" customHeight="1" x14ac:dyDescent="0.15">
      <c r="A17" s="19" t="s">
        <v>53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2" ht="12.95" customHeight="1" x14ac:dyDescent="0.15">
      <c r="A18" s="279" t="s">
        <v>52</v>
      </c>
      <c r="B18" s="280"/>
      <c r="C18" s="280"/>
      <c r="D18" s="280"/>
      <c r="E18" s="280"/>
      <c r="F18" s="280"/>
      <c r="G18" s="280"/>
      <c r="H18" s="280"/>
      <c r="I18" s="280"/>
      <c r="J18" s="280"/>
      <c r="K18" s="281"/>
      <c r="L18" s="335" t="s">
        <v>51</v>
      </c>
      <c r="M18" s="295"/>
      <c r="N18" s="295"/>
      <c r="O18" s="295"/>
      <c r="P18" s="295"/>
      <c r="Q18" s="295"/>
      <c r="R18" s="295"/>
      <c r="S18" s="295"/>
      <c r="T18" s="295"/>
      <c r="U18" s="295"/>
      <c r="V18" s="295"/>
      <c r="W18" s="296"/>
      <c r="X18" s="294" t="s">
        <v>27</v>
      </c>
      <c r="Y18" s="295"/>
      <c r="Z18" s="295"/>
      <c r="AA18" s="296"/>
      <c r="AB18" s="294" t="s">
        <v>26</v>
      </c>
      <c r="AC18" s="295"/>
      <c r="AD18" s="295"/>
      <c r="AE18" s="296"/>
    </row>
    <row r="19" spans="1:32" ht="12.95" customHeight="1" x14ac:dyDescent="0.15">
      <c r="A19" s="282"/>
      <c r="B19" s="283"/>
      <c r="C19" s="283"/>
      <c r="D19" s="283"/>
      <c r="E19" s="283"/>
      <c r="F19" s="283"/>
      <c r="G19" s="283"/>
      <c r="H19" s="283"/>
      <c r="I19" s="283"/>
      <c r="J19" s="283"/>
      <c r="K19" s="284"/>
      <c r="L19" s="336"/>
      <c r="M19" s="337"/>
      <c r="N19" s="337"/>
      <c r="O19" s="337"/>
      <c r="P19" s="337"/>
      <c r="Q19" s="337"/>
      <c r="R19" s="337"/>
      <c r="S19" s="337"/>
      <c r="T19" s="337"/>
      <c r="U19" s="337"/>
      <c r="V19" s="337"/>
      <c r="W19" s="330"/>
      <c r="X19" s="297"/>
      <c r="Y19" s="298"/>
      <c r="Z19" s="298"/>
      <c r="AA19" s="299"/>
      <c r="AB19" s="297"/>
      <c r="AC19" s="298"/>
      <c r="AD19" s="298"/>
      <c r="AE19" s="299"/>
    </row>
    <row r="20" spans="1:32" ht="12.95" customHeight="1" thickBot="1" x14ac:dyDescent="0.2">
      <c r="A20" s="285"/>
      <c r="B20" s="286"/>
      <c r="C20" s="286"/>
      <c r="D20" s="286"/>
      <c r="E20" s="286"/>
      <c r="F20" s="286"/>
      <c r="G20" s="286"/>
      <c r="H20" s="286"/>
      <c r="I20" s="286"/>
      <c r="J20" s="286"/>
      <c r="K20" s="287"/>
      <c r="L20" s="339" t="s">
        <v>50</v>
      </c>
      <c r="M20" s="306"/>
      <c r="N20" s="306"/>
      <c r="O20" s="306"/>
      <c r="P20" s="306"/>
      <c r="Q20" s="306"/>
      <c r="R20" s="306"/>
      <c r="S20" s="306"/>
      <c r="T20" s="306"/>
      <c r="U20" s="306"/>
      <c r="V20" s="306"/>
      <c r="W20" s="367"/>
      <c r="X20" s="297"/>
      <c r="Y20" s="298"/>
      <c r="Z20" s="298"/>
      <c r="AA20" s="299"/>
      <c r="AB20" s="297"/>
      <c r="AC20" s="298"/>
      <c r="AD20" s="298"/>
      <c r="AE20" s="299"/>
    </row>
    <row r="21" spans="1:32" s="20" customFormat="1" ht="18" customHeight="1" thickBot="1" x14ac:dyDescent="0.45">
      <c r="A21" s="311" t="s">
        <v>49</v>
      </c>
      <c r="B21" s="319" t="s">
        <v>48</v>
      </c>
      <c r="C21" s="320"/>
      <c r="D21" s="320"/>
      <c r="E21" s="320"/>
      <c r="F21" s="320"/>
      <c r="G21" s="320"/>
      <c r="H21" s="320"/>
      <c r="I21" s="320"/>
      <c r="J21" s="320"/>
      <c r="K21" s="320"/>
      <c r="L21" s="320"/>
      <c r="M21" s="320"/>
      <c r="N21" s="320"/>
      <c r="O21" s="320"/>
      <c r="P21" s="320"/>
      <c r="Q21" s="320"/>
      <c r="R21" s="320"/>
      <c r="S21" s="320"/>
      <c r="T21" s="320"/>
      <c r="U21" s="320"/>
      <c r="V21" s="320"/>
      <c r="W21" s="321"/>
      <c r="X21" s="308">
        <f>SUM(L22:W25)</f>
        <v>0</v>
      </c>
      <c r="Y21" s="309"/>
      <c r="Z21" s="309"/>
      <c r="AA21" s="310"/>
      <c r="AB21" s="308">
        <f>MIN(X21,25000000)</f>
        <v>0</v>
      </c>
      <c r="AC21" s="309"/>
      <c r="AD21" s="309"/>
      <c r="AE21" s="310"/>
      <c r="AF21" s="15" t="s">
        <v>23</v>
      </c>
    </row>
    <row r="22" spans="1:32" s="20" customFormat="1" ht="18" customHeight="1" x14ac:dyDescent="0.4">
      <c r="A22" s="312"/>
      <c r="B22" s="271"/>
      <c r="C22" s="273" t="s">
        <v>47</v>
      </c>
      <c r="D22" s="274"/>
      <c r="E22" s="274"/>
      <c r="F22" s="274"/>
      <c r="G22" s="274"/>
      <c r="H22" s="274"/>
      <c r="I22" s="274"/>
      <c r="J22" s="274"/>
      <c r="K22" s="275"/>
      <c r="L22" s="316"/>
      <c r="M22" s="317"/>
      <c r="N22" s="317"/>
      <c r="O22" s="317"/>
      <c r="P22" s="317"/>
      <c r="Q22" s="317"/>
      <c r="R22" s="317"/>
      <c r="S22" s="317"/>
      <c r="T22" s="317"/>
      <c r="U22" s="317"/>
      <c r="V22" s="317"/>
      <c r="W22" s="318"/>
      <c r="X22" s="313"/>
      <c r="Y22" s="314"/>
      <c r="Z22" s="314"/>
      <c r="AA22" s="314"/>
      <c r="AB22" s="314"/>
      <c r="AC22" s="314"/>
      <c r="AD22" s="314"/>
      <c r="AE22" s="315"/>
      <c r="AF22" s="15"/>
    </row>
    <row r="23" spans="1:32" s="20" customFormat="1" ht="18" customHeight="1" x14ac:dyDescent="0.4">
      <c r="A23" s="312"/>
      <c r="B23" s="271"/>
      <c r="C23" s="273" t="s">
        <v>46</v>
      </c>
      <c r="D23" s="274"/>
      <c r="E23" s="274"/>
      <c r="F23" s="274"/>
      <c r="G23" s="274"/>
      <c r="H23" s="274"/>
      <c r="I23" s="274"/>
      <c r="J23" s="274"/>
      <c r="K23" s="275"/>
      <c r="L23" s="316"/>
      <c r="M23" s="317"/>
      <c r="N23" s="317"/>
      <c r="O23" s="317"/>
      <c r="P23" s="317"/>
      <c r="Q23" s="317"/>
      <c r="R23" s="317"/>
      <c r="S23" s="317"/>
      <c r="T23" s="317"/>
      <c r="U23" s="317"/>
      <c r="V23" s="317"/>
      <c r="W23" s="318"/>
      <c r="X23" s="313"/>
      <c r="Y23" s="314"/>
      <c r="Z23" s="314"/>
      <c r="AA23" s="314"/>
      <c r="AB23" s="314"/>
      <c r="AC23" s="314"/>
      <c r="AD23" s="314"/>
      <c r="AE23" s="315"/>
      <c r="AF23" s="15"/>
    </row>
    <row r="24" spans="1:32" s="20" customFormat="1" ht="18" customHeight="1" x14ac:dyDescent="0.4">
      <c r="A24" s="312"/>
      <c r="B24" s="271"/>
      <c r="C24" s="265" t="s">
        <v>45</v>
      </c>
      <c r="D24" s="266"/>
      <c r="E24" s="266"/>
      <c r="F24" s="266"/>
      <c r="G24" s="266"/>
      <c r="H24" s="266"/>
      <c r="I24" s="266"/>
      <c r="J24" s="266"/>
      <c r="K24" s="267"/>
      <c r="L24" s="316"/>
      <c r="M24" s="317"/>
      <c r="N24" s="317"/>
      <c r="O24" s="317"/>
      <c r="P24" s="317"/>
      <c r="Q24" s="317"/>
      <c r="R24" s="317"/>
      <c r="S24" s="317"/>
      <c r="T24" s="317"/>
      <c r="U24" s="317"/>
      <c r="V24" s="317"/>
      <c r="W24" s="318"/>
      <c r="X24" s="313"/>
      <c r="Y24" s="314"/>
      <c r="Z24" s="314"/>
      <c r="AA24" s="314"/>
      <c r="AB24" s="314"/>
      <c r="AC24" s="314"/>
      <c r="AD24" s="314"/>
      <c r="AE24" s="315"/>
      <c r="AF24" s="15"/>
    </row>
    <row r="25" spans="1:32" s="20" customFormat="1" ht="18" customHeight="1" thickBot="1" x14ac:dyDescent="0.45">
      <c r="A25" s="312"/>
      <c r="B25" s="272"/>
      <c r="C25" s="268" t="s">
        <v>37</v>
      </c>
      <c r="D25" s="269"/>
      <c r="E25" s="269"/>
      <c r="F25" s="269"/>
      <c r="G25" s="269"/>
      <c r="H25" s="269"/>
      <c r="I25" s="269"/>
      <c r="J25" s="269"/>
      <c r="K25" s="270"/>
      <c r="L25" s="316"/>
      <c r="M25" s="317"/>
      <c r="N25" s="317"/>
      <c r="O25" s="317"/>
      <c r="P25" s="317"/>
      <c r="Q25" s="317"/>
      <c r="R25" s="317"/>
      <c r="S25" s="317"/>
      <c r="T25" s="317"/>
      <c r="U25" s="317"/>
      <c r="V25" s="317"/>
      <c r="W25" s="318"/>
      <c r="X25" s="313"/>
      <c r="Y25" s="314"/>
      <c r="Z25" s="314"/>
      <c r="AA25" s="314"/>
      <c r="AB25" s="314"/>
      <c r="AC25" s="314"/>
      <c r="AD25" s="314"/>
      <c r="AE25" s="315"/>
      <c r="AF25" s="15"/>
    </row>
    <row r="26" spans="1:32" s="20" customFormat="1" ht="18" customHeight="1" thickBot="1" x14ac:dyDescent="0.45">
      <c r="A26" s="312"/>
      <c r="B26" s="319" t="s">
        <v>44</v>
      </c>
      <c r="C26" s="320"/>
      <c r="D26" s="320"/>
      <c r="E26" s="320"/>
      <c r="F26" s="320"/>
      <c r="G26" s="320"/>
      <c r="H26" s="320"/>
      <c r="I26" s="320"/>
      <c r="J26" s="320"/>
      <c r="K26" s="320"/>
      <c r="L26" s="320"/>
      <c r="M26" s="320"/>
      <c r="N26" s="320"/>
      <c r="O26" s="320"/>
      <c r="P26" s="320"/>
      <c r="Q26" s="320"/>
      <c r="R26" s="320"/>
      <c r="S26" s="320"/>
      <c r="T26" s="320"/>
      <c r="U26" s="320"/>
      <c r="V26" s="320"/>
      <c r="W26" s="321"/>
      <c r="X26" s="308">
        <f>SUM(L27:W33)</f>
        <v>0</v>
      </c>
      <c r="Y26" s="309"/>
      <c r="Z26" s="309"/>
      <c r="AA26" s="310"/>
      <c r="AB26" s="308">
        <f>IF([4]第13号!AE27=1,MIN((X26*0.5),36000000),IF([4]第13号!AE27=2,MIN((X26*0.5),21000000),IF([4]第13号!AE27=3,MIN((X26*0.5),15000000))))</f>
        <v>0</v>
      </c>
      <c r="AC26" s="309"/>
      <c r="AD26" s="309"/>
      <c r="AE26" s="310"/>
      <c r="AF26" s="15" t="s">
        <v>23</v>
      </c>
    </row>
    <row r="27" spans="1:32" s="20" customFormat="1" ht="18" customHeight="1" x14ac:dyDescent="0.4">
      <c r="A27" s="312"/>
      <c r="B27" s="271"/>
      <c r="C27" s="273" t="s">
        <v>43</v>
      </c>
      <c r="D27" s="274"/>
      <c r="E27" s="274"/>
      <c r="F27" s="274"/>
      <c r="G27" s="274"/>
      <c r="H27" s="274"/>
      <c r="I27" s="274"/>
      <c r="J27" s="274"/>
      <c r="K27" s="275"/>
      <c r="L27" s="316"/>
      <c r="M27" s="317"/>
      <c r="N27" s="317"/>
      <c r="O27" s="317"/>
      <c r="P27" s="317"/>
      <c r="Q27" s="317"/>
      <c r="R27" s="317"/>
      <c r="S27" s="317"/>
      <c r="T27" s="317"/>
      <c r="U27" s="317"/>
      <c r="V27" s="317"/>
      <c r="W27" s="318"/>
      <c r="X27" s="313"/>
      <c r="Y27" s="314"/>
      <c r="Z27" s="314"/>
      <c r="AA27" s="314"/>
      <c r="AB27" s="314"/>
      <c r="AC27" s="314"/>
      <c r="AD27" s="314"/>
      <c r="AE27" s="315"/>
      <c r="AF27" s="15"/>
    </row>
    <row r="28" spans="1:32" s="20" customFormat="1" ht="18" customHeight="1" x14ac:dyDescent="0.4">
      <c r="A28" s="312"/>
      <c r="B28" s="271"/>
      <c r="C28" s="273" t="s">
        <v>42</v>
      </c>
      <c r="D28" s="274"/>
      <c r="E28" s="274"/>
      <c r="F28" s="274"/>
      <c r="G28" s="274"/>
      <c r="H28" s="274"/>
      <c r="I28" s="274"/>
      <c r="J28" s="274"/>
      <c r="K28" s="275"/>
      <c r="L28" s="316"/>
      <c r="M28" s="317"/>
      <c r="N28" s="317"/>
      <c r="O28" s="317"/>
      <c r="P28" s="317"/>
      <c r="Q28" s="317"/>
      <c r="R28" s="317"/>
      <c r="S28" s="317"/>
      <c r="T28" s="317"/>
      <c r="U28" s="317"/>
      <c r="V28" s="317"/>
      <c r="W28" s="318"/>
      <c r="X28" s="313"/>
      <c r="Y28" s="314"/>
      <c r="Z28" s="314"/>
      <c r="AA28" s="314"/>
      <c r="AB28" s="314"/>
      <c r="AC28" s="314"/>
      <c r="AD28" s="314"/>
      <c r="AE28" s="315"/>
      <c r="AF28" s="15"/>
    </row>
    <row r="29" spans="1:32" s="20" customFormat="1" ht="18" customHeight="1" x14ac:dyDescent="0.4">
      <c r="A29" s="312"/>
      <c r="B29" s="271"/>
      <c r="C29" s="273" t="s">
        <v>41</v>
      </c>
      <c r="D29" s="274"/>
      <c r="E29" s="274"/>
      <c r="F29" s="274"/>
      <c r="G29" s="274"/>
      <c r="H29" s="274"/>
      <c r="I29" s="274"/>
      <c r="J29" s="274"/>
      <c r="K29" s="275"/>
      <c r="L29" s="316"/>
      <c r="M29" s="317"/>
      <c r="N29" s="317"/>
      <c r="O29" s="317"/>
      <c r="P29" s="317"/>
      <c r="Q29" s="317"/>
      <c r="R29" s="317"/>
      <c r="S29" s="317"/>
      <c r="T29" s="317"/>
      <c r="U29" s="317"/>
      <c r="V29" s="317"/>
      <c r="W29" s="318"/>
      <c r="X29" s="313"/>
      <c r="Y29" s="314"/>
      <c r="Z29" s="314"/>
      <c r="AA29" s="314"/>
      <c r="AB29" s="314"/>
      <c r="AC29" s="314"/>
      <c r="AD29" s="314"/>
      <c r="AE29" s="315"/>
      <c r="AF29" s="15"/>
    </row>
    <row r="30" spans="1:32" s="20" customFormat="1" ht="18" customHeight="1" x14ac:dyDescent="0.4">
      <c r="A30" s="312"/>
      <c r="B30" s="271"/>
      <c r="C30" s="265" t="s">
        <v>40</v>
      </c>
      <c r="D30" s="266"/>
      <c r="E30" s="266"/>
      <c r="F30" s="266"/>
      <c r="G30" s="266"/>
      <c r="H30" s="266"/>
      <c r="I30" s="266"/>
      <c r="J30" s="266"/>
      <c r="K30" s="267"/>
      <c r="L30" s="316"/>
      <c r="M30" s="317"/>
      <c r="N30" s="317"/>
      <c r="O30" s="317"/>
      <c r="P30" s="317"/>
      <c r="Q30" s="317"/>
      <c r="R30" s="317"/>
      <c r="S30" s="317"/>
      <c r="T30" s="317"/>
      <c r="U30" s="317"/>
      <c r="V30" s="317"/>
      <c r="W30" s="318"/>
      <c r="X30" s="313"/>
      <c r="Y30" s="314"/>
      <c r="Z30" s="314"/>
      <c r="AA30" s="314"/>
      <c r="AB30" s="314"/>
      <c r="AC30" s="314"/>
      <c r="AD30" s="314"/>
      <c r="AE30" s="315"/>
      <c r="AF30" s="15"/>
    </row>
    <row r="31" spans="1:32" s="20" customFormat="1" ht="18" customHeight="1" x14ac:dyDescent="0.4">
      <c r="A31" s="312"/>
      <c r="B31" s="271"/>
      <c r="C31" s="268" t="s">
        <v>39</v>
      </c>
      <c r="D31" s="269"/>
      <c r="E31" s="269"/>
      <c r="F31" s="269"/>
      <c r="G31" s="269"/>
      <c r="H31" s="269"/>
      <c r="I31" s="269"/>
      <c r="J31" s="269"/>
      <c r="K31" s="270"/>
      <c r="L31" s="316"/>
      <c r="M31" s="317"/>
      <c r="N31" s="317"/>
      <c r="O31" s="317"/>
      <c r="P31" s="317"/>
      <c r="Q31" s="317"/>
      <c r="R31" s="317"/>
      <c r="S31" s="317"/>
      <c r="T31" s="317"/>
      <c r="U31" s="317"/>
      <c r="V31" s="317"/>
      <c r="W31" s="318"/>
      <c r="X31" s="313"/>
      <c r="Y31" s="314"/>
      <c r="Z31" s="314"/>
      <c r="AA31" s="314"/>
      <c r="AB31" s="314"/>
      <c r="AC31" s="314"/>
      <c r="AD31" s="314"/>
      <c r="AE31" s="315"/>
      <c r="AF31" s="15"/>
    </row>
    <row r="32" spans="1:32" s="20" customFormat="1" ht="18" customHeight="1" x14ac:dyDescent="0.4">
      <c r="A32" s="312"/>
      <c r="B32" s="271"/>
      <c r="C32" s="268" t="s">
        <v>38</v>
      </c>
      <c r="D32" s="269"/>
      <c r="E32" s="269"/>
      <c r="F32" s="269"/>
      <c r="G32" s="269"/>
      <c r="H32" s="269"/>
      <c r="I32" s="269"/>
      <c r="J32" s="269"/>
      <c r="K32" s="270"/>
      <c r="L32" s="316"/>
      <c r="M32" s="317"/>
      <c r="N32" s="317"/>
      <c r="O32" s="317"/>
      <c r="P32" s="317"/>
      <c r="Q32" s="317"/>
      <c r="R32" s="317"/>
      <c r="S32" s="317"/>
      <c r="T32" s="317"/>
      <c r="U32" s="317"/>
      <c r="V32" s="317"/>
      <c r="W32" s="318"/>
      <c r="X32" s="313"/>
      <c r="Y32" s="314"/>
      <c r="Z32" s="314"/>
      <c r="AA32" s="314"/>
      <c r="AB32" s="314"/>
      <c r="AC32" s="314"/>
      <c r="AD32" s="314"/>
      <c r="AE32" s="315"/>
      <c r="AF32" s="15"/>
    </row>
    <row r="33" spans="1:32" s="20" customFormat="1" ht="18" customHeight="1" thickBot="1" x14ac:dyDescent="0.45">
      <c r="A33" s="312"/>
      <c r="B33" s="272"/>
      <c r="C33" s="276" t="s">
        <v>37</v>
      </c>
      <c r="D33" s="277"/>
      <c r="E33" s="277"/>
      <c r="F33" s="277"/>
      <c r="G33" s="277"/>
      <c r="H33" s="277"/>
      <c r="I33" s="277"/>
      <c r="J33" s="277"/>
      <c r="K33" s="278"/>
      <c r="L33" s="316"/>
      <c r="M33" s="317"/>
      <c r="N33" s="317"/>
      <c r="O33" s="317"/>
      <c r="P33" s="317"/>
      <c r="Q33" s="317"/>
      <c r="R33" s="317"/>
      <c r="S33" s="317"/>
      <c r="T33" s="317"/>
      <c r="U33" s="317"/>
      <c r="V33" s="317"/>
      <c r="W33" s="318"/>
      <c r="X33" s="368"/>
      <c r="Y33" s="369"/>
      <c r="Z33" s="369"/>
      <c r="AA33" s="369"/>
      <c r="AB33" s="369"/>
      <c r="AC33" s="369"/>
      <c r="AD33" s="369"/>
      <c r="AE33" s="370"/>
      <c r="AF33" s="15"/>
    </row>
    <row r="34" spans="1:32" s="20" customFormat="1" ht="18" customHeight="1" thickBot="1" x14ac:dyDescent="0.45">
      <c r="A34" s="304" t="s">
        <v>36</v>
      </c>
      <c r="B34" s="305"/>
      <c r="C34" s="305"/>
      <c r="D34" s="305"/>
      <c r="E34" s="305"/>
      <c r="F34" s="305"/>
      <c r="G34" s="305"/>
      <c r="H34" s="305"/>
      <c r="I34" s="305"/>
      <c r="J34" s="305"/>
      <c r="K34" s="305"/>
      <c r="L34" s="306"/>
      <c r="M34" s="306"/>
      <c r="N34" s="306"/>
      <c r="O34" s="306"/>
      <c r="P34" s="306"/>
      <c r="Q34" s="306"/>
      <c r="R34" s="306"/>
      <c r="S34" s="306"/>
      <c r="T34" s="306"/>
      <c r="U34" s="306"/>
      <c r="V34" s="306"/>
      <c r="W34" s="307"/>
      <c r="X34" s="308">
        <f>X21+X26</f>
        <v>0</v>
      </c>
      <c r="Y34" s="309"/>
      <c r="Z34" s="309"/>
      <c r="AA34" s="310"/>
      <c r="AB34" s="308">
        <f>AB21+AB26</f>
        <v>0</v>
      </c>
      <c r="AC34" s="309"/>
      <c r="AD34" s="309"/>
      <c r="AE34" s="310"/>
      <c r="AF34" s="15" t="s">
        <v>23</v>
      </c>
    </row>
    <row r="35" spans="1:32" s="20" customFormat="1" ht="18" customHeight="1" x14ac:dyDescent="0.4">
      <c r="A35" s="327" t="s">
        <v>35</v>
      </c>
      <c r="B35" s="328" t="s">
        <v>34</v>
      </c>
      <c r="C35" s="328"/>
      <c r="D35" s="328"/>
      <c r="E35" s="328"/>
      <c r="F35" s="328"/>
      <c r="G35" s="328"/>
      <c r="H35" s="328"/>
      <c r="I35" s="328"/>
      <c r="J35" s="328"/>
      <c r="K35" s="329"/>
      <c r="L35" s="371">
        <f>L36+L37</f>
        <v>0</v>
      </c>
      <c r="M35" s="372"/>
      <c r="N35" s="372"/>
      <c r="O35" s="372"/>
      <c r="P35" s="372"/>
      <c r="Q35" s="372"/>
      <c r="R35" s="372"/>
      <c r="S35" s="372"/>
      <c r="T35" s="372"/>
      <c r="U35" s="372"/>
      <c r="V35" s="372"/>
      <c r="W35" s="373"/>
      <c r="X35" s="374"/>
      <c r="Y35" s="375"/>
      <c r="Z35" s="375"/>
      <c r="AA35" s="375"/>
      <c r="AB35" s="375"/>
      <c r="AC35" s="375"/>
      <c r="AD35" s="375"/>
      <c r="AE35" s="376"/>
      <c r="AF35" s="15"/>
    </row>
    <row r="36" spans="1:32" s="20" customFormat="1" ht="18" customHeight="1" x14ac:dyDescent="0.4">
      <c r="A36" s="327"/>
      <c r="B36" s="299"/>
      <c r="C36" s="331" t="s">
        <v>33</v>
      </c>
      <c r="D36" s="331"/>
      <c r="E36" s="331"/>
      <c r="F36" s="331"/>
      <c r="G36" s="331"/>
      <c r="H36" s="331"/>
      <c r="I36" s="331"/>
      <c r="J36" s="331"/>
      <c r="K36" s="331"/>
      <c r="L36" s="316"/>
      <c r="M36" s="317"/>
      <c r="N36" s="317"/>
      <c r="O36" s="317"/>
      <c r="P36" s="317"/>
      <c r="Q36" s="317"/>
      <c r="R36" s="317"/>
      <c r="S36" s="317"/>
      <c r="T36" s="317"/>
      <c r="U36" s="317"/>
      <c r="V36" s="317"/>
      <c r="W36" s="318"/>
      <c r="X36" s="313"/>
      <c r="Y36" s="314"/>
      <c r="Z36" s="314"/>
      <c r="AA36" s="314"/>
      <c r="AB36" s="314"/>
      <c r="AC36" s="314"/>
      <c r="AD36" s="314"/>
      <c r="AE36" s="315"/>
      <c r="AF36" s="15"/>
    </row>
    <row r="37" spans="1:32" s="20" customFormat="1" ht="18" customHeight="1" x14ac:dyDescent="0.4">
      <c r="A37" s="327"/>
      <c r="B37" s="330"/>
      <c r="C37" s="331" t="s">
        <v>32</v>
      </c>
      <c r="D37" s="331"/>
      <c r="E37" s="331"/>
      <c r="F37" s="331"/>
      <c r="G37" s="331"/>
      <c r="H37" s="331"/>
      <c r="I37" s="331"/>
      <c r="J37" s="331"/>
      <c r="K37" s="331"/>
      <c r="L37" s="316"/>
      <c r="M37" s="317"/>
      <c r="N37" s="317"/>
      <c r="O37" s="317"/>
      <c r="P37" s="317"/>
      <c r="Q37" s="317"/>
      <c r="R37" s="317"/>
      <c r="S37" s="317"/>
      <c r="T37" s="317"/>
      <c r="U37" s="317"/>
      <c r="V37" s="317"/>
      <c r="W37" s="318"/>
      <c r="X37" s="313"/>
      <c r="Y37" s="314"/>
      <c r="Z37" s="314"/>
      <c r="AA37" s="314"/>
      <c r="AB37" s="314"/>
      <c r="AC37" s="314"/>
      <c r="AD37" s="314"/>
      <c r="AE37" s="315"/>
      <c r="AF37" s="15"/>
    </row>
    <row r="38" spans="1:32" s="20" customFormat="1" ht="18" customHeight="1" x14ac:dyDescent="0.4">
      <c r="A38" s="332" t="s">
        <v>31</v>
      </c>
      <c r="B38" s="333"/>
      <c r="C38" s="333"/>
      <c r="D38" s="333"/>
      <c r="E38" s="333"/>
      <c r="F38" s="333"/>
      <c r="G38" s="333"/>
      <c r="H38" s="333"/>
      <c r="I38" s="333"/>
      <c r="J38" s="333"/>
      <c r="K38" s="334"/>
      <c r="L38" s="371">
        <f>X34+L35</f>
        <v>0</v>
      </c>
      <c r="M38" s="372"/>
      <c r="N38" s="372"/>
      <c r="O38" s="372"/>
      <c r="P38" s="372"/>
      <c r="Q38" s="372"/>
      <c r="R38" s="372"/>
      <c r="S38" s="372"/>
      <c r="T38" s="372"/>
      <c r="U38" s="372"/>
      <c r="V38" s="372"/>
      <c r="W38" s="373"/>
      <c r="X38" s="313"/>
      <c r="Y38" s="314"/>
      <c r="Z38" s="314"/>
      <c r="AA38" s="314"/>
      <c r="AB38" s="314"/>
      <c r="AC38" s="314"/>
      <c r="AD38" s="314"/>
      <c r="AE38" s="315"/>
      <c r="AF38" s="15"/>
    </row>
    <row r="39" spans="1:32" s="20" customFormat="1" ht="18" customHeight="1" x14ac:dyDescent="0.4">
      <c r="A39" s="322" t="s">
        <v>30</v>
      </c>
      <c r="B39" s="323"/>
      <c r="C39" s="323"/>
      <c r="D39" s="323"/>
      <c r="E39" s="323"/>
      <c r="F39" s="323"/>
      <c r="G39" s="323"/>
      <c r="H39" s="323"/>
      <c r="I39" s="323"/>
      <c r="J39" s="323"/>
      <c r="K39" s="324"/>
      <c r="L39" s="316"/>
      <c r="M39" s="317"/>
      <c r="N39" s="317"/>
      <c r="O39" s="317"/>
      <c r="P39" s="317"/>
      <c r="Q39" s="317"/>
      <c r="R39" s="317"/>
      <c r="S39" s="317"/>
      <c r="T39" s="317"/>
      <c r="U39" s="317"/>
      <c r="V39" s="317"/>
      <c r="W39" s="318"/>
      <c r="X39" s="313"/>
      <c r="Y39" s="314"/>
      <c r="Z39" s="314"/>
      <c r="AA39" s="314"/>
      <c r="AB39" s="314"/>
      <c r="AC39" s="314"/>
      <c r="AD39" s="314"/>
      <c r="AE39" s="315"/>
      <c r="AF39" s="15"/>
    </row>
    <row r="40" spans="1:32" ht="12.95" customHeight="1" x14ac:dyDescent="0.15">
      <c r="A40" s="325" t="s">
        <v>29</v>
      </c>
      <c r="B40" s="326"/>
      <c r="C40" s="326"/>
      <c r="D40" s="326"/>
      <c r="E40" s="326"/>
      <c r="F40" s="326"/>
      <c r="G40" s="326"/>
      <c r="H40" s="326"/>
      <c r="I40" s="326"/>
      <c r="J40" s="326"/>
      <c r="K40" s="326"/>
      <c r="L40" s="377">
        <f>L38+L39</f>
        <v>0</v>
      </c>
      <c r="M40" s="320"/>
      <c r="N40" s="320"/>
      <c r="O40" s="320"/>
      <c r="P40" s="320"/>
      <c r="Q40" s="320"/>
      <c r="R40" s="320"/>
      <c r="S40" s="320"/>
      <c r="T40" s="320"/>
      <c r="U40" s="320"/>
      <c r="V40" s="320"/>
      <c r="W40" s="378"/>
      <c r="X40" s="313"/>
      <c r="Y40" s="314"/>
      <c r="Z40" s="314"/>
      <c r="AA40" s="314"/>
      <c r="AB40" s="314"/>
      <c r="AC40" s="314"/>
      <c r="AD40" s="314"/>
      <c r="AE40" s="315"/>
    </row>
    <row r="41" spans="1:32" ht="12.95" customHeight="1" x14ac:dyDescent="0.15">
      <c r="A41" s="326"/>
      <c r="B41" s="326"/>
      <c r="C41" s="326"/>
      <c r="D41" s="326"/>
      <c r="E41" s="326"/>
      <c r="F41" s="326"/>
      <c r="G41" s="326"/>
      <c r="H41" s="326"/>
      <c r="I41" s="326"/>
      <c r="J41" s="326"/>
      <c r="K41" s="326"/>
      <c r="L41" s="379"/>
      <c r="M41" s="257"/>
      <c r="N41" s="257"/>
      <c r="O41" s="257"/>
      <c r="P41" s="257"/>
      <c r="Q41" s="257"/>
      <c r="R41" s="257"/>
      <c r="S41" s="257"/>
      <c r="T41" s="257"/>
      <c r="U41" s="257"/>
      <c r="V41" s="257"/>
      <c r="W41" s="258"/>
      <c r="X41" s="368"/>
      <c r="Y41" s="369"/>
      <c r="Z41" s="369"/>
      <c r="AA41" s="369"/>
      <c r="AB41" s="369"/>
      <c r="AC41" s="369"/>
      <c r="AD41" s="369"/>
      <c r="AE41" s="370"/>
    </row>
    <row r="42" spans="1:32" ht="12.95" customHeight="1" x14ac:dyDescent="0.15">
      <c r="A42" s="19"/>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2" ht="12.95" customHeight="1" x14ac:dyDescent="0.15">
      <c r="A43" s="19" t="s">
        <v>28</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2" ht="12.95" customHeight="1" x14ac:dyDescent="0.15">
      <c r="A44" s="279"/>
      <c r="B44" s="280"/>
      <c r="C44" s="280"/>
      <c r="D44" s="280"/>
      <c r="E44" s="280"/>
      <c r="F44" s="280"/>
      <c r="G44" s="280"/>
      <c r="H44" s="280"/>
      <c r="I44" s="280"/>
      <c r="J44" s="280"/>
      <c r="K44" s="281"/>
      <c r="L44" s="335"/>
      <c r="M44" s="295"/>
      <c r="N44" s="295"/>
      <c r="O44" s="295"/>
      <c r="P44" s="295"/>
      <c r="Q44" s="295"/>
      <c r="R44" s="295"/>
      <c r="S44" s="295"/>
      <c r="T44" s="295"/>
      <c r="U44" s="295"/>
      <c r="V44" s="295"/>
      <c r="W44" s="296"/>
      <c r="X44" s="294" t="s">
        <v>27</v>
      </c>
      <c r="Y44" s="295"/>
      <c r="Z44" s="295"/>
      <c r="AA44" s="296"/>
      <c r="AB44" s="294" t="s">
        <v>26</v>
      </c>
      <c r="AC44" s="295"/>
      <c r="AD44" s="295"/>
      <c r="AE44" s="296"/>
    </row>
    <row r="45" spans="1:32" ht="12.95" customHeight="1" x14ac:dyDescent="0.15">
      <c r="A45" s="282"/>
      <c r="B45" s="283"/>
      <c r="C45" s="283"/>
      <c r="D45" s="283"/>
      <c r="E45" s="283"/>
      <c r="F45" s="283"/>
      <c r="G45" s="283"/>
      <c r="H45" s="283"/>
      <c r="I45" s="283"/>
      <c r="J45" s="283"/>
      <c r="K45" s="284"/>
      <c r="L45" s="297"/>
      <c r="M45" s="298"/>
      <c r="N45" s="298"/>
      <c r="O45" s="298"/>
      <c r="P45" s="298"/>
      <c r="Q45" s="298"/>
      <c r="R45" s="298"/>
      <c r="S45" s="298"/>
      <c r="T45" s="298"/>
      <c r="U45" s="298"/>
      <c r="V45" s="298"/>
      <c r="W45" s="299"/>
      <c r="X45" s="297"/>
      <c r="Y45" s="298"/>
      <c r="Z45" s="298"/>
      <c r="AA45" s="299"/>
      <c r="AB45" s="297"/>
      <c r="AC45" s="298"/>
      <c r="AD45" s="298"/>
      <c r="AE45" s="299"/>
    </row>
    <row r="46" spans="1:32" ht="12.95" customHeight="1" thickBot="1" x14ac:dyDescent="0.2">
      <c r="A46" s="285"/>
      <c r="B46" s="286"/>
      <c r="C46" s="286"/>
      <c r="D46" s="286"/>
      <c r="E46" s="286"/>
      <c r="F46" s="286"/>
      <c r="G46" s="286"/>
      <c r="H46" s="286"/>
      <c r="I46" s="286"/>
      <c r="J46" s="286"/>
      <c r="K46" s="287"/>
      <c r="L46" s="336"/>
      <c r="M46" s="337"/>
      <c r="N46" s="337"/>
      <c r="O46" s="337"/>
      <c r="P46" s="337"/>
      <c r="Q46" s="337"/>
      <c r="R46" s="337"/>
      <c r="S46" s="337"/>
      <c r="T46" s="337"/>
      <c r="U46" s="337"/>
      <c r="V46" s="337"/>
      <c r="W46" s="330"/>
      <c r="X46" s="297"/>
      <c r="Y46" s="298"/>
      <c r="Z46" s="298"/>
      <c r="AA46" s="299"/>
      <c r="AB46" s="297"/>
      <c r="AC46" s="298"/>
      <c r="AD46" s="298"/>
      <c r="AE46" s="299"/>
    </row>
    <row r="47" spans="1:32" ht="18" customHeight="1" thickBot="1" x14ac:dyDescent="0.2">
      <c r="A47" s="326" t="s">
        <v>25</v>
      </c>
      <c r="B47" s="326"/>
      <c r="C47" s="326"/>
      <c r="D47" s="326"/>
      <c r="E47" s="326"/>
      <c r="F47" s="326"/>
      <c r="G47" s="326"/>
      <c r="H47" s="326"/>
      <c r="I47" s="326"/>
      <c r="J47" s="326"/>
      <c r="K47" s="326"/>
      <c r="L47" s="338" t="s">
        <v>24</v>
      </c>
      <c r="M47" s="338"/>
      <c r="N47" s="338"/>
      <c r="O47" s="338"/>
      <c r="P47" s="338"/>
      <c r="Q47" s="338"/>
      <c r="R47" s="338"/>
      <c r="S47" s="338"/>
      <c r="T47" s="338"/>
      <c r="U47" s="338"/>
      <c r="V47" s="338"/>
      <c r="W47" s="339"/>
      <c r="X47" s="308">
        <f>X10+X34</f>
        <v>0</v>
      </c>
      <c r="Y47" s="309"/>
      <c r="Z47" s="309"/>
      <c r="AA47" s="310"/>
      <c r="AB47" s="308">
        <f>ROUNDDOWN(AB10+AB34,-3)</f>
        <v>0</v>
      </c>
      <c r="AC47" s="340"/>
      <c r="AD47" s="340"/>
      <c r="AE47" s="341"/>
      <c r="AF47" s="15" t="s">
        <v>23</v>
      </c>
    </row>
    <row r="48" spans="1:32" ht="12.95" customHeight="1" x14ac:dyDescent="0.15">
      <c r="A48" s="19"/>
    </row>
    <row r="49" ht="12.95" customHeight="1" x14ac:dyDescent="0.15"/>
  </sheetData>
  <sheetProtection algorithmName="SHA-512" hashValue="qLG65atLvgp4ZCgDXHw0iWuoNJpeGqjzfQiLsO9H/3gP+W80qhSYag8tikvHlDE/2u+CxdsItM7Q+BGAgmQsjg==" saltValue="cRlitK146YL1MvaeVGHmRQ==" spinCount="100000" sheet="1" objects="1" formatCells="0" selectLockedCells="1"/>
  <mergeCells count="100">
    <mergeCell ref="L35:W35"/>
    <mergeCell ref="X35:AE41"/>
    <mergeCell ref="L36:W36"/>
    <mergeCell ref="L37:W37"/>
    <mergeCell ref="L38:W38"/>
    <mergeCell ref="L39:W39"/>
    <mergeCell ref="L40:W41"/>
    <mergeCell ref="C25:K25"/>
    <mergeCell ref="L22:W22"/>
    <mergeCell ref="L27:W27"/>
    <mergeCell ref="X27:AE33"/>
    <mergeCell ref="L28:W28"/>
    <mergeCell ref="L29:W29"/>
    <mergeCell ref="L30:W30"/>
    <mergeCell ref="L31:W31"/>
    <mergeCell ref="L32:W32"/>
    <mergeCell ref="L33:W33"/>
    <mergeCell ref="L18:W19"/>
    <mergeCell ref="X18:AA20"/>
    <mergeCell ref="AB18:AE20"/>
    <mergeCell ref="L20:W20"/>
    <mergeCell ref="B21:W21"/>
    <mergeCell ref="X21:AA21"/>
    <mergeCell ref="AB21:AE21"/>
    <mergeCell ref="A18:K20"/>
    <mergeCell ref="AB10:AE10"/>
    <mergeCell ref="C11:K15"/>
    <mergeCell ref="O11:Q11"/>
    <mergeCell ref="R11:T11"/>
    <mergeCell ref="U11:W11"/>
    <mergeCell ref="X11:AE15"/>
    <mergeCell ref="L12:N12"/>
    <mergeCell ref="O12:Q12"/>
    <mergeCell ref="R12:T12"/>
    <mergeCell ref="U12:W12"/>
    <mergeCell ref="L13:N13"/>
    <mergeCell ref="O13:Q13"/>
    <mergeCell ref="R13:T13"/>
    <mergeCell ref="U13:W13"/>
    <mergeCell ref="L14:N14"/>
    <mergeCell ref="O14:Q14"/>
    <mergeCell ref="R9:T9"/>
    <mergeCell ref="U9:W9"/>
    <mergeCell ref="A10:A15"/>
    <mergeCell ref="B10:W10"/>
    <mergeCell ref="X10:AA10"/>
    <mergeCell ref="R14:T14"/>
    <mergeCell ref="U14:W14"/>
    <mergeCell ref="L15:N15"/>
    <mergeCell ref="O15:Q15"/>
    <mergeCell ref="R15:T15"/>
    <mergeCell ref="U15:W15"/>
    <mergeCell ref="A47:K47"/>
    <mergeCell ref="L44:W46"/>
    <mergeCell ref="X44:AA46"/>
    <mergeCell ref="AB44:AE46"/>
    <mergeCell ref="L47:W47"/>
    <mergeCell ref="X47:AA47"/>
    <mergeCell ref="AB47:AE47"/>
    <mergeCell ref="A39:K39"/>
    <mergeCell ref="A40:K41"/>
    <mergeCell ref="A44:K46"/>
    <mergeCell ref="A35:A37"/>
    <mergeCell ref="B35:K35"/>
    <mergeCell ref="B36:B37"/>
    <mergeCell ref="C36:K36"/>
    <mergeCell ref="C37:K37"/>
    <mergeCell ref="A38:K38"/>
    <mergeCell ref="A34:K34"/>
    <mergeCell ref="L34:W34"/>
    <mergeCell ref="X34:AA34"/>
    <mergeCell ref="AB34:AE34"/>
    <mergeCell ref="A21:A33"/>
    <mergeCell ref="B22:B25"/>
    <mergeCell ref="X22:AE25"/>
    <mergeCell ref="L23:W23"/>
    <mergeCell ref="L24:W24"/>
    <mergeCell ref="L25:W25"/>
    <mergeCell ref="B26:W26"/>
    <mergeCell ref="X26:AA26"/>
    <mergeCell ref="AB26:AE26"/>
    <mergeCell ref="C22:K22"/>
    <mergeCell ref="C23:K23"/>
    <mergeCell ref="C24:K24"/>
    <mergeCell ref="A3:AE4"/>
    <mergeCell ref="L11:N11"/>
    <mergeCell ref="C30:K30"/>
    <mergeCell ref="C31:K31"/>
    <mergeCell ref="C32:K32"/>
    <mergeCell ref="B27:B33"/>
    <mergeCell ref="C27:K27"/>
    <mergeCell ref="C28:K28"/>
    <mergeCell ref="C29:K29"/>
    <mergeCell ref="C33:K33"/>
    <mergeCell ref="A7:K9"/>
    <mergeCell ref="L7:W8"/>
    <mergeCell ref="X7:AA9"/>
    <mergeCell ref="AB7:AE9"/>
    <mergeCell ref="L9:N9"/>
    <mergeCell ref="O9:Q9"/>
  </mergeCells>
  <phoneticPr fontId="3"/>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6"/>
  <sheetViews>
    <sheetView showGridLines="0" view="pageBreakPreview" topLeftCell="A8" zoomScaleNormal="60" zoomScaleSheetLayoutView="100" workbookViewId="0">
      <selection activeCell="N19" sqref="N19:R20"/>
    </sheetView>
  </sheetViews>
  <sheetFormatPr defaultColWidth="9" defaultRowHeight="12" x14ac:dyDescent="0.15"/>
  <cols>
    <col min="1" max="32" width="2.625" style="3" customWidth="1"/>
    <col min="33" max="16384" width="9" style="3"/>
  </cols>
  <sheetData>
    <row r="1" spans="1:37" ht="12.95" customHeight="1" x14ac:dyDescent="0.15">
      <c r="A1" s="19" t="s">
        <v>238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7" ht="12.9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7" ht="12.95" customHeight="1" x14ac:dyDescent="0.15">
      <c r="A3" s="335" t="s">
        <v>63</v>
      </c>
      <c r="B3" s="408"/>
      <c r="C3" s="408"/>
      <c r="D3" s="408"/>
      <c r="E3" s="408"/>
      <c r="F3" s="408"/>
      <c r="G3" s="408"/>
      <c r="H3" s="409"/>
      <c r="I3" s="396" t="s">
        <v>62</v>
      </c>
      <c r="J3" s="397"/>
      <c r="K3" s="397"/>
      <c r="L3" s="397"/>
      <c r="M3" s="397"/>
      <c r="N3" s="397"/>
      <c r="O3" s="397"/>
      <c r="P3" s="397"/>
      <c r="Q3" s="397"/>
      <c r="R3" s="397"/>
      <c r="S3" s="397"/>
      <c r="T3" s="397"/>
      <c r="U3" s="397"/>
      <c r="V3" s="397"/>
      <c r="W3" s="397"/>
      <c r="X3" s="397"/>
      <c r="Y3" s="397"/>
      <c r="Z3" s="397"/>
      <c r="AA3" s="397"/>
      <c r="AB3" s="397"/>
      <c r="AC3" s="397"/>
      <c r="AD3" s="397"/>
      <c r="AE3" s="398"/>
      <c r="AF3" s="120"/>
    </row>
    <row r="4" spans="1:37" ht="12.95" customHeight="1" x14ac:dyDescent="0.15">
      <c r="A4" s="410"/>
      <c r="B4" s="411"/>
      <c r="C4" s="411"/>
      <c r="D4" s="411"/>
      <c r="E4" s="411"/>
      <c r="F4" s="411"/>
      <c r="G4" s="411"/>
      <c r="H4" s="412"/>
      <c r="I4" s="399"/>
      <c r="J4" s="400"/>
      <c r="K4" s="400"/>
      <c r="L4" s="400"/>
      <c r="M4" s="400"/>
      <c r="N4" s="400"/>
      <c r="O4" s="400"/>
      <c r="P4" s="400"/>
      <c r="Q4" s="400"/>
      <c r="R4" s="400"/>
      <c r="S4" s="400"/>
      <c r="T4" s="400"/>
      <c r="U4" s="400"/>
      <c r="V4" s="400"/>
      <c r="W4" s="400"/>
      <c r="X4" s="400"/>
      <c r="Y4" s="400"/>
      <c r="Z4" s="400"/>
      <c r="AA4" s="400"/>
      <c r="AB4" s="400"/>
      <c r="AC4" s="400"/>
      <c r="AD4" s="400"/>
      <c r="AE4" s="401"/>
      <c r="AF4" s="120"/>
    </row>
    <row r="5" spans="1:37" ht="12.9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7" ht="12.9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7" ht="19.899999999999999" customHeight="1" x14ac:dyDescent="0.15">
      <c r="A7" s="25"/>
      <c r="B7" s="22"/>
      <c r="C7" s="22"/>
      <c r="D7" s="22"/>
      <c r="E7" s="22"/>
      <c r="F7" s="22"/>
      <c r="G7" s="22"/>
      <c r="H7" s="22"/>
      <c r="I7" s="22"/>
      <c r="J7" s="22"/>
      <c r="K7" s="22"/>
      <c r="L7" s="22"/>
      <c r="M7" s="22"/>
      <c r="N7" s="279" t="s">
        <v>246</v>
      </c>
      <c r="O7" s="280"/>
      <c r="P7" s="280"/>
      <c r="Q7" s="280"/>
      <c r="R7" s="280"/>
      <c r="S7" s="281"/>
      <c r="T7" s="279" t="s">
        <v>247</v>
      </c>
      <c r="U7" s="280"/>
      <c r="V7" s="280"/>
      <c r="W7" s="280"/>
      <c r="X7" s="280"/>
      <c r="Y7" s="281"/>
      <c r="Z7" s="279" t="s">
        <v>248</v>
      </c>
      <c r="AA7" s="280"/>
      <c r="AB7" s="280"/>
      <c r="AC7" s="280"/>
      <c r="AD7" s="280"/>
      <c r="AE7" s="281"/>
      <c r="AF7" s="22"/>
    </row>
    <row r="8" spans="1:37" ht="19.899999999999999" customHeight="1" x14ac:dyDescent="0.15">
      <c r="A8" s="25"/>
      <c r="B8" s="22"/>
      <c r="C8" s="22"/>
      <c r="D8" s="22"/>
      <c r="E8" s="22"/>
      <c r="F8" s="22"/>
      <c r="G8" s="22"/>
      <c r="H8" s="22"/>
      <c r="I8" s="22"/>
      <c r="J8" s="22"/>
      <c r="K8" s="22"/>
      <c r="L8" s="22"/>
      <c r="M8" s="22"/>
      <c r="N8" s="285"/>
      <c r="O8" s="286"/>
      <c r="P8" s="286"/>
      <c r="Q8" s="286"/>
      <c r="R8" s="286"/>
      <c r="S8" s="287"/>
      <c r="T8" s="285"/>
      <c r="U8" s="286"/>
      <c r="V8" s="286"/>
      <c r="W8" s="286"/>
      <c r="X8" s="286"/>
      <c r="Y8" s="287"/>
      <c r="Z8" s="285"/>
      <c r="AA8" s="286"/>
      <c r="AB8" s="286"/>
      <c r="AC8" s="286"/>
      <c r="AD8" s="286"/>
      <c r="AE8" s="287"/>
      <c r="AF8" s="22"/>
    </row>
    <row r="9" spans="1:37" s="26" customFormat="1" ht="30" customHeight="1" x14ac:dyDescent="0.4">
      <c r="A9" s="402" t="s">
        <v>266</v>
      </c>
      <c r="B9" s="403"/>
      <c r="C9" s="403"/>
      <c r="D9" s="403"/>
      <c r="E9" s="403"/>
      <c r="F9" s="403"/>
      <c r="G9" s="403"/>
      <c r="H9" s="403"/>
      <c r="I9" s="403"/>
      <c r="J9" s="403"/>
      <c r="K9" s="403"/>
      <c r="L9" s="403"/>
      <c r="M9" s="404"/>
      <c r="N9" s="386"/>
      <c r="O9" s="387"/>
      <c r="P9" s="387"/>
      <c r="Q9" s="387"/>
      <c r="R9" s="387"/>
      <c r="S9" s="390" t="s">
        <v>61</v>
      </c>
      <c r="T9" s="386"/>
      <c r="U9" s="387"/>
      <c r="V9" s="387"/>
      <c r="W9" s="387"/>
      <c r="X9" s="387"/>
      <c r="Y9" s="390" t="s">
        <v>61</v>
      </c>
      <c r="Z9" s="392">
        <f>N9+T9</f>
        <v>0</v>
      </c>
      <c r="AA9" s="393"/>
      <c r="AB9" s="393"/>
      <c r="AC9" s="393"/>
      <c r="AD9" s="393"/>
      <c r="AE9" s="390" t="s">
        <v>61</v>
      </c>
      <c r="AF9" s="108"/>
      <c r="AG9" s="15" t="s">
        <v>252</v>
      </c>
      <c r="AJ9" s="31"/>
      <c r="AK9" s="33"/>
    </row>
    <row r="10" spans="1:37" s="26" customFormat="1" ht="30" customHeight="1" x14ac:dyDescent="0.4">
      <c r="A10" s="405"/>
      <c r="B10" s="406"/>
      <c r="C10" s="406"/>
      <c r="D10" s="406"/>
      <c r="E10" s="406"/>
      <c r="F10" s="406"/>
      <c r="G10" s="406"/>
      <c r="H10" s="406"/>
      <c r="I10" s="406"/>
      <c r="J10" s="406"/>
      <c r="K10" s="406"/>
      <c r="L10" s="406"/>
      <c r="M10" s="407"/>
      <c r="N10" s="388"/>
      <c r="O10" s="389"/>
      <c r="P10" s="389"/>
      <c r="Q10" s="389"/>
      <c r="R10" s="389"/>
      <c r="S10" s="391"/>
      <c r="T10" s="388"/>
      <c r="U10" s="389"/>
      <c r="V10" s="389"/>
      <c r="W10" s="389"/>
      <c r="X10" s="389"/>
      <c r="Y10" s="391"/>
      <c r="Z10" s="394"/>
      <c r="AA10" s="395"/>
      <c r="AB10" s="395"/>
      <c r="AC10" s="395"/>
      <c r="AD10" s="395"/>
      <c r="AE10" s="391"/>
      <c r="AF10" s="121"/>
      <c r="AG10" s="15"/>
      <c r="AJ10" s="31"/>
      <c r="AK10" s="33"/>
    </row>
    <row r="11" spans="1:37" s="31" customFormat="1" ht="30" customHeight="1" x14ac:dyDescent="0.4">
      <c r="A11" s="402" t="s">
        <v>219</v>
      </c>
      <c r="B11" s="403"/>
      <c r="C11" s="403"/>
      <c r="D11" s="403"/>
      <c r="E11" s="403"/>
      <c r="F11" s="403"/>
      <c r="G11" s="403"/>
      <c r="H11" s="403"/>
      <c r="I11" s="403"/>
      <c r="J11" s="403"/>
      <c r="K11" s="403"/>
      <c r="L11" s="403"/>
      <c r="M11" s="404"/>
      <c r="N11" s="386"/>
      <c r="O11" s="387"/>
      <c r="P11" s="387"/>
      <c r="Q11" s="387"/>
      <c r="R11" s="387"/>
      <c r="S11" s="390" t="s">
        <v>61</v>
      </c>
      <c r="T11" s="386"/>
      <c r="U11" s="387"/>
      <c r="V11" s="387"/>
      <c r="W11" s="387"/>
      <c r="X11" s="387"/>
      <c r="Y11" s="390" t="s">
        <v>61</v>
      </c>
      <c r="Z11" s="392">
        <f t="shared" ref="Z11:Z15" si="0">N11+T11</f>
        <v>0</v>
      </c>
      <c r="AA11" s="393"/>
      <c r="AB11" s="393"/>
      <c r="AC11" s="393"/>
      <c r="AD11" s="393"/>
      <c r="AE11" s="390" t="s">
        <v>61</v>
      </c>
      <c r="AF11" s="107"/>
      <c r="AG11" s="15" t="s">
        <v>253</v>
      </c>
      <c r="AH11" s="26"/>
    </row>
    <row r="12" spans="1:37" s="31" customFormat="1" ht="30" customHeight="1" x14ac:dyDescent="0.4">
      <c r="A12" s="405"/>
      <c r="B12" s="406"/>
      <c r="C12" s="406"/>
      <c r="D12" s="406"/>
      <c r="E12" s="406"/>
      <c r="F12" s="406"/>
      <c r="G12" s="406"/>
      <c r="H12" s="406"/>
      <c r="I12" s="406"/>
      <c r="J12" s="406"/>
      <c r="K12" s="406"/>
      <c r="L12" s="406"/>
      <c r="M12" s="407"/>
      <c r="N12" s="388"/>
      <c r="O12" s="389"/>
      <c r="P12" s="389"/>
      <c r="Q12" s="389"/>
      <c r="R12" s="389"/>
      <c r="S12" s="391"/>
      <c r="T12" s="388"/>
      <c r="U12" s="389"/>
      <c r="V12" s="389"/>
      <c r="W12" s="389"/>
      <c r="X12" s="389"/>
      <c r="Y12" s="391"/>
      <c r="Z12" s="394"/>
      <c r="AA12" s="395"/>
      <c r="AB12" s="395"/>
      <c r="AC12" s="395"/>
      <c r="AD12" s="395"/>
      <c r="AE12" s="391"/>
      <c r="AF12" s="107"/>
      <c r="AG12" s="15"/>
      <c r="AH12" s="26"/>
    </row>
    <row r="13" spans="1:37" s="31" customFormat="1" ht="30" customHeight="1" x14ac:dyDescent="0.4">
      <c r="A13" s="35"/>
      <c r="B13" s="402" t="s">
        <v>267</v>
      </c>
      <c r="C13" s="403"/>
      <c r="D13" s="403"/>
      <c r="E13" s="403"/>
      <c r="F13" s="403"/>
      <c r="G13" s="403"/>
      <c r="H13" s="403"/>
      <c r="I13" s="403"/>
      <c r="J13" s="403"/>
      <c r="K13" s="403"/>
      <c r="L13" s="403"/>
      <c r="M13" s="404"/>
      <c r="N13" s="386"/>
      <c r="O13" s="387"/>
      <c r="P13" s="387"/>
      <c r="Q13" s="387"/>
      <c r="R13" s="387"/>
      <c r="S13" s="390" t="s">
        <v>61</v>
      </c>
      <c r="T13" s="386"/>
      <c r="U13" s="387"/>
      <c r="V13" s="387"/>
      <c r="W13" s="387"/>
      <c r="X13" s="387"/>
      <c r="Y13" s="390" t="s">
        <v>61</v>
      </c>
      <c r="Z13" s="392">
        <f t="shared" si="0"/>
        <v>0</v>
      </c>
      <c r="AA13" s="393"/>
      <c r="AB13" s="393"/>
      <c r="AC13" s="393"/>
      <c r="AD13" s="393"/>
      <c r="AE13" s="390" t="s">
        <v>61</v>
      </c>
      <c r="AF13" s="107"/>
      <c r="AG13" s="15" t="s">
        <v>254</v>
      </c>
      <c r="AH13" s="26"/>
    </row>
    <row r="14" spans="1:37" s="31" customFormat="1" ht="30" customHeight="1" x14ac:dyDescent="0.4">
      <c r="A14" s="122"/>
      <c r="B14" s="405"/>
      <c r="C14" s="406"/>
      <c r="D14" s="406"/>
      <c r="E14" s="406"/>
      <c r="F14" s="406"/>
      <c r="G14" s="406"/>
      <c r="H14" s="406"/>
      <c r="I14" s="406"/>
      <c r="J14" s="406"/>
      <c r="K14" s="406"/>
      <c r="L14" s="406"/>
      <c r="M14" s="407"/>
      <c r="N14" s="388"/>
      <c r="O14" s="389"/>
      <c r="P14" s="389"/>
      <c r="Q14" s="389"/>
      <c r="R14" s="389"/>
      <c r="S14" s="391"/>
      <c r="T14" s="388"/>
      <c r="U14" s="389"/>
      <c r="V14" s="389"/>
      <c r="W14" s="389"/>
      <c r="X14" s="389"/>
      <c r="Y14" s="391"/>
      <c r="Z14" s="394"/>
      <c r="AA14" s="395"/>
      <c r="AB14" s="395"/>
      <c r="AC14" s="395"/>
      <c r="AD14" s="395"/>
      <c r="AE14" s="391"/>
      <c r="AF14" s="107"/>
      <c r="AG14" s="15"/>
      <c r="AH14" s="26"/>
    </row>
    <row r="15" spans="1:37" s="26" customFormat="1" ht="30" customHeight="1" x14ac:dyDescent="0.4">
      <c r="A15" s="32"/>
      <c r="B15" s="34"/>
      <c r="C15" s="413" t="s">
        <v>268</v>
      </c>
      <c r="D15" s="382"/>
      <c r="E15" s="382"/>
      <c r="F15" s="382"/>
      <c r="G15" s="382"/>
      <c r="H15" s="382"/>
      <c r="I15" s="382"/>
      <c r="J15" s="382"/>
      <c r="K15" s="382"/>
      <c r="L15" s="382"/>
      <c r="M15" s="383"/>
      <c r="N15" s="386"/>
      <c r="O15" s="387"/>
      <c r="P15" s="387"/>
      <c r="Q15" s="387"/>
      <c r="R15" s="387"/>
      <c r="S15" s="390" t="s">
        <v>61</v>
      </c>
      <c r="T15" s="386"/>
      <c r="U15" s="387"/>
      <c r="V15" s="387"/>
      <c r="W15" s="387"/>
      <c r="X15" s="387"/>
      <c r="Y15" s="390" t="s">
        <v>61</v>
      </c>
      <c r="Z15" s="392">
        <f t="shared" si="0"/>
        <v>0</v>
      </c>
      <c r="AA15" s="393"/>
      <c r="AB15" s="393"/>
      <c r="AC15" s="393"/>
      <c r="AD15" s="393"/>
      <c r="AE15" s="390" t="s">
        <v>61</v>
      </c>
      <c r="AF15" s="107"/>
      <c r="AG15" s="15" t="s">
        <v>255</v>
      </c>
      <c r="AI15" s="31"/>
      <c r="AJ15" s="33"/>
    </row>
    <row r="16" spans="1:37" s="26" customFormat="1" ht="30" customHeight="1" x14ac:dyDescent="0.4">
      <c r="A16" s="32"/>
      <c r="B16" s="47"/>
      <c r="C16" s="414"/>
      <c r="D16" s="384"/>
      <c r="E16" s="384"/>
      <c r="F16" s="384"/>
      <c r="G16" s="384"/>
      <c r="H16" s="384"/>
      <c r="I16" s="384"/>
      <c r="J16" s="384"/>
      <c r="K16" s="384"/>
      <c r="L16" s="384"/>
      <c r="M16" s="385"/>
      <c r="N16" s="388"/>
      <c r="O16" s="389"/>
      <c r="P16" s="389"/>
      <c r="Q16" s="389"/>
      <c r="R16" s="389"/>
      <c r="S16" s="391"/>
      <c r="T16" s="388"/>
      <c r="U16" s="389"/>
      <c r="V16" s="389"/>
      <c r="W16" s="389"/>
      <c r="X16" s="389"/>
      <c r="Y16" s="391"/>
      <c r="Z16" s="394"/>
      <c r="AA16" s="395"/>
      <c r="AB16" s="395"/>
      <c r="AC16" s="395"/>
      <c r="AD16" s="395"/>
      <c r="AE16" s="391"/>
      <c r="AF16" s="107"/>
      <c r="AG16" s="15"/>
      <c r="AI16" s="31"/>
      <c r="AJ16" s="33"/>
    </row>
    <row r="17" spans="1:36" s="26" customFormat="1" ht="30" customHeight="1" x14ac:dyDescent="0.4">
      <c r="A17" s="32"/>
      <c r="B17" s="32"/>
      <c r="C17" s="116"/>
      <c r="D17" s="413" t="s">
        <v>220</v>
      </c>
      <c r="E17" s="382"/>
      <c r="F17" s="382"/>
      <c r="G17" s="382"/>
      <c r="H17" s="382"/>
      <c r="I17" s="382"/>
      <c r="J17" s="382"/>
      <c r="K17" s="382"/>
      <c r="L17" s="382"/>
      <c r="M17" s="383"/>
      <c r="N17" s="386"/>
      <c r="O17" s="387"/>
      <c r="P17" s="387"/>
      <c r="Q17" s="387"/>
      <c r="R17" s="387"/>
      <c r="S17" s="390" t="s">
        <v>61</v>
      </c>
      <c r="T17" s="386"/>
      <c r="U17" s="387"/>
      <c r="V17" s="387"/>
      <c r="W17" s="387"/>
      <c r="X17" s="387"/>
      <c r="Y17" s="390" t="s">
        <v>61</v>
      </c>
      <c r="Z17" s="392">
        <f>N17+T17</f>
        <v>0</v>
      </c>
      <c r="AA17" s="393"/>
      <c r="AB17" s="393"/>
      <c r="AC17" s="393"/>
      <c r="AD17" s="393"/>
      <c r="AE17" s="390" t="s">
        <v>61</v>
      </c>
      <c r="AF17" s="107"/>
      <c r="AG17" s="15" t="s">
        <v>256</v>
      </c>
      <c r="AI17" s="31"/>
      <c r="AJ17" s="33"/>
    </row>
    <row r="18" spans="1:36" s="26" customFormat="1" ht="30" customHeight="1" x14ac:dyDescent="0.4">
      <c r="A18" s="32"/>
      <c r="B18" s="32"/>
      <c r="C18" s="123"/>
      <c r="D18" s="414"/>
      <c r="E18" s="384"/>
      <c r="F18" s="384"/>
      <c r="G18" s="384"/>
      <c r="H18" s="384"/>
      <c r="I18" s="384"/>
      <c r="J18" s="384"/>
      <c r="K18" s="384"/>
      <c r="L18" s="384"/>
      <c r="M18" s="385"/>
      <c r="N18" s="388"/>
      <c r="O18" s="389"/>
      <c r="P18" s="389"/>
      <c r="Q18" s="389"/>
      <c r="R18" s="389"/>
      <c r="S18" s="391"/>
      <c r="T18" s="388"/>
      <c r="U18" s="389"/>
      <c r="V18" s="389"/>
      <c r="W18" s="389"/>
      <c r="X18" s="389"/>
      <c r="Y18" s="391"/>
      <c r="Z18" s="394"/>
      <c r="AA18" s="395"/>
      <c r="AB18" s="395"/>
      <c r="AC18" s="395"/>
      <c r="AD18" s="395"/>
      <c r="AE18" s="391"/>
      <c r="AF18" s="107"/>
      <c r="AG18" s="15"/>
      <c r="AI18" s="31"/>
      <c r="AJ18" s="33"/>
    </row>
    <row r="19" spans="1:36" s="26" customFormat="1" ht="30" customHeight="1" x14ac:dyDescent="0.4">
      <c r="A19" s="32"/>
      <c r="B19" s="32"/>
      <c r="C19" s="123"/>
      <c r="D19" s="380"/>
      <c r="E19" s="382" t="s">
        <v>302</v>
      </c>
      <c r="F19" s="382"/>
      <c r="G19" s="382"/>
      <c r="H19" s="382"/>
      <c r="I19" s="382"/>
      <c r="J19" s="382"/>
      <c r="K19" s="382"/>
      <c r="L19" s="382"/>
      <c r="M19" s="383"/>
      <c r="N19" s="386"/>
      <c r="O19" s="387"/>
      <c r="P19" s="387"/>
      <c r="Q19" s="387"/>
      <c r="R19" s="387"/>
      <c r="S19" s="390" t="s">
        <v>61</v>
      </c>
      <c r="T19" s="386"/>
      <c r="U19" s="387"/>
      <c r="V19" s="387"/>
      <c r="W19" s="387"/>
      <c r="X19" s="387"/>
      <c r="Y19" s="390" t="s">
        <v>61</v>
      </c>
      <c r="Z19" s="392">
        <f>N19+T19</f>
        <v>0</v>
      </c>
      <c r="AA19" s="393"/>
      <c r="AB19" s="393"/>
      <c r="AC19" s="393"/>
      <c r="AD19" s="393"/>
      <c r="AE19" s="390" t="s">
        <v>61</v>
      </c>
      <c r="AF19" s="107"/>
      <c r="AG19" s="15" t="s">
        <v>308</v>
      </c>
      <c r="AI19" s="31"/>
      <c r="AJ19" s="33"/>
    </row>
    <row r="20" spans="1:36" s="26" customFormat="1" ht="30" customHeight="1" x14ac:dyDescent="0.4">
      <c r="A20" s="30"/>
      <c r="B20" s="30"/>
      <c r="C20" s="110"/>
      <c r="D20" s="381"/>
      <c r="E20" s="384"/>
      <c r="F20" s="384"/>
      <c r="G20" s="384"/>
      <c r="H20" s="384"/>
      <c r="I20" s="384"/>
      <c r="J20" s="384"/>
      <c r="K20" s="384"/>
      <c r="L20" s="384"/>
      <c r="M20" s="385"/>
      <c r="N20" s="388"/>
      <c r="O20" s="389"/>
      <c r="P20" s="389"/>
      <c r="Q20" s="389"/>
      <c r="R20" s="389"/>
      <c r="S20" s="391"/>
      <c r="T20" s="388"/>
      <c r="U20" s="389"/>
      <c r="V20" s="389"/>
      <c r="W20" s="389"/>
      <c r="X20" s="389"/>
      <c r="Y20" s="391"/>
      <c r="Z20" s="394"/>
      <c r="AA20" s="395"/>
      <c r="AB20" s="395"/>
      <c r="AC20" s="395"/>
      <c r="AD20" s="395"/>
      <c r="AE20" s="391"/>
      <c r="AF20" s="107"/>
      <c r="AG20" s="15"/>
      <c r="AI20" s="31"/>
      <c r="AJ20" s="33"/>
    </row>
    <row r="21" spans="1:36" s="26" customFormat="1" ht="12.75" customHeight="1" x14ac:dyDescent="0.4">
      <c r="A21" s="56" t="s">
        <v>283</v>
      </c>
      <c r="B21" s="56"/>
      <c r="C21" s="29"/>
      <c r="D21" s="29"/>
      <c r="E21" s="29"/>
      <c r="F21" s="29"/>
      <c r="G21" s="29"/>
      <c r="H21" s="29"/>
      <c r="I21" s="29"/>
      <c r="J21" s="29"/>
      <c r="K21" s="29"/>
      <c r="L21" s="29"/>
      <c r="M21" s="28"/>
      <c r="N21" s="27"/>
      <c r="O21" s="27"/>
      <c r="P21" s="27"/>
      <c r="Q21" s="27"/>
      <c r="R21" s="27"/>
      <c r="S21" s="27"/>
      <c r="T21" s="27"/>
      <c r="U21" s="27"/>
      <c r="V21" s="27"/>
      <c r="W21" s="27"/>
      <c r="X21" s="27"/>
      <c r="Y21" s="27"/>
      <c r="Z21" s="27"/>
      <c r="AA21" s="27"/>
      <c r="AB21" s="27"/>
      <c r="AC21" s="27"/>
      <c r="AD21" s="27"/>
      <c r="AE21" s="27"/>
      <c r="AF21" s="27"/>
      <c r="AG21" s="24"/>
    </row>
    <row r="22" spans="1:36" ht="12.95"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15"/>
    </row>
    <row r="23" spans="1:36" ht="12.95" customHeight="1"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4"/>
    </row>
    <row r="24" spans="1:36" ht="12.95" customHeigh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
    </row>
    <row r="25" spans="1:36" ht="12.9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5"/>
    </row>
    <row r="26" spans="1:36" ht="12.9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
    </row>
    <row r="27" spans="1:36" ht="12.95"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
    </row>
    <row r="28" spans="1:36" ht="12.95" customHeight="1"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15"/>
    </row>
    <row r="29" spans="1:36" s="14" customFormat="1" ht="12.95" customHeight="1" x14ac:dyDescent="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6" s="14" customFormat="1" ht="12.95" customHeight="1"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36" ht="12.9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6" ht="12.95"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1:32" ht="12.95"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1:32" ht="12.95"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row>
    <row r="35" spans="1:32" ht="12.95"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1:32" ht="12.95"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1:32" ht="12.95"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1:32" ht="12.9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row>
    <row r="39" spans="1:32" ht="12.9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1:32" ht="12.95"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1:32" ht="12.95"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row>
    <row r="42" spans="1:32" ht="12.9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12.95"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ht="12.9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12.9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ht="12.95"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sheetData>
  <sheetProtection algorithmName="SHA-512" hashValue="sH/BuJffY4loPh7oVtxJDa5xm2UCTIxyU12XA0SsnZWtoUOyLOHwfv/5xu6ZoBx66hmXUlIT7WFfqVlHOjMFlA==" saltValue="qfQ8DSIua0iIeQzd3sX75w==" spinCount="100000" sheet="1" objects="1" formatCells="0" selectLockedCells="1"/>
  <mergeCells count="48">
    <mergeCell ref="AE17:AE18"/>
    <mergeCell ref="S19:S20"/>
    <mergeCell ref="Y19:Y20"/>
    <mergeCell ref="Z19:AD20"/>
    <mergeCell ref="Y17:Y18"/>
    <mergeCell ref="Z17:AD18"/>
    <mergeCell ref="AE19:AE20"/>
    <mergeCell ref="S13:S14"/>
    <mergeCell ref="T13:X14"/>
    <mergeCell ref="Y13:Y14"/>
    <mergeCell ref="Z13:AD14"/>
    <mergeCell ref="AE13:AE14"/>
    <mergeCell ref="S11:S12"/>
    <mergeCell ref="T11:X12"/>
    <mergeCell ref="Y11:Y12"/>
    <mergeCell ref="Z11:AD12"/>
    <mergeCell ref="AE11:AE12"/>
    <mergeCell ref="A11:M12"/>
    <mergeCell ref="B13:M14"/>
    <mergeCell ref="C15:M16"/>
    <mergeCell ref="D17:M18"/>
    <mergeCell ref="N9:R10"/>
    <mergeCell ref="N11:R12"/>
    <mergeCell ref="N13:R14"/>
    <mergeCell ref="N15:R16"/>
    <mergeCell ref="N17:R18"/>
    <mergeCell ref="I3:AE4"/>
    <mergeCell ref="N7:S8"/>
    <mergeCell ref="T7:Y8"/>
    <mergeCell ref="Z7:AE8"/>
    <mergeCell ref="A9:M10"/>
    <mergeCell ref="S9:S10"/>
    <mergeCell ref="T9:X10"/>
    <mergeCell ref="Y9:Y10"/>
    <mergeCell ref="Z9:AD10"/>
    <mergeCell ref="AE9:AE10"/>
    <mergeCell ref="A3:H4"/>
    <mergeCell ref="T15:X16"/>
    <mergeCell ref="Z15:AD16"/>
    <mergeCell ref="S15:S16"/>
    <mergeCell ref="Y15:Y16"/>
    <mergeCell ref="AE15:AE16"/>
    <mergeCell ref="D19:D20"/>
    <mergeCell ref="E19:M20"/>
    <mergeCell ref="N19:R20"/>
    <mergeCell ref="S17:S18"/>
    <mergeCell ref="T17:X18"/>
    <mergeCell ref="T19:X20"/>
  </mergeCells>
  <phoneticPr fontId="3"/>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3"/>
  <sheetViews>
    <sheetView showGridLines="0" view="pageBreakPreview" zoomScale="115" zoomScaleNormal="60" zoomScaleSheetLayoutView="115" workbookViewId="0">
      <selection activeCell="AH15" sqref="AH15:AK15"/>
    </sheetView>
  </sheetViews>
  <sheetFormatPr defaultColWidth="9" defaultRowHeight="12" x14ac:dyDescent="0.15"/>
  <cols>
    <col min="1" max="46" width="2.625" style="3" customWidth="1"/>
    <col min="47" max="47" width="9" style="2"/>
    <col min="48" max="16384" width="9" style="3"/>
  </cols>
  <sheetData>
    <row r="1" spans="1:47" ht="12.95" customHeight="1" x14ac:dyDescent="0.15">
      <c r="A1" s="19" t="s">
        <v>239</v>
      </c>
    </row>
    <row r="2" spans="1:47" ht="12.95" customHeight="1" x14ac:dyDescent="0.15">
      <c r="A2" s="19"/>
    </row>
    <row r="3" spans="1:47" ht="12.95" customHeight="1" x14ac:dyDescent="0.15">
      <c r="B3" s="14"/>
      <c r="C3" s="335" t="s">
        <v>63</v>
      </c>
      <c r="D3" s="408"/>
      <c r="E3" s="408"/>
      <c r="F3" s="408"/>
      <c r="G3" s="408"/>
      <c r="H3" s="408"/>
      <c r="I3" s="408"/>
      <c r="J3" s="409"/>
      <c r="K3" s="415" t="s">
        <v>74</v>
      </c>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row>
    <row r="4" spans="1:47" ht="12.95" customHeight="1" x14ac:dyDescent="0.15">
      <c r="A4" s="14"/>
      <c r="B4" s="14"/>
      <c r="C4" s="410"/>
      <c r="D4" s="411"/>
      <c r="E4" s="411"/>
      <c r="F4" s="411"/>
      <c r="G4" s="411"/>
      <c r="H4" s="411"/>
      <c r="I4" s="411"/>
      <c r="J4" s="412"/>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row>
    <row r="5" spans="1:47" ht="12.9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7" ht="12.95" customHeight="1" x14ac:dyDescent="0.15">
      <c r="A6" s="416" t="s">
        <v>87</v>
      </c>
      <c r="B6" s="416"/>
      <c r="C6" s="417" t="s">
        <v>86</v>
      </c>
      <c r="D6" s="417"/>
      <c r="E6" s="338" t="s">
        <v>85</v>
      </c>
      <c r="F6" s="338"/>
      <c r="G6" s="338"/>
      <c r="H6" s="338"/>
      <c r="I6" s="338"/>
      <c r="J6" s="338"/>
      <c r="K6" s="418" t="s">
        <v>84</v>
      </c>
      <c r="L6" s="418"/>
      <c r="M6" s="418"/>
      <c r="N6" s="418"/>
      <c r="O6" s="418"/>
      <c r="P6" s="418"/>
      <c r="Q6" s="418"/>
      <c r="R6" s="418"/>
      <c r="S6" s="418"/>
      <c r="T6" s="418"/>
      <c r="U6" s="418"/>
      <c r="V6" s="418"/>
      <c r="W6" s="418"/>
      <c r="X6" s="418"/>
      <c r="Y6" s="418"/>
      <c r="Z6" s="418" t="s">
        <v>83</v>
      </c>
      <c r="AA6" s="418"/>
      <c r="AB6" s="418" t="s">
        <v>82</v>
      </c>
      <c r="AC6" s="418"/>
      <c r="AD6" s="419" t="s">
        <v>175</v>
      </c>
      <c r="AE6" s="419"/>
      <c r="AF6" s="419"/>
      <c r="AG6" s="419"/>
      <c r="AH6" s="419" t="s">
        <v>176</v>
      </c>
      <c r="AI6" s="419"/>
      <c r="AJ6" s="419"/>
      <c r="AK6" s="419"/>
      <c r="AL6" s="418" t="s">
        <v>81</v>
      </c>
      <c r="AM6" s="418"/>
      <c r="AN6" s="418"/>
      <c r="AO6" s="418"/>
      <c r="AP6" s="418"/>
      <c r="AQ6" s="418"/>
      <c r="AR6" s="418"/>
      <c r="AS6" s="418"/>
      <c r="AT6" s="418"/>
    </row>
    <row r="7" spans="1:47" ht="12.95" customHeight="1" x14ac:dyDescent="0.15">
      <c r="A7" s="416" t="s">
        <v>80</v>
      </c>
      <c r="B7" s="416"/>
      <c r="C7" s="417"/>
      <c r="D7" s="417"/>
      <c r="E7" s="338"/>
      <c r="F7" s="338"/>
      <c r="G7" s="338"/>
      <c r="H7" s="338"/>
      <c r="I7" s="338"/>
      <c r="J7" s="338"/>
      <c r="K7" s="418"/>
      <c r="L7" s="418"/>
      <c r="M7" s="418"/>
      <c r="N7" s="418"/>
      <c r="O7" s="418"/>
      <c r="P7" s="418"/>
      <c r="Q7" s="418"/>
      <c r="R7" s="418"/>
      <c r="S7" s="418"/>
      <c r="T7" s="418"/>
      <c r="U7" s="418"/>
      <c r="V7" s="418"/>
      <c r="W7" s="418"/>
      <c r="X7" s="418"/>
      <c r="Y7" s="418"/>
      <c r="Z7" s="418"/>
      <c r="AA7" s="418"/>
      <c r="AB7" s="418"/>
      <c r="AC7" s="418"/>
      <c r="AD7" s="419"/>
      <c r="AE7" s="419"/>
      <c r="AF7" s="419"/>
      <c r="AG7" s="419"/>
      <c r="AH7" s="419"/>
      <c r="AI7" s="419"/>
      <c r="AJ7" s="419"/>
      <c r="AK7" s="419"/>
      <c r="AL7" s="418"/>
      <c r="AM7" s="418"/>
      <c r="AN7" s="418"/>
      <c r="AO7" s="418"/>
      <c r="AP7" s="418"/>
      <c r="AQ7" s="418"/>
      <c r="AR7" s="418"/>
      <c r="AS7" s="418"/>
      <c r="AT7" s="418"/>
    </row>
    <row r="8" spans="1:47" ht="12.95" customHeight="1" x14ac:dyDescent="0.15">
      <c r="A8" s="420">
        <v>1</v>
      </c>
      <c r="B8" s="420"/>
      <c r="C8" s="421"/>
      <c r="D8" s="421"/>
      <c r="E8" s="422"/>
      <c r="F8" s="422"/>
      <c r="G8" s="422"/>
      <c r="H8" s="422"/>
      <c r="I8" s="422"/>
      <c r="J8" s="422"/>
      <c r="K8" s="422"/>
      <c r="L8" s="422"/>
      <c r="M8" s="422"/>
      <c r="N8" s="422"/>
      <c r="O8" s="422"/>
      <c r="P8" s="422"/>
      <c r="Q8" s="422"/>
      <c r="R8" s="422"/>
      <c r="S8" s="422"/>
      <c r="T8" s="422"/>
      <c r="U8" s="422"/>
      <c r="V8" s="422"/>
      <c r="W8" s="422"/>
      <c r="X8" s="422"/>
      <c r="Y8" s="422"/>
      <c r="Z8" s="421"/>
      <c r="AA8" s="421"/>
      <c r="AB8" s="421"/>
      <c r="AC8" s="421"/>
      <c r="AD8" s="423"/>
      <c r="AE8" s="423"/>
      <c r="AF8" s="423"/>
      <c r="AG8" s="423"/>
      <c r="AH8" s="424"/>
      <c r="AI8" s="424"/>
      <c r="AJ8" s="424"/>
      <c r="AK8" s="424"/>
      <c r="AL8" s="425"/>
      <c r="AM8" s="425"/>
      <c r="AN8" s="425"/>
      <c r="AO8" s="425"/>
      <c r="AP8" s="425"/>
      <c r="AQ8" s="425"/>
      <c r="AR8" s="425"/>
      <c r="AS8" s="425"/>
      <c r="AT8" s="425"/>
      <c r="AU8" s="2" t="s">
        <v>79</v>
      </c>
    </row>
    <row r="9" spans="1:47" ht="12.95" customHeight="1" x14ac:dyDescent="0.15">
      <c r="A9" s="420">
        <v>2</v>
      </c>
      <c r="B9" s="420"/>
      <c r="C9" s="421"/>
      <c r="D9" s="421"/>
      <c r="E9" s="422"/>
      <c r="F9" s="422"/>
      <c r="G9" s="422"/>
      <c r="H9" s="422"/>
      <c r="I9" s="422"/>
      <c r="J9" s="422"/>
      <c r="K9" s="422"/>
      <c r="L9" s="422"/>
      <c r="M9" s="422"/>
      <c r="N9" s="422"/>
      <c r="O9" s="422"/>
      <c r="P9" s="422"/>
      <c r="Q9" s="422"/>
      <c r="R9" s="422"/>
      <c r="S9" s="422"/>
      <c r="T9" s="422"/>
      <c r="U9" s="422"/>
      <c r="V9" s="422"/>
      <c r="W9" s="422"/>
      <c r="X9" s="422"/>
      <c r="Y9" s="422"/>
      <c r="Z9" s="421"/>
      <c r="AA9" s="421"/>
      <c r="AB9" s="421"/>
      <c r="AC9" s="421"/>
      <c r="AD9" s="423"/>
      <c r="AE9" s="423"/>
      <c r="AF9" s="423"/>
      <c r="AG9" s="423"/>
      <c r="AH9" s="424"/>
      <c r="AI9" s="424"/>
      <c r="AJ9" s="424"/>
      <c r="AK9" s="424"/>
      <c r="AL9" s="425"/>
      <c r="AM9" s="425"/>
      <c r="AN9" s="425"/>
      <c r="AO9" s="425"/>
      <c r="AP9" s="425"/>
      <c r="AQ9" s="425"/>
      <c r="AR9" s="425"/>
      <c r="AS9" s="425"/>
      <c r="AT9" s="425"/>
      <c r="AU9" s="2" t="s">
        <v>78</v>
      </c>
    </row>
    <row r="10" spans="1:47" ht="12.95" customHeight="1" x14ac:dyDescent="0.15">
      <c r="A10" s="420">
        <v>3</v>
      </c>
      <c r="B10" s="420"/>
      <c r="C10" s="421"/>
      <c r="D10" s="421"/>
      <c r="E10" s="422"/>
      <c r="F10" s="422"/>
      <c r="G10" s="422"/>
      <c r="H10" s="422"/>
      <c r="I10" s="422"/>
      <c r="J10" s="422"/>
      <c r="K10" s="422"/>
      <c r="L10" s="422"/>
      <c r="M10" s="422"/>
      <c r="N10" s="422"/>
      <c r="O10" s="422"/>
      <c r="P10" s="422"/>
      <c r="Q10" s="422"/>
      <c r="R10" s="422"/>
      <c r="S10" s="422"/>
      <c r="T10" s="422"/>
      <c r="U10" s="422"/>
      <c r="V10" s="422"/>
      <c r="W10" s="422"/>
      <c r="X10" s="422"/>
      <c r="Y10" s="422"/>
      <c r="Z10" s="421"/>
      <c r="AA10" s="421"/>
      <c r="AB10" s="421"/>
      <c r="AC10" s="421"/>
      <c r="AD10" s="423"/>
      <c r="AE10" s="423"/>
      <c r="AF10" s="423"/>
      <c r="AG10" s="423"/>
      <c r="AH10" s="424"/>
      <c r="AI10" s="424"/>
      <c r="AJ10" s="424"/>
      <c r="AK10" s="424"/>
      <c r="AL10" s="425"/>
      <c r="AM10" s="425"/>
      <c r="AN10" s="425"/>
      <c r="AO10" s="425"/>
      <c r="AP10" s="425"/>
      <c r="AQ10" s="425"/>
      <c r="AR10" s="425"/>
      <c r="AS10" s="425"/>
      <c r="AT10" s="425"/>
      <c r="AU10" s="2" t="s">
        <v>77</v>
      </c>
    </row>
    <row r="11" spans="1:47" ht="12.95" customHeight="1" x14ac:dyDescent="0.15">
      <c r="A11" s="420">
        <v>4</v>
      </c>
      <c r="B11" s="420"/>
      <c r="C11" s="421"/>
      <c r="D11" s="421"/>
      <c r="E11" s="422"/>
      <c r="F11" s="422"/>
      <c r="G11" s="422"/>
      <c r="H11" s="422"/>
      <c r="I11" s="422"/>
      <c r="J11" s="422"/>
      <c r="K11" s="422"/>
      <c r="L11" s="422"/>
      <c r="M11" s="422"/>
      <c r="N11" s="422"/>
      <c r="O11" s="422"/>
      <c r="P11" s="422"/>
      <c r="Q11" s="422"/>
      <c r="R11" s="422"/>
      <c r="S11" s="422"/>
      <c r="T11" s="422"/>
      <c r="U11" s="422"/>
      <c r="V11" s="422"/>
      <c r="W11" s="422"/>
      <c r="X11" s="422"/>
      <c r="Y11" s="422"/>
      <c r="Z11" s="421"/>
      <c r="AA11" s="421"/>
      <c r="AB11" s="421"/>
      <c r="AC11" s="421"/>
      <c r="AD11" s="423"/>
      <c r="AE11" s="423"/>
      <c r="AF11" s="423"/>
      <c r="AG11" s="423"/>
      <c r="AH11" s="424"/>
      <c r="AI11" s="424"/>
      <c r="AJ11" s="424"/>
      <c r="AK11" s="424"/>
      <c r="AL11" s="425"/>
      <c r="AM11" s="425"/>
      <c r="AN11" s="425"/>
      <c r="AO11" s="425"/>
      <c r="AP11" s="425"/>
      <c r="AQ11" s="425"/>
      <c r="AR11" s="425"/>
      <c r="AS11" s="425"/>
      <c r="AT11" s="425"/>
    </row>
    <row r="12" spans="1:47" ht="12.95" customHeight="1" x14ac:dyDescent="0.15">
      <c r="A12" s="420">
        <v>5</v>
      </c>
      <c r="B12" s="420"/>
      <c r="C12" s="421"/>
      <c r="D12" s="421"/>
      <c r="E12" s="422"/>
      <c r="F12" s="422"/>
      <c r="G12" s="422"/>
      <c r="H12" s="422"/>
      <c r="I12" s="422"/>
      <c r="J12" s="422"/>
      <c r="K12" s="422"/>
      <c r="L12" s="422"/>
      <c r="M12" s="422"/>
      <c r="N12" s="422"/>
      <c r="O12" s="422"/>
      <c r="P12" s="422"/>
      <c r="Q12" s="422"/>
      <c r="R12" s="422"/>
      <c r="S12" s="422"/>
      <c r="T12" s="422"/>
      <c r="U12" s="422"/>
      <c r="V12" s="422"/>
      <c r="W12" s="422"/>
      <c r="X12" s="422"/>
      <c r="Y12" s="422"/>
      <c r="Z12" s="421"/>
      <c r="AA12" s="421"/>
      <c r="AB12" s="421"/>
      <c r="AC12" s="421"/>
      <c r="AD12" s="423"/>
      <c r="AE12" s="423"/>
      <c r="AF12" s="423"/>
      <c r="AG12" s="423"/>
      <c r="AH12" s="424"/>
      <c r="AI12" s="424"/>
      <c r="AJ12" s="424"/>
      <c r="AK12" s="424"/>
      <c r="AL12" s="425"/>
      <c r="AM12" s="425"/>
      <c r="AN12" s="425"/>
      <c r="AO12" s="425"/>
      <c r="AP12" s="425"/>
      <c r="AQ12" s="425"/>
      <c r="AR12" s="425"/>
      <c r="AS12" s="425"/>
      <c r="AT12" s="425"/>
      <c r="AU12" s="2" t="s">
        <v>76</v>
      </c>
    </row>
    <row r="13" spans="1:47" ht="12.95" customHeight="1" x14ac:dyDescent="0.15">
      <c r="A13" s="420">
        <v>6</v>
      </c>
      <c r="B13" s="420"/>
      <c r="C13" s="421"/>
      <c r="D13" s="421"/>
      <c r="E13" s="422"/>
      <c r="F13" s="422"/>
      <c r="G13" s="422"/>
      <c r="H13" s="422"/>
      <c r="I13" s="422"/>
      <c r="J13" s="422"/>
      <c r="K13" s="422"/>
      <c r="L13" s="422"/>
      <c r="M13" s="422"/>
      <c r="N13" s="422"/>
      <c r="O13" s="422"/>
      <c r="P13" s="422"/>
      <c r="Q13" s="422"/>
      <c r="R13" s="422"/>
      <c r="S13" s="422"/>
      <c r="T13" s="422"/>
      <c r="U13" s="422"/>
      <c r="V13" s="422"/>
      <c r="W13" s="422"/>
      <c r="X13" s="422"/>
      <c r="Y13" s="422"/>
      <c r="Z13" s="421"/>
      <c r="AA13" s="421"/>
      <c r="AB13" s="421"/>
      <c r="AC13" s="421"/>
      <c r="AD13" s="423"/>
      <c r="AE13" s="423"/>
      <c r="AF13" s="423"/>
      <c r="AG13" s="423"/>
      <c r="AH13" s="424"/>
      <c r="AI13" s="424"/>
      <c r="AJ13" s="424"/>
      <c r="AK13" s="424"/>
      <c r="AL13" s="425"/>
      <c r="AM13" s="425"/>
      <c r="AN13" s="425"/>
      <c r="AO13" s="425"/>
      <c r="AP13" s="425"/>
      <c r="AQ13" s="425"/>
      <c r="AR13" s="425"/>
      <c r="AS13" s="425"/>
      <c r="AT13" s="425"/>
      <c r="AU13" s="2" t="s">
        <v>75</v>
      </c>
    </row>
    <row r="14" spans="1:47" ht="12.95" customHeight="1" x14ac:dyDescent="0.15">
      <c r="A14" s="420">
        <v>7</v>
      </c>
      <c r="B14" s="420"/>
      <c r="C14" s="421"/>
      <c r="D14" s="421"/>
      <c r="E14" s="422"/>
      <c r="F14" s="422"/>
      <c r="G14" s="422"/>
      <c r="H14" s="422"/>
      <c r="I14" s="422"/>
      <c r="J14" s="422"/>
      <c r="K14" s="422"/>
      <c r="L14" s="422"/>
      <c r="M14" s="422"/>
      <c r="N14" s="422"/>
      <c r="O14" s="422"/>
      <c r="P14" s="422"/>
      <c r="Q14" s="422"/>
      <c r="R14" s="422"/>
      <c r="S14" s="422"/>
      <c r="T14" s="422"/>
      <c r="U14" s="422"/>
      <c r="V14" s="422"/>
      <c r="W14" s="422"/>
      <c r="X14" s="422"/>
      <c r="Y14" s="422"/>
      <c r="Z14" s="421"/>
      <c r="AA14" s="421"/>
      <c r="AB14" s="421"/>
      <c r="AC14" s="421"/>
      <c r="AD14" s="423"/>
      <c r="AE14" s="423"/>
      <c r="AF14" s="423"/>
      <c r="AG14" s="423"/>
      <c r="AH14" s="424"/>
      <c r="AI14" s="424"/>
      <c r="AJ14" s="424"/>
      <c r="AK14" s="424"/>
      <c r="AL14" s="425"/>
      <c r="AM14" s="425"/>
      <c r="AN14" s="425"/>
      <c r="AO14" s="425"/>
      <c r="AP14" s="425"/>
      <c r="AQ14" s="425"/>
      <c r="AR14" s="425"/>
      <c r="AS14" s="425"/>
      <c r="AT14" s="425"/>
    </row>
    <row r="15" spans="1:47" ht="12.95" customHeight="1" x14ac:dyDescent="0.15">
      <c r="A15" s="420">
        <v>8</v>
      </c>
      <c r="B15" s="420"/>
      <c r="C15" s="421"/>
      <c r="D15" s="421"/>
      <c r="E15" s="422"/>
      <c r="F15" s="422"/>
      <c r="G15" s="422"/>
      <c r="H15" s="422"/>
      <c r="I15" s="422"/>
      <c r="J15" s="422"/>
      <c r="K15" s="422"/>
      <c r="L15" s="422"/>
      <c r="M15" s="422"/>
      <c r="N15" s="422"/>
      <c r="O15" s="422"/>
      <c r="P15" s="422"/>
      <c r="Q15" s="422"/>
      <c r="R15" s="422"/>
      <c r="S15" s="422"/>
      <c r="T15" s="422"/>
      <c r="U15" s="422"/>
      <c r="V15" s="422"/>
      <c r="W15" s="422"/>
      <c r="X15" s="422"/>
      <c r="Y15" s="422"/>
      <c r="Z15" s="421"/>
      <c r="AA15" s="421"/>
      <c r="AB15" s="421"/>
      <c r="AC15" s="421"/>
      <c r="AD15" s="423"/>
      <c r="AE15" s="423"/>
      <c r="AF15" s="423"/>
      <c r="AG15" s="423"/>
      <c r="AH15" s="424"/>
      <c r="AI15" s="424"/>
      <c r="AJ15" s="424"/>
      <c r="AK15" s="424"/>
      <c r="AL15" s="425"/>
      <c r="AM15" s="425"/>
      <c r="AN15" s="425"/>
      <c r="AO15" s="425"/>
      <c r="AP15" s="425"/>
      <c r="AQ15" s="425"/>
      <c r="AR15" s="425"/>
      <c r="AS15" s="425"/>
      <c r="AT15" s="425"/>
    </row>
    <row r="16" spans="1:47" ht="12.95" customHeight="1" x14ac:dyDescent="0.15">
      <c r="A16" s="420">
        <v>9</v>
      </c>
      <c r="B16" s="420"/>
      <c r="C16" s="421"/>
      <c r="D16" s="421"/>
      <c r="E16" s="422"/>
      <c r="F16" s="422"/>
      <c r="G16" s="422"/>
      <c r="H16" s="422"/>
      <c r="I16" s="422"/>
      <c r="J16" s="422"/>
      <c r="K16" s="422"/>
      <c r="L16" s="422"/>
      <c r="M16" s="422"/>
      <c r="N16" s="422"/>
      <c r="O16" s="422"/>
      <c r="P16" s="422"/>
      <c r="Q16" s="422"/>
      <c r="R16" s="422"/>
      <c r="S16" s="422"/>
      <c r="T16" s="422"/>
      <c r="U16" s="422"/>
      <c r="V16" s="422"/>
      <c r="W16" s="422"/>
      <c r="X16" s="422"/>
      <c r="Y16" s="422"/>
      <c r="Z16" s="421"/>
      <c r="AA16" s="421"/>
      <c r="AB16" s="421"/>
      <c r="AC16" s="421"/>
      <c r="AD16" s="423"/>
      <c r="AE16" s="423"/>
      <c r="AF16" s="423"/>
      <c r="AG16" s="423"/>
      <c r="AH16" s="424"/>
      <c r="AI16" s="424"/>
      <c r="AJ16" s="424"/>
      <c r="AK16" s="424"/>
      <c r="AL16" s="425"/>
      <c r="AM16" s="425"/>
      <c r="AN16" s="425"/>
      <c r="AO16" s="425"/>
      <c r="AP16" s="425"/>
      <c r="AQ16" s="425"/>
      <c r="AR16" s="425"/>
      <c r="AS16" s="425"/>
      <c r="AT16" s="425"/>
    </row>
    <row r="17" spans="1:51" ht="12.95" customHeight="1" x14ac:dyDescent="0.15">
      <c r="A17" s="420">
        <v>10</v>
      </c>
      <c r="B17" s="420"/>
      <c r="C17" s="421"/>
      <c r="D17" s="421"/>
      <c r="E17" s="422"/>
      <c r="F17" s="422"/>
      <c r="G17" s="422"/>
      <c r="H17" s="422"/>
      <c r="I17" s="422"/>
      <c r="J17" s="422"/>
      <c r="K17" s="422"/>
      <c r="L17" s="422"/>
      <c r="M17" s="422"/>
      <c r="N17" s="422"/>
      <c r="O17" s="422"/>
      <c r="P17" s="422"/>
      <c r="Q17" s="422"/>
      <c r="R17" s="422"/>
      <c r="S17" s="422"/>
      <c r="T17" s="422"/>
      <c r="U17" s="422"/>
      <c r="V17" s="422"/>
      <c r="W17" s="422"/>
      <c r="X17" s="422"/>
      <c r="Y17" s="422"/>
      <c r="Z17" s="421"/>
      <c r="AA17" s="421"/>
      <c r="AB17" s="421"/>
      <c r="AC17" s="421"/>
      <c r="AD17" s="423"/>
      <c r="AE17" s="423"/>
      <c r="AF17" s="423"/>
      <c r="AG17" s="423"/>
      <c r="AH17" s="424"/>
      <c r="AI17" s="424"/>
      <c r="AJ17" s="424"/>
      <c r="AK17" s="424"/>
      <c r="AL17" s="425"/>
      <c r="AM17" s="425"/>
      <c r="AN17" s="425"/>
      <c r="AO17" s="425"/>
      <c r="AP17" s="425"/>
      <c r="AQ17" s="425"/>
      <c r="AR17" s="425"/>
      <c r="AS17" s="425"/>
      <c r="AT17" s="425"/>
      <c r="AU17" s="463"/>
      <c r="AV17" s="464"/>
      <c r="AW17" s="464"/>
      <c r="AX17" s="464"/>
      <c r="AY17" s="464"/>
    </row>
    <row r="18" spans="1:51" ht="12.95" customHeight="1" x14ac:dyDescent="0.15">
      <c r="A18" s="420">
        <v>11</v>
      </c>
      <c r="B18" s="420"/>
      <c r="C18" s="421"/>
      <c r="D18" s="421"/>
      <c r="E18" s="422"/>
      <c r="F18" s="422"/>
      <c r="G18" s="422"/>
      <c r="H18" s="422"/>
      <c r="I18" s="422"/>
      <c r="J18" s="422"/>
      <c r="K18" s="422"/>
      <c r="L18" s="422"/>
      <c r="M18" s="422"/>
      <c r="N18" s="422"/>
      <c r="O18" s="422"/>
      <c r="P18" s="422"/>
      <c r="Q18" s="422"/>
      <c r="R18" s="422"/>
      <c r="S18" s="422"/>
      <c r="T18" s="422"/>
      <c r="U18" s="422"/>
      <c r="V18" s="422"/>
      <c r="W18" s="422"/>
      <c r="X18" s="422"/>
      <c r="Y18" s="422"/>
      <c r="Z18" s="421"/>
      <c r="AA18" s="421"/>
      <c r="AB18" s="421"/>
      <c r="AC18" s="421"/>
      <c r="AD18" s="423"/>
      <c r="AE18" s="423"/>
      <c r="AF18" s="423"/>
      <c r="AG18" s="423"/>
      <c r="AH18" s="424"/>
      <c r="AI18" s="424"/>
      <c r="AJ18" s="424"/>
      <c r="AK18" s="424"/>
      <c r="AL18" s="425"/>
      <c r="AM18" s="425"/>
      <c r="AN18" s="425"/>
      <c r="AO18" s="425"/>
      <c r="AP18" s="425"/>
      <c r="AQ18" s="425"/>
      <c r="AR18" s="425"/>
      <c r="AS18" s="425"/>
      <c r="AT18" s="425"/>
      <c r="AU18" s="117"/>
      <c r="AV18" s="465"/>
      <c r="AW18" s="465"/>
      <c r="AX18" s="465"/>
      <c r="AY18" s="465"/>
    </row>
    <row r="19" spans="1:51" ht="12.95" customHeight="1" x14ac:dyDescent="0.15">
      <c r="A19" s="420">
        <v>12</v>
      </c>
      <c r="B19" s="420"/>
      <c r="C19" s="421"/>
      <c r="D19" s="421"/>
      <c r="E19" s="422"/>
      <c r="F19" s="422"/>
      <c r="G19" s="422"/>
      <c r="H19" s="422"/>
      <c r="I19" s="422"/>
      <c r="J19" s="422"/>
      <c r="K19" s="422"/>
      <c r="L19" s="422"/>
      <c r="M19" s="422"/>
      <c r="N19" s="422"/>
      <c r="O19" s="422"/>
      <c r="P19" s="422"/>
      <c r="Q19" s="422"/>
      <c r="R19" s="422"/>
      <c r="S19" s="422"/>
      <c r="T19" s="422"/>
      <c r="U19" s="422"/>
      <c r="V19" s="422"/>
      <c r="W19" s="422"/>
      <c r="X19" s="422"/>
      <c r="Y19" s="422"/>
      <c r="Z19" s="421"/>
      <c r="AA19" s="421"/>
      <c r="AB19" s="421"/>
      <c r="AC19" s="421"/>
      <c r="AD19" s="423"/>
      <c r="AE19" s="423"/>
      <c r="AF19" s="423"/>
      <c r="AG19" s="423"/>
      <c r="AH19" s="424"/>
      <c r="AI19" s="424"/>
      <c r="AJ19" s="424"/>
      <c r="AK19" s="424"/>
      <c r="AL19" s="425"/>
      <c r="AM19" s="425"/>
      <c r="AN19" s="425"/>
      <c r="AO19" s="425"/>
      <c r="AP19" s="425"/>
      <c r="AQ19" s="425"/>
      <c r="AR19" s="425"/>
      <c r="AS19" s="425"/>
      <c r="AT19" s="425"/>
      <c r="AU19" s="118"/>
      <c r="AV19" s="465"/>
      <c r="AW19" s="465"/>
      <c r="AX19" s="465"/>
      <c r="AY19" s="465"/>
    </row>
    <row r="20" spans="1:51" ht="12.95" customHeight="1" x14ac:dyDescent="0.15">
      <c r="A20" s="420">
        <v>13</v>
      </c>
      <c r="B20" s="420"/>
      <c r="C20" s="421"/>
      <c r="D20" s="421"/>
      <c r="E20" s="422"/>
      <c r="F20" s="422"/>
      <c r="G20" s="422"/>
      <c r="H20" s="422"/>
      <c r="I20" s="422"/>
      <c r="J20" s="422"/>
      <c r="K20" s="422"/>
      <c r="L20" s="422"/>
      <c r="M20" s="422"/>
      <c r="N20" s="422"/>
      <c r="O20" s="422"/>
      <c r="P20" s="422"/>
      <c r="Q20" s="422"/>
      <c r="R20" s="422"/>
      <c r="S20" s="422"/>
      <c r="T20" s="422"/>
      <c r="U20" s="422"/>
      <c r="V20" s="422"/>
      <c r="W20" s="422"/>
      <c r="X20" s="422"/>
      <c r="Y20" s="422"/>
      <c r="Z20" s="421"/>
      <c r="AA20" s="421"/>
      <c r="AB20" s="421"/>
      <c r="AC20" s="421"/>
      <c r="AD20" s="423"/>
      <c r="AE20" s="423"/>
      <c r="AF20" s="423"/>
      <c r="AG20" s="423"/>
      <c r="AH20" s="424"/>
      <c r="AI20" s="424"/>
      <c r="AJ20" s="424"/>
      <c r="AK20" s="424"/>
      <c r="AL20" s="425"/>
      <c r="AM20" s="425"/>
      <c r="AN20" s="425"/>
      <c r="AO20" s="425"/>
      <c r="AP20" s="425"/>
      <c r="AQ20" s="425"/>
      <c r="AR20" s="425"/>
      <c r="AS20" s="425"/>
      <c r="AT20" s="425"/>
      <c r="AV20" s="2"/>
      <c r="AW20" s="1"/>
      <c r="AX20" s="1"/>
      <c r="AY20" s="1"/>
    </row>
    <row r="21" spans="1:51" ht="12.95" customHeight="1" x14ac:dyDescent="0.15">
      <c r="A21" s="420">
        <v>14</v>
      </c>
      <c r="B21" s="420"/>
      <c r="C21" s="421"/>
      <c r="D21" s="421"/>
      <c r="E21" s="422"/>
      <c r="F21" s="422"/>
      <c r="G21" s="422"/>
      <c r="H21" s="422"/>
      <c r="I21" s="422"/>
      <c r="J21" s="422"/>
      <c r="K21" s="422"/>
      <c r="L21" s="422"/>
      <c r="M21" s="422"/>
      <c r="N21" s="422"/>
      <c r="O21" s="422"/>
      <c r="P21" s="422"/>
      <c r="Q21" s="422"/>
      <c r="R21" s="422"/>
      <c r="S21" s="422"/>
      <c r="T21" s="422"/>
      <c r="U21" s="422"/>
      <c r="V21" s="422"/>
      <c r="W21" s="422"/>
      <c r="X21" s="422"/>
      <c r="Y21" s="422"/>
      <c r="Z21" s="421"/>
      <c r="AA21" s="421"/>
      <c r="AB21" s="421"/>
      <c r="AC21" s="421"/>
      <c r="AD21" s="423"/>
      <c r="AE21" s="423"/>
      <c r="AF21" s="423"/>
      <c r="AG21" s="423"/>
      <c r="AH21" s="424"/>
      <c r="AI21" s="424"/>
      <c r="AJ21" s="424"/>
      <c r="AK21" s="424"/>
      <c r="AL21" s="425"/>
      <c r="AM21" s="425"/>
      <c r="AN21" s="425"/>
      <c r="AO21" s="425"/>
      <c r="AP21" s="425"/>
      <c r="AQ21" s="425"/>
      <c r="AR21" s="425"/>
      <c r="AS21" s="425"/>
      <c r="AT21" s="425"/>
      <c r="AV21" s="2"/>
      <c r="AW21" s="1"/>
      <c r="AX21" s="1"/>
      <c r="AY21" s="1"/>
    </row>
    <row r="22" spans="1:51" ht="12.95" customHeight="1" x14ac:dyDescent="0.15">
      <c r="A22" s="420">
        <v>15</v>
      </c>
      <c r="B22" s="420"/>
      <c r="C22" s="421"/>
      <c r="D22" s="421"/>
      <c r="E22" s="422"/>
      <c r="F22" s="422"/>
      <c r="G22" s="422"/>
      <c r="H22" s="422"/>
      <c r="I22" s="422"/>
      <c r="J22" s="422"/>
      <c r="K22" s="422"/>
      <c r="L22" s="422"/>
      <c r="M22" s="422"/>
      <c r="N22" s="422"/>
      <c r="O22" s="422"/>
      <c r="P22" s="422"/>
      <c r="Q22" s="422"/>
      <c r="R22" s="422"/>
      <c r="S22" s="422"/>
      <c r="T22" s="422"/>
      <c r="U22" s="422"/>
      <c r="V22" s="422"/>
      <c r="W22" s="422"/>
      <c r="X22" s="422"/>
      <c r="Y22" s="422"/>
      <c r="Z22" s="421"/>
      <c r="AA22" s="421"/>
      <c r="AB22" s="421"/>
      <c r="AC22" s="421"/>
      <c r="AD22" s="423"/>
      <c r="AE22" s="423"/>
      <c r="AF22" s="423"/>
      <c r="AG22" s="423"/>
      <c r="AH22" s="424"/>
      <c r="AI22" s="424"/>
      <c r="AJ22" s="424"/>
      <c r="AK22" s="424"/>
      <c r="AL22" s="425"/>
      <c r="AM22" s="425"/>
      <c r="AN22" s="425"/>
      <c r="AO22" s="425"/>
      <c r="AP22" s="425"/>
      <c r="AQ22" s="425"/>
      <c r="AR22" s="425"/>
      <c r="AS22" s="425"/>
      <c r="AT22" s="425"/>
    </row>
    <row r="23" spans="1:51" s="14" customFormat="1" ht="12.95" customHeight="1" x14ac:dyDescent="0.4">
      <c r="A23" s="420">
        <v>16</v>
      </c>
      <c r="B23" s="420"/>
      <c r="C23" s="421"/>
      <c r="D23" s="421"/>
      <c r="E23" s="422"/>
      <c r="F23" s="422"/>
      <c r="G23" s="422"/>
      <c r="H23" s="422"/>
      <c r="I23" s="422"/>
      <c r="J23" s="422"/>
      <c r="K23" s="422"/>
      <c r="L23" s="422"/>
      <c r="M23" s="422"/>
      <c r="N23" s="422"/>
      <c r="O23" s="422"/>
      <c r="P23" s="422"/>
      <c r="Q23" s="422"/>
      <c r="R23" s="422"/>
      <c r="S23" s="422"/>
      <c r="T23" s="422"/>
      <c r="U23" s="422"/>
      <c r="V23" s="422"/>
      <c r="W23" s="422"/>
      <c r="X23" s="422"/>
      <c r="Y23" s="422"/>
      <c r="Z23" s="421"/>
      <c r="AA23" s="421"/>
      <c r="AB23" s="421"/>
      <c r="AC23" s="421"/>
      <c r="AD23" s="423"/>
      <c r="AE23" s="423"/>
      <c r="AF23" s="423"/>
      <c r="AG23" s="423"/>
      <c r="AH23" s="424"/>
      <c r="AI23" s="424"/>
      <c r="AJ23" s="424"/>
      <c r="AK23" s="424"/>
      <c r="AL23" s="425"/>
      <c r="AM23" s="425"/>
      <c r="AN23" s="425"/>
      <c r="AO23" s="425"/>
      <c r="AP23" s="425"/>
      <c r="AQ23" s="425"/>
      <c r="AR23" s="425"/>
      <c r="AS23" s="425"/>
      <c r="AT23" s="425"/>
      <c r="AU23" s="15"/>
    </row>
    <row r="24" spans="1:51" s="14" customFormat="1" ht="12.95" customHeight="1" x14ac:dyDescent="0.4">
      <c r="A24" s="420">
        <v>17</v>
      </c>
      <c r="B24" s="420"/>
      <c r="C24" s="421"/>
      <c r="D24" s="421"/>
      <c r="E24" s="422"/>
      <c r="F24" s="422"/>
      <c r="G24" s="422"/>
      <c r="H24" s="422"/>
      <c r="I24" s="422"/>
      <c r="J24" s="422"/>
      <c r="K24" s="422"/>
      <c r="L24" s="422"/>
      <c r="M24" s="422"/>
      <c r="N24" s="422"/>
      <c r="O24" s="422"/>
      <c r="P24" s="422"/>
      <c r="Q24" s="422"/>
      <c r="R24" s="422"/>
      <c r="S24" s="422"/>
      <c r="T24" s="422"/>
      <c r="U24" s="422"/>
      <c r="V24" s="422"/>
      <c r="W24" s="422"/>
      <c r="X24" s="422"/>
      <c r="Y24" s="422"/>
      <c r="Z24" s="421"/>
      <c r="AA24" s="421"/>
      <c r="AB24" s="421"/>
      <c r="AC24" s="421"/>
      <c r="AD24" s="423"/>
      <c r="AE24" s="423"/>
      <c r="AF24" s="423"/>
      <c r="AG24" s="423"/>
      <c r="AH24" s="424"/>
      <c r="AI24" s="424"/>
      <c r="AJ24" s="424"/>
      <c r="AK24" s="424"/>
      <c r="AL24" s="425"/>
      <c r="AM24" s="425"/>
      <c r="AN24" s="425"/>
      <c r="AO24" s="425"/>
      <c r="AP24" s="425"/>
      <c r="AQ24" s="425"/>
      <c r="AR24" s="425"/>
      <c r="AS24" s="425"/>
      <c r="AT24" s="425"/>
      <c r="AU24" s="15"/>
    </row>
    <row r="25" spans="1:51" s="14" customFormat="1" ht="12.95" customHeight="1" x14ac:dyDescent="0.4">
      <c r="A25" s="420">
        <v>18</v>
      </c>
      <c r="B25" s="420"/>
      <c r="C25" s="421"/>
      <c r="D25" s="421"/>
      <c r="E25" s="422"/>
      <c r="F25" s="422"/>
      <c r="G25" s="422"/>
      <c r="H25" s="422"/>
      <c r="I25" s="422"/>
      <c r="J25" s="422"/>
      <c r="K25" s="422"/>
      <c r="L25" s="422"/>
      <c r="M25" s="422"/>
      <c r="N25" s="422"/>
      <c r="O25" s="422"/>
      <c r="P25" s="422"/>
      <c r="Q25" s="422"/>
      <c r="R25" s="422"/>
      <c r="S25" s="422"/>
      <c r="T25" s="422"/>
      <c r="U25" s="422"/>
      <c r="V25" s="422"/>
      <c r="W25" s="422"/>
      <c r="X25" s="422"/>
      <c r="Y25" s="422"/>
      <c r="Z25" s="421"/>
      <c r="AA25" s="421"/>
      <c r="AB25" s="421"/>
      <c r="AC25" s="421"/>
      <c r="AD25" s="423"/>
      <c r="AE25" s="423"/>
      <c r="AF25" s="423"/>
      <c r="AG25" s="423"/>
      <c r="AH25" s="424"/>
      <c r="AI25" s="424"/>
      <c r="AJ25" s="424"/>
      <c r="AK25" s="424"/>
      <c r="AL25" s="425"/>
      <c r="AM25" s="425"/>
      <c r="AN25" s="425"/>
      <c r="AO25" s="425"/>
      <c r="AP25" s="425"/>
      <c r="AQ25" s="425"/>
      <c r="AR25" s="425"/>
      <c r="AS25" s="425"/>
      <c r="AT25" s="425"/>
      <c r="AU25" s="15"/>
    </row>
    <row r="26" spans="1:51" s="14" customFormat="1" ht="12.95" customHeight="1" x14ac:dyDescent="0.4">
      <c r="A26" s="420">
        <v>19</v>
      </c>
      <c r="B26" s="420"/>
      <c r="C26" s="421"/>
      <c r="D26" s="421"/>
      <c r="E26" s="422"/>
      <c r="F26" s="422"/>
      <c r="G26" s="422"/>
      <c r="H26" s="422"/>
      <c r="I26" s="422"/>
      <c r="J26" s="422"/>
      <c r="K26" s="422"/>
      <c r="L26" s="422"/>
      <c r="M26" s="422"/>
      <c r="N26" s="422"/>
      <c r="O26" s="422"/>
      <c r="P26" s="422"/>
      <c r="Q26" s="422"/>
      <c r="R26" s="422"/>
      <c r="S26" s="422"/>
      <c r="T26" s="422"/>
      <c r="U26" s="422"/>
      <c r="V26" s="422"/>
      <c r="W26" s="422"/>
      <c r="X26" s="422"/>
      <c r="Y26" s="422"/>
      <c r="Z26" s="421"/>
      <c r="AA26" s="421"/>
      <c r="AB26" s="421"/>
      <c r="AC26" s="421"/>
      <c r="AD26" s="423"/>
      <c r="AE26" s="423"/>
      <c r="AF26" s="423"/>
      <c r="AG26" s="423"/>
      <c r="AH26" s="424"/>
      <c r="AI26" s="424"/>
      <c r="AJ26" s="424"/>
      <c r="AK26" s="424"/>
      <c r="AL26" s="425"/>
      <c r="AM26" s="425"/>
      <c r="AN26" s="425"/>
      <c r="AO26" s="425"/>
      <c r="AP26" s="425"/>
      <c r="AQ26" s="425"/>
      <c r="AR26" s="425"/>
      <c r="AS26" s="425"/>
      <c r="AT26" s="425"/>
      <c r="AU26" s="15"/>
    </row>
    <row r="27" spans="1:51" s="14" customFormat="1" ht="12.95" customHeight="1" x14ac:dyDescent="0.4">
      <c r="A27" s="420">
        <v>20</v>
      </c>
      <c r="B27" s="420"/>
      <c r="C27" s="421"/>
      <c r="D27" s="421"/>
      <c r="E27" s="422"/>
      <c r="F27" s="422"/>
      <c r="G27" s="422"/>
      <c r="H27" s="422"/>
      <c r="I27" s="422"/>
      <c r="J27" s="422"/>
      <c r="K27" s="422"/>
      <c r="L27" s="422"/>
      <c r="M27" s="422"/>
      <c r="N27" s="422"/>
      <c r="O27" s="422"/>
      <c r="P27" s="422"/>
      <c r="Q27" s="422"/>
      <c r="R27" s="422"/>
      <c r="S27" s="422"/>
      <c r="T27" s="422"/>
      <c r="U27" s="422"/>
      <c r="V27" s="422"/>
      <c r="W27" s="422"/>
      <c r="X27" s="422"/>
      <c r="Y27" s="422"/>
      <c r="Z27" s="421"/>
      <c r="AA27" s="421"/>
      <c r="AB27" s="421"/>
      <c r="AC27" s="421"/>
      <c r="AD27" s="423"/>
      <c r="AE27" s="423"/>
      <c r="AF27" s="423"/>
      <c r="AG27" s="423"/>
      <c r="AH27" s="424"/>
      <c r="AI27" s="424"/>
      <c r="AJ27" s="424"/>
      <c r="AK27" s="424"/>
      <c r="AL27" s="425"/>
      <c r="AM27" s="425"/>
      <c r="AN27" s="425"/>
      <c r="AO27" s="425"/>
      <c r="AP27" s="425"/>
      <c r="AQ27" s="425"/>
      <c r="AR27" s="425"/>
      <c r="AS27" s="425"/>
      <c r="AT27" s="425"/>
      <c r="AU27" s="15"/>
    </row>
    <row r="28" spans="1:51" s="14" customFormat="1" ht="12.95" customHeight="1" x14ac:dyDescent="0.4">
      <c r="A28" s="420">
        <v>21</v>
      </c>
      <c r="B28" s="437"/>
      <c r="C28" s="426"/>
      <c r="D28" s="427"/>
      <c r="E28" s="438"/>
      <c r="F28" s="439"/>
      <c r="G28" s="439"/>
      <c r="H28" s="439"/>
      <c r="I28" s="439"/>
      <c r="J28" s="440"/>
      <c r="K28" s="438"/>
      <c r="L28" s="439"/>
      <c r="M28" s="439"/>
      <c r="N28" s="439"/>
      <c r="O28" s="439"/>
      <c r="P28" s="439"/>
      <c r="Q28" s="439"/>
      <c r="R28" s="439"/>
      <c r="S28" s="439"/>
      <c r="T28" s="439"/>
      <c r="U28" s="439"/>
      <c r="V28" s="439"/>
      <c r="W28" s="439"/>
      <c r="X28" s="439"/>
      <c r="Y28" s="440"/>
      <c r="Z28" s="426"/>
      <c r="AA28" s="427"/>
      <c r="AB28" s="426"/>
      <c r="AC28" s="427"/>
      <c r="AD28" s="428"/>
      <c r="AE28" s="429"/>
      <c r="AF28" s="429"/>
      <c r="AG28" s="430"/>
      <c r="AH28" s="431"/>
      <c r="AI28" s="432"/>
      <c r="AJ28" s="432"/>
      <c r="AK28" s="433"/>
      <c r="AL28" s="434"/>
      <c r="AM28" s="435"/>
      <c r="AN28" s="435"/>
      <c r="AO28" s="435"/>
      <c r="AP28" s="435"/>
      <c r="AQ28" s="435"/>
      <c r="AR28" s="435"/>
      <c r="AS28" s="435"/>
      <c r="AT28" s="436"/>
      <c r="AU28" s="15"/>
    </row>
    <row r="29" spans="1:51" s="14" customFormat="1" ht="12.95" customHeight="1" x14ac:dyDescent="0.4">
      <c r="A29" s="420">
        <v>22</v>
      </c>
      <c r="B29" s="437"/>
      <c r="C29" s="426"/>
      <c r="D29" s="427"/>
      <c r="E29" s="438"/>
      <c r="F29" s="439"/>
      <c r="G29" s="439"/>
      <c r="H29" s="439"/>
      <c r="I29" s="439"/>
      <c r="J29" s="440"/>
      <c r="K29" s="438"/>
      <c r="L29" s="439"/>
      <c r="M29" s="439"/>
      <c r="N29" s="439"/>
      <c r="O29" s="439"/>
      <c r="P29" s="439"/>
      <c r="Q29" s="439"/>
      <c r="R29" s="439"/>
      <c r="S29" s="439"/>
      <c r="T29" s="439"/>
      <c r="U29" s="439"/>
      <c r="V29" s="439"/>
      <c r="W29" s="439"/>
      <c r="X29" s="439"/>
      <c r="Y29" s="440"/>
      <c r="Z29" s="426"/>
      <c r="AA29" s="427"/>
      <c r="AB29" s="426"/>
      <c r="AC29" s="427"/>
      <c r="AD29" s="428"/>
      <c r="AE29" s="429"/>
      <c r="AF29" s="429"/>
      <c r="AG29" s="430"/>
      <c r="AH29" s="431"/>
      <c r="AI29" s="432"/>
      <c r="AJ29" s="432"/>
      <c r="AK29" s="433"/>
      <c r="AL29" s="434"/>
      <c r="AM29" s="435"/>
      <c r="AN29" s="435"/>
      <c r="AO29" s="435"/>
      <c r="AP29" s="435"/>
      <c r="AQ29" s="435"/>
      <c r="AR29" s="435"/>
      <c r="AS29" s="435"/>
      <c r="AT29" s="436"/>
      <c r="AU29" s="15"/>
    </row>
    <row r="30" spans="1:51" s="14" customFormat="1" ht="12.95" customHeight="1" x14ac:dyDescent="0.4">
      <c r="A30" s="420">
        <v>23</v>
      </c>
      <c r="B30" s="437"/>
      <c r="C30" s="426"/>
      <c r="D30" s="427"/>
      <c r="E30" s="438"/>
      <c r="F30" s="439"/>
      <c r="G30" s="439"/>
      <c r="H30" s="439"/>
      <c r="I30" s="439"/>
      <c r="J30" s="440"/>
      <c r="K30" s="438"/>
      <c r="L30" s="439"/>
      <c r="M30" s="439"/>
      <c r="N30" s="439"/>
      <c r="O30" s="439"/>
      <c r="P30" s="439"/>
      <c r="Q30" s="439"/>
      <c r="R30" s="439"/>
      <c r="S30" s="439"/>
      <c r="T30" s="439"/>
      <c r="U30" s="439"/>
      <c r="V30" s="439"/>
      <c r="W30" s="439"/>
      <c r="X30" s="439"/>
      <c r="Y30" s="440"/>
      <c r="Z30" s="426"/>
      <c r="AA30" s="427"/>
      <c r="AB30" s="426"/>
      <c r="AC30" s="427"/>
      <c r="AD30" s="428"/>
      <c r="AE30" s="429"/>
      <c r="AF30" s="429"/>
      <c r="AG30" s="430"/>
      <c r="AH30" s="431"/>
      <c r="AI30" s="432"/>
      <c r="AJ30" s="432"/>
      <c r="AK30" s="433"/>
      <c r="AL30" s="434"/>
      <c r="AM30" s="435"/>
      <c r="AN30" s="435"/>
      <c r="AO30" s="435"/>
      <c r="AP30" s="435"/>
      <c r="AQ30" s="435"/>
      <c r="AR30" s="435"/>
      <c r="AS30" s="435"/>
      <c r="AT30" s="436"/>
      <c r="AU30" s="15"/>
    </row>
    <row r="31" spans="1:51" s="14" customFormat="1" ht="12.95" customHeight="1" x14ac:dyDescent="0.4">
      <c r="A31" s="420">
        <v>24</v>
      </c>
      <c r="B31" s="437"/>
      <c r="C31" s="426"/>
      <c r="D31" s="427"/>
      <c r="E31" s="438"/>
      <c r="F31" s="439"/>
      <c r="G31" s="439"/>
      <c r="H31" s="439"/>
      <c r="I31" s="439"/>
      <c r="J31" s="440"/>
      <c r="K31" s="438"/>
      <c r="L31" s="439"/>
      <c r="M31" s="439"/>
      <c r="N31" s="439"/>
      <c r="O31" s="439"/>
      <c r="P31" s="439"/>
      <c r="Q31" s="439"/>
      <c r="R31" s="439"/>
      <c r="S31" s="439"/>
      <c r="T31" s="439"/>
      <c r="U31" s="439"/>
      <c r="V31" s="439"/>
      <c r="W31" s="439"/>
      <c r="X31" s="439"/>
      <c r="Y31" s="440"/>
      <c r="Z31" s="426"/>
      <c r="AA31" s="427"/>
      <c r="AB31" s="426"/>
      <c r="AC31" s="427"/>
      <c r="AD31" s="428"/>
      <c r="AE31" s="429"/>
      <c r="AF31" s="429"/>
      <c r="AG31" s="430"/>
      <c r="AH31" s="431"/>
      <c r="AI31" s="432"/>
      <c r="AJ31" s="432"/>
      <c r="AK31" s="433"/>
      <c r="AL31" s="434"/>
      <c r="AM31" s="435"/>
      <c r="AN31" s="435"/>
      <c r="AO31" s="435"/>
      <c r="AP31" s="435"/>
      <c r="AQ31" s="435"/>
      <c r="AR31" s="435"/>
      <c r="AS31" s="435"/>
      <c r="AT31" s="436"/>
      <c r="AU31" s="15"/>
    </row>
    <row r="32" spans="1:51" s="14" customFormat="1" ht="12.95" customHeight="1" thickBot="1" x14ac:dyDescent="0.45">
      <c r="A32" s="420">
        <v>25</v>
      </c>
      <c r="B32" s="437"/>
      <c r="C32" s="466"/>
      <c r="D32" s="467"/>
      <c r="E32" s="468"/>
      <c r="F32" s="469"/>
      <c r="G32" s="469"/>
      <c r="H32" s="469"/>
      <c r="I32" s="469"/>
      <c r="J32" s="470"/>
      <c r="K32" s="468"/>
      <c r="L32" s="469"/>
      <c r="M32" s="469"/>
      <c r="N32" s="469"/>
      <c r="O32" s="469"/>
      <c r="P32" s="469"/>
      <c r="Q32" s="469"/>
      <c r="R32" s="469"/>
      <c r="S32" s="469"/>
      <c r="T32" s="469"/>
      <c r="U32" s="469"/>
      <c r="V32" s="469"/>
      <c r="W32" s="469"/>
      <c r="X32" s="469"/>
      <c r="Y32" s="470"/>
      <c r="Z32" s="466"/>
      <c r="AA32" s="467"/>
      <c r="AB32" s="466"/>
      <c r="AC32" s="467"/>
      <c r="AD32" s="451"/>
      <c r="AE32" s="452"/>
      <c r="AF32" s="452"/>
      <c r="AG32" s="453"/>
      <c r="AH32" s="454"/>
      <c r="AI32" s="455"/>
      <c r="AJ32" s="455"/>
      <c r="AK32" s="456"/>
      <c r="AL32" s="444"/>
      <c r="AM32" s="445"/>
      <c r="AN32" s="445"/>
      <c r="AO32" s="445"/>
      <c r="AP32" s="445"/>
      <c r="AQ32" s="445"/>
      <c r="AR32" s="445"/>
      <c r="AS32" s="445"/>
      <c r="AT32" s="446"/>
      <c r="AU32" s="15"/>
    </row>
    <row r="33" spans="1:47" s="14" customFormat="1" ht="12.95" customHeight="1" thickBot="1" x14ac:dyDescent="0.45">
      <c r="A33" s="38"/>
      <c r="B33" s="38"/>
      <c r="C33" s="460" t="s">
        <v>74</v>
      </c>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2"/>
      <c r="AH33" s="447">
        <f>SUM(AH8:AK32)</f>
        <v>0</v>
      </c>
      <c r="AI33" s="448"/>
      <c r="AJ33" s="448"/>
      <c r="AK33" s="449"/>
      <c r="AL33" s="450" t="s">
        <v>73</v>
      </c>
      <c r="AM33" s="196"/>
      <c r="AN33" s="196"/>
      <c r="AO33" s="196"/>
      <c r="AP33" s="196"/>
      <c r="AQ33" s="196"/>
      <c r="AR33" s="196"/>
      <c r="AS33" s="196"/>
      <c r="AT33" s="196"/>
      <c r="AU33" s="15" t="s">
        <v>72</v>
      </c>
    </row>
    <row r="34" spans="1:47" s="14" customFormat="1" ht="12.95" customHeight="1" x14ac:dyDescent="0.4">
      <c r="A34" s="38"/>
      <c r="B34" s="38"/>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57">
        <f>SUMIF(C8:D32,"〇",AH8:AK32)</f>
        <v>0</v>
      </c>
      <c r="AI34" s="458"/>
      <c r="AJ34" s="458"/>
      <c r="AK34" s="459"/>
      <c r="AL34" s="43" t="s">
        <v>71</v>
      </c>
      <c r="AM34" s="42"/>
      <c r="AN34" s="42"/>
      <c r="AO34" s="42"/>
      <c r="AP34" s="42"/>
      <c r="AQ34" s="42"/>
      <c r="AR34" s="42"/>
      <c r="AS34" s="42"/>
      <c r="AT34" s="42"/>
      <c r="AU34" s="15"/>
    </row>
    <row r="35" spans="1:47" s="14" customFormat="1" ht="12.95" customHeight="1" x14ac:dyDescent="0.4">
      <c r="A35" s="38"/>
      <c r="B35" s="3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441">
        <f>SUMIF(C8:D32,"×",AH8:AK32)</f>
        <v>0</v>
      </c>
      <c r="AI35" s="442"/>
      <c r="AJ35" s="442"/>
      <c r="AK35" s="443"/>
      <c r="AL35" s="43" t="s">
        <v>70</v>
      </c>
      <c r="AM35" s="42"/>
      <c r="AN35" s="42"/>
      <c r="AO35" s="42"/>
      <c r="AP35" s="42"/>
      <c r="AQ35" s="42"/>
      <c r="AR35" s="42"/>
      <c r="AS35" s="42"/>
      <c r="AT35" s="42"/>
      <c r="AU35" s="15"/>
    </row>
    <row r="36" spans="1:47" s="14" customFormat="1" ht="12.95" customHeight="1" x14ac:dyDescent="0.15">
      <c r="A36" s="38"/>
      <c r="B36" s="38"/>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37"/>
      <c r="AI36" s="37"/>
      <c r="AJ36" s="37"/>
      <c r="AK36" s="37"/>
      <c r="AL36" s="36"/>
      <c r="AM36" s="36"/>
      <c r="AN36" s="36"/>
      <c r="AO36" s="36"/>
      <c r="AP36" s="36"/>
      <c r="AQ36" s="36"/>
      <c r="AR36" s="36"/>
      <c r="AS36" s="36"/>
      <c r="AT36" s="36"/>
      <c r="AU36" s="15"/>
    </row>
    <row r="37" spans="1:47" s="14" customFormat="1" ht="12.95" customHeight="1" x14ac:dyDescent="0.15">
      <c r="A37" s="38"/>
      <c r="B37" s="38"/>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37"/>
      <c r="AI37" s="37"/>
      <c r="AJ37" s="37"/>
      <c r="AK37" s="37"/>
      <c r="AL37" s="36"/>
      <c r="AM37" s="36"/>
      <c r="AN37" s="36"/>
      <c r="AO37" s="36"/>
      <c r="AP37" s="36"/>
      <c r="AQ37" s="36"/>
      <c r="AR37" s="36"/>
      <c r="AS37" s="36"/>
      <c r="AT37" s="36"/>
      <c r="AU37" s="15"/>
    </row>
    <row r="38" spans="1:47" ht="12.95" customHeight="1" x14ac:dyDescent="0.15">
      <c r="A38" s="38"/>
      <c r="B38" s="38"/>
      <c r="C38" s="40" t="s">
        <v>69</v>
      </c>
      <c r="D38" s="39"/>
      <c r="E38" s="40" t="s">
        <v>68</v>
      </c>
      <c r="F38" s="39"/>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7"/>
      <c r="AI38" s="37"/>
      <c r="AJ38" s="37"/>
      <c r="AK38" s="37"/>
      <c r="AL38" s="36"/>
      <c r="AM38" s="36"/>
      <c r="AN38" s="36"/>
      <c r="AO38" s="36"/>
      <c r="AP38" s="36"/>
      <c r="AQ38" s="36"/>
      <c r="AR38" s="36"/>
      <c r="AS38" s="36"/>
      <c r="AT38" s="36"/>
    </row>
    <row r="39" spans="1:47" ht="12.95" customHeight="1" x14ac:dyDescent="0.15">
      <c r="A39" s="38"/>
      <c r="B39" s="38"/>
      <c r="C39" s="40" t="s">
        <v>67</v>
      </c>
      <c r="D39" s="39"/>
      <c r="E39" s="40" t="s">
        <v>66</v>
      </c>
      <c r="F39" s="39"/>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37"/>
      <c r="AI39" s="37"/>
      <c r="AJ39" s="37"/>
      <c r="AK39" s="37"/>
      <c r="AL39" s="36"/>
      <c r="AM39" s="36"/>
      <c r="AN39" s="36"/>
      <c r="AO39" s="36"/>
      <c r="AP39" s="36"/>
      <c r="AQ39" s="36"/>
      <c r="AR39" s="36"/>
      <c r="AS39" s="36"/>
      <c r="AT39" s="36"/>
    </row>
    <row r="40" spans="1:47" ht="12.95" customHeight="1" x14ac:dyDescent="0.15">
      <c r="A40" s="38"/>
      <c r="B40" s="38"/>
      <c r="C40" s="39"/>
      <c r="D40" s="39"/>
      <c r="E40" s="40" t="s">
        <v>65</v>
      </c>
      <c r="F40" s="39"/>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37"/>
      <c r="AI40" s="37"/>
      <c r="AJ40" s="37"/>
      <c r="AK40" s="37"/>
      <c r="AL40" s="36"/>
      <c r="AM40" s="36"/>
      <c r="AN40" s="36"/>
      <c r="AO40" s="36"/>
      <c r="AP40" s="36"/>
      <c r="AQ40" s="36"/>
      <c r="AR40" s="36"/>
      <c r="AS40" s="36"/>
      <c r="AT40" s="36"/>
    </row>
    <row r="41" spans="1:47" ht="12.95" customHeight="1" x14ac:dyDescent="0.15">
      <c r="A41" s="38"/>
      <c r="B41" s="38"/>
      <c r="C41" s="39"/>
      <c r="D41" s="39"/>
      <c r="E41" s="41" t="s">
        <v>177</v>
      </c>
      <c r="F41" s="39"/>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37"/>
      <c r="AI41" s="37"/>
      <c r="AJ41" s="37"/>
      <c r="AK41" s="37"/>
      <c r="AL41" s="36"/>
      <c r="AM41" s="36"/>
      <c r="AN41" s="36"/>
      <c r="AO41" s="36"/>
      <c r="AP41" s="36"/>
      <c r="AQ41" s="36"/>
      <c r="AR41" s="36"/>
      <c r="AS41" s="36"/>
      <c r="AT41" s="36"/>
    </row>
    <row r="42" spans="1:47" ht="12.95" customHeight="1" x14ac:dyDescent="0.15">
      <c r="A42" s="38"/>
      <c r="B42" s="38"/>
      <c r="C42" s="39"/>
      <c r="D42" s="39"/>
      <c r="E42" s="41" t="s">
        <v>178</v>
      </c>
      <c r="F42" s="39"/>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37"/>
      <c r="AI42" s="37"/>
      <c r="AJ42" s="37"/>
      <c r="AK42" s="37"/>
      <c r="AL42" s="36"/>
      <c r="AM42" s="36"/>
      <c r="AN42" s="36"/>
      <c r="AO42" s="36"/>
      <c r="AP42" s="36"/>
      <c r="AQ42" s="36"/>
      <c r="AR42" s="36"/>
      <c r="AS42" s="36"/>
      <c r="AT42" s="36"/>
    </row>
    <row r="43" spans="1:47" ht="12.95" customHeight="1" x14ac:dyDescent="0.15">
      <c r="A43" s="38"/>
      <c r="B43" s="38"/>
      <c r="C43" s="39"/>
      <c r="D43" s="39"/>
      <c r="E43" s="40" t="s">
        <v>64</v>
      </c>
      <c r="F43" s="3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37"/>
      <c r="AI43" s="37"/>
      <c r="AJ43" s="37"/>
      <c r="AK43" s="37"/>
      <c r="AL43" s="36"/>
      <c r="AM43" s="36"/>
      <c r="AN43" s="36"/>
      <c r="AO43" s="36"/>
      <c r="AP43" s="36"/>
      <c r="AQ43" s="36"/>
      <c r="AR43" s="36"/>
      <c r="AS43" s="36"/>
      <c r="AT43" s="36"/>
    </row>
    <row r="44" spans="1:47" ht="12.95" customHeight="1" x14ac:dyDescent="0.15">
      <c r="A44" s="38"/>
      <c r="B44" s="38"/>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37"/>
      <c r="AI44" s="37"/>
      <c r="AJ44" s="37"/>
      <c r="AK44" s="37"/>
      <c r="AL44" s="36"/>
      <c r="AM44" s="36"/>
      <c r="AN44" s="36"/>
      <c r="AO44" s="36"/>
      <c r="AP44" s="36"/>
      <c r="AQ44" s="36"/>
      <c r="AR44" s="36"/>
      <c r="AS44" s="36"/>
      <c r="AT44" s="36"/>
    </row>
    <row r="45" spans="1:47" ht="12.95" customHeight="1" x14ac:dyDescent="0.15">
      <c r="A45" s="38"/>
      <c r="B45" s="38"/>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37"/>
      <c r="AI45" s="37"/>
      <c r="AJ45" s="37"/>
      <c r="AK45" s="37"/>
      <c r="AL45" s="36"/>
      <c r="AM45" s="36"/>
      <c r="AN45" s="36"/>
      <c r="AO45" s="36"/>
      <c r="AP45" s="36"/>
      <c r="AQ45" s="36"/>
      <c r="AR45" s="36"/>
      <c r="AS45" s="36"/>
      <c r="AT45" s="36"/>
    </row>
    <row r="46" spans="1:47" ht="12.95" customHeight="1" x14ac:dyDescent="0.15">
      <c r="A46" s="38"/>
      <c r="B46" s="38"/>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7"/>
      <c r="AI46" s="37"/>
      <c r="AJ46" s="37"/>
      <c r="AK46" s="37"/>
      <c r="AL46" s="36"/>
      <c r="AM46" s="36"/>
      <c r="AN46" s="36"/>
      <c r="AO46" s="36"/>
      <c r="AP46" s="36"/>
      <c r="AQ46" s="36"/>
      <c r="AR46" s="36"/>
      <c r="AS46" s="36"/>
      <c r="AT46" s="36"/>
    </row>
    <row r="47" spans="1:47" ht="12.95" customHeight="1" x14ac:dyDescent="0.15">
      <c r="A47" s="38"/>
      <c r="B47" s="3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7"/>
      <c r="AI47" s="37"/>
      <c r="AJ47" s="37"/>
      <c r="AK47" s="37"/>
      <c r="AL47" s="36"/>
      <c r="AM47" s="36"/>
      <c r="AN47" s="36"/>
      <c r="AO47" s="36"/>
      <c r="AP47" s="36"/>
      <c r="AQ47" s="36"/>
      <c r="AR47" s="36"/>
      <c r="AS47" s="36"/>
      <c r="AT47" s="36"/>
    </row>
    <row r="48" spans="1:47" ht="12.95" customHeight="1" x14ac:dyDescent="0.15">
      <c r="A48" s="38"/>
      <c r="B48" s="38"/>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7"/>
      <c r="AI48" s="37"/>
      <c r="AJ48" s="37"/>
      <c r="AK48" s="37"/>
      <c r="AL48" s="36"/>
      <c r="AM48" s="36"/>
      <c r="AN48" s="36"/>
      <c r="AO48" s="36"/>
      <c r="AP48" s="36"/>
      <c r="AQ48" s="36"/>
      <c r="AR48" s="36"/>
      <c r="AS48" s="36"/>
      <c r="AT48" s="36"/>
    </row>
    <row r="49" spans="1:46" ht="12.95" customHeight="1" x14ac:dyDescent="0.15">
      <c r="A49" s="38"/>
      <c r="B49" s="3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7"/>
      <c r="AI49" s="37"/>
      <c r="AJ49" s="37"/>
      <c r="AK49" s="37"/>
      <c r="AL49" s="36"/>
      <c r="AM49" s="36"/>
      <c r="AN49" s="36"/>
      <c r="AO49" s="36"/>
      <c r="AP49" s="36"/>
      <c r="AQ49" s="36"/>
      <c r="AR49" s="36"/>
      <c r="AS49" s="36"/>
      <c r="AT49" s="36"/>
    </row>
    <row r="50" spans="1:46" ht="12.95" customHeight="1" x14ac:dyDescent="0.15">
      <c r="A50" s="38"/>
      <c r="B50" s="3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37"/>
      <c r="AI50" s="37"/>
      <c r="AJ50" s="37"/>
      <c r="AK50" s="37"/>
      <c r="AL50" s="36"/>
      <c r="AM50" s="36"/>
      <c r="AN50" s="36"/>
      <c r="AO50" s="36"/>
      <c r="AP50" s="36"/>
      <c r="AQ50" s="36"/>
      <c r="AR50" s="36"/>
      <c r="AS50" s="36"/>
      <c r="AT50" s="36"/>
    </row>
    <row r="51" spans="1:46" ht="12.95" customHeight="1" x14ac:dyDescent="0.15">
      <c r="A51" s="38"/>
      <c r="B51" s="38"/>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7"/>
      <c r="AI51" s="37"/>
      <c r="AJ51" s="37"/>
      <c r="AK51" s="37"/>
      <c r="AL51" s="36"/>
      <c r="AM51" s="36"/>
      <c r="AN51" s="36"/>
      <c r="AO51" s="36"/>
      <c r="AP51" s="36"/>
      <c r="AQ51" s="36"/>
      <c r="AR51" s="36"/>
      <c r="AS51" s="36"/>
      <c r="AT51" s="36"/>
    </row>
    <row r="52" spans="1:46" ht="12.95" customHeight="1" x14ac:dyDescent="0.15">
      <c r="A52" s="38"/>
      <c r="B52" s="3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37"/>
      <c r="AI52" s="37"/>
      <c r="AJ52" s="37"/>
      <c r="AK52" s="37"/>
      <c r="AL52" s="36"/>
      <c r="AM52" s="36"/>
      <c r="AN52" s="36"/>
      <c r="AO52" s="36"/>
      <c r="AP52" s="36"/>
      <c r="AQ52" s="36"/>
      <c r="AR52" s="36"/>
      <c r="AS52" s="36"/>
      <c r="AT52" s="36"/>
    </row>
    <row r="53" spans="1:46" ht="12.95" customHeight="1" x14ac:dyDescent="0.15">
      <c r="A53" s="38"/>
      <c r="B53" s="38"/>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37"/>
      <c r="AI53" s="37"/>
      <c r="AJ53" s="37"/>
      <c r="AK53" s="37"/>
      <c r="AL53" s="36"/>
      <c r="AM53" s="36"/>
      <c r="AN53" s="36"/>
      <c r="AO53" s="36"/>
      <c r="AP53" s="36"/>
      <c r="AQ53" s="36"/>
      <c r="AR53" s="36"/>
      <c r="AS53" s="36"/>
      <c r="AT53" s="36"/>
    </row>
  </sheetData>
  <sheetProtection algorithmName="SHA-512" hashValue="eJHDIG05rfeUyscP1kyVXmar4z9U+vCwoPWmIJ4DqsXr3gao0W9FOWlktJJQ7UPewJzczdDm+vnxdlCMX1AyuQ==" saltValue="p/SqYT0tlKQ2vc7ZNzBBbA==" spinCount="100000" sheet="1" objects="1" formatCells="0" selectLockedCells="1"/>
  <mergeCells count="244">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6:B26"/>
    <mergeCell ref="C26:D26"/>
    <mergeCell ref="E26:J26"/>
    <mergeCell ref="K26:Y26"/>
    <mergeCell ref="Z26:AA26"/>
    <mergeCell ref="AB26:AC26"/>
    <mergeCell ref="AD26:AG26"/>
    <mergeCell ref="AH26:AK26"/>
    <mergeCell ref="AL26:AT26"/>
    <mergeCell ref="A25:B25"/>
    <mergeCell ref="C25:D25"/>
    <mergeCell ref="E25:J25"/>
    <mergeCell ref="K25:Y25"/>
    <mergeCell ref="Z25:AA25"/>
    <mergeCell ref="AB25:AC25"/>
    <mergeCell ref="AD25:AG25"/>
    <mergeCell ref="AH25:AK25"/>
    <mergeCell ref="AL25:AT25"/>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2:B22"/>
    <mergeCell ref="C22:D22"/>
    <mergeCell ref="E22:J22"/>
    <mergeCell ref="K22:Y22"/>
    <mergeCell ref="Z22:AA22"/>
    <mergeCell ref="AB22:AC22"/>
    <mergeCell ref="AD22:AG22"/>
    <mergeCell ref="AH22:AK22"/>
    <mergeCell ref="AL22:AT22"/>
    <mergeCell ref="A21:B21"/>
    <mergeCell ref="C21:D21"/>
    <mergeCell ref="E21:J21"/>
    <mergeCell ref="K21:Y21"/>
    <mergeCell ref="Z21:AA21"/>
    <mergeCell ref="AB21:AC21"/>
    <mergeCell ref="AD21:AG21"/>
    <mergeCell ref="AH21:AK21"/>
    <mergeCell ref="AL21:AT21"/>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18:B18"/>
    <mergeCell ref="C18:D18"/>
    <mergeCell ref="E18:J18"/>
    <mergeCell ref="K18:Y18"/>
    <mergeCell ref="Z18:AA18"/>
    <mergeCell ref="AB18:AC18"/>
    <mergeCell ref="AD18:AG18"/>
    <mergeCell ref="AH18:AK18"/>
    <mergeCell ref="AL18:AT18"/>
    <mergeCell ref="A17:B17"/>
    <mergeCell ref="C17:D17"/>
    <mergeCell ref="E17:J17"/>
    <mergeCell ref="K17:Y17"/>
    <mergeCell ref="Z17:AA17"/>
    <mergeCell ref="AB17:AC17"/>
    <mergeCell ref="AD17:AG17"/>
    <mergeCell ref="AH17:AK17"/>
    <mergeCell ref="AL17:AT17"/>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4:B14"/>
    <mergeCell ref="C14:D14"/>
    <mergeCell ref="E14:J14"/>
    <mergeCell ref="K14:Y14"/>
    <mergeCell ref="Z14:AA14"/>
    <mergeCell ref="AB14:AC14"/>
    <mergeCell ref="AD14:AG14"/>
    <mergeCell ref="AH14:AK14"/>
    <mergeCell ref="AL14:AT14"/>
    <mergeCell ref="A13:B13"/>
    <mergeCell ref="C13:D13"/>
    <mergeCell ref="E13:J13"/>
    <mergeCell ref="K13:Y13"/>
    <mergeCell ref="Z13:AA13"/>
    <mergeCell ref="AB13:AC13"/>
    <mergeCell ref="AD13:AG13"/>
    <mergeCell ref="AH13:AK13"/>
    <mergeCell ref="AL13:AT13"/>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formula1>$E$37:$E$43</formula1>
    </dataValidation>
    <dataValidation type="list" allowBlank="1" showInputMessage="1" showErrorMessage="1" sqref="C8:D32">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3"/>
  <sheetViews>
    <sheetView showGridLines="0" view="pageBreakPreview" zoomScale="115" zoomScaleNormal="60" zoomScaleSheetLayoutView="115" workbookViewId="0">
      <selection activeCell="K16" sqref="K16:Y16"/>
    </sheetView>
  </sheetViews>
  <sheetFormatPr defaultColWidth="9" defaultRowHeight="12" x14ac:dyDescent="0.15"/>
  <cols>
    <col min="1" max="46" width="2.625" style="3" customWidth="1"/>
    <col min="47" max="47" width="9" style="2"/>
    <col min="48" max="16384" width="9" style="3"/>
  </cols>
  <sheetData>
    <row r="1" spans="1:47" ht="12.95" customHeight="1" x14ac:dyDescent="0.15">
      <c r="A1" s="19" t="s">
        <v>240</v>
      </c>
    </row>
    <row r="2" spans="1:47" ht="12.95" customHeight="1" x14ac:dyDescent="0.15">
      <c r="A2" s="19"/>
    </row>
    <row r="3" spans="1:47" ht="12.95" customHeight="1" x14ac:dyDescent="0.15">
      <c r="B3" s="14"/>
      <c r="C3" s="335" t="s">
        <v>63</v>
      </c>
      <c r="D3" s="408"/>
      <c r="E3" s="408"/>
      <c r="F3" s="408"/>
      <c r="G3" s="408"/>
      <c r="H3" s="408"/>
      <c r="I3" s="408"/>
      <c r="J3" s="409"/>
      <c r="K3" s="415" t="s">
        <v>95</v>
      </c>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row>
    <row r="4" spans="1:47" ht="12.95" customHeight="1" x14ac:dyDescent="0.15">
      <c r="A4" s="14"/>
      <c r="B4" s="14"/>
      <c r="C4" s="410"/>
      <c r="D4" s="411"/>
      <c r="E4" s="411"/>
      <c r="F4" s="411"/>
      <c r="G4" s="411"/>
      <c r="H4" s="411"/>
      <c r="I4" s="411"/>
      <c r="J4" s="412"/>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row>
    <row r="5" spans="1:47" ht="12.9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7" ht="12.95" customHeight="1" x14ac:dyDescent="0.15">
      <c r="A6" s="416" t="s">
        <v>87</v>
      </c>
      <c r="B6" s="416"/>
      <c r="C6" s="417" t="s">
        <v>86</v>
      </c>
      <c r="D6" s="417"/>
      <c r="E6" s="338" t="s">
        <v>85</v>
      </c>
      <c r="F6" s="338"/>
      <c r="G6" s="338"/>
      <c r="H6" s="338"/>
      <c r="I6" s="338"/>
      <c r="J6" s="338"/>
      <c r="K6" s="418" t="s">
        <v>84</v>
      </c>
      <c r="L6" s="418"/>
      <c r="M6" s="418"/>
      <c r="N6" s="418"/>
      <c r="O6" s="418"/>
      <c r="P6" s="418"/>
      <c r="Q6" s="418"/>
      <c r="R6" s="418"/>
      <c r="S6" s="418"/>
      <c r="T6" s="418"/>
      <c r="U6" s="418"/>
      <c r="V6" s="418"/>
      <c r="W6" s="418"/>
      <c r="X6" s="418"/>
      <c r="Y6" s="418"/>
      <c r="Z6" s="418" t="s">
        <v>83</v>
      </c>
      <c r="AA6" s="418"/>
      <c r="AB6" s="418" t="s">
        <v>82</v>
      </c>
      <c r="AC6" s="418"/>
      <c r="AD6" s="419" t="s">
        <v>175</v>
      </c>
      <c r="AE6" s="419"/>
      <c r="AF6" s="419"/>
      <c r="AG6" s="419"/>
      <c r="AH6" s="419" t="s">
        <v>176</v>
      </c>
      <c r="AI6" s="419"/>
      <c r="AJ6" s="419"/>
      <c r="AK6" s="419"/>
      <c r="AL6" s="418" t="s">
        <v>81</v>
      </c>
      <c r="AM6" s="418"/>
      <c r="AN6" s="418"/>
      <c r="AO6" s="418"/>
      <c r="AP6" s="418"/>
      <c r="AQ6" s="418"/>
      <c r="AR6" s="418"/>
      <c r="AS6" s="418"/>
      <c r="AT6" s="418"/>
    </row>
    <row r="7" spans="1:47" ht="12.95" customHeight="1" x14ac:dyDescent="0.15">
      <c r="A7" s="416" t="s">
        <v>80</v>
      </c>
      <c r="B7" s="416"/>
      <c r="C7" s="417"/>
      <c r="D7" s="417"/>
      <c r="E7" s="338"/>
      <c r="F7" s="338"/>
      <c r="G7" s="338"/>
      <c r="H7" s="338"/>
      <c r="I7" s="338"/>
      <c r="J7" s="338"/>
      <c r="K7" s="418"/>
      <c r="L7" s="418"/>
      <c r="M7" s="418"/>
      <c r="N7" s="418"/>
      <c r="O7" s="418"/>
      <c r="P7" s="418"/>
      <c r="Q7" s="418"/>
      <c r="R7" s="418"/>
      <c r="S7" s="418"/>
      <c r="T7" s="418"/>
      <c r="U7" s="418"/>
      <c r="V7" s="418"/>
      <c r="W7" s="418"/>
      <c r="X7" s="418"/>
      <c r="Y7" s="418"/>
      <c r="Z7" s="418"/>
      <c r="AA7" s="418"/>
      <c r="AB7" s="418"/>
      <c r="AC7" s="418"/>
      <c r="AD7" s="419"/>
      <c r="AE7" s="419"/>
      <c r="AF7" s="419"/>
      <c r="AG7" s="419"/>
      <c r="AH7" s="419"/>
      <c r="AI7" s="419"/>
      <c r="AJ7" s="419"/>
      <c r="AK7" s="419"/>
      <c r="AL7" s="418"/>
      <c r="AM7" s="418"/>
      <c r="AN7" s="418"/>
      <c r="AO7" s="418"/>
      <c r="AP7" s="418"/>
      <c r="AQ7" s="418"/>
      <c r="AR7" s="418"/>
      <c r="AS7" s="418"/>
      <c r="AT7" s="418"/>
    </row>
    <row r="8" spans="1:47" ht="12.95" customHeight="1" x14ac:dyDescent="0.15">
      <c r="A8" s="420">
        <v>1</v>
      </c>
      <c r="B8" s="420"/>
      <c r="C8" s="421"/>
      <c r="D8" s="421"/>
      <c r="E8" s="422"/>
      <c r="F8" s="422"/>
      <c r="G8" s="422"/>
      <c r="H8" s="422"/>
      <c r="I8" s="422"/>
      <c r="J8" s="422"/>
      <c r="K8" s="422"/>
      <c r="L8" s="422"/>
      <c r="M8" s="422"/>
      <c r="N8" s="422"/>
      <c r="O8" s="422"/>
      <c r="P8" s="422"/>
      <c r="Q8" s="422"/>
      <c r="R8" s="422"/>
      <c r="S8" s="422"/>
      <c r="T8" s="422"/>
      <c r="U8" s="422"/>
      <c r="V8" s="422"/>
      <c r="W8" s="422"/>
      <c r="X8" s="422"/>
      <c r="Y8" s="422"/>
      <c r="Z8" s="421"/>
      <c r="AA8" s="421"/>
      <c r="AB8" s="421"/>
      <c r="AC8" s="421"/>
      <c r="AD8" s="423"/>
      <c r="AE8" s="423"/>
      <c r="AF8" s="423"/>
      <c r="AG8" s="423"/>
      <c r="AH8" s="424"/>
      <c r="AI8" s="424"/>
      <c r="AJ8" s="424"/>
      <c r="AK8" s="424"/>
      <c r="AL8" s="425"/>
      <c r="AM8" s="425"/>
      <c r="AN8" s="425"/>
      <c r="AO8" s="425"/>
      <c r="AP8" s="425"/>
      <c r="AQ8" s="425"/>
      <c r="AR8" s="425"/>
      <c r="AS8" s="425"/>
      <c r="AT8" s="425"/>
      <c r="AU8" s="2" t="s">
        <v>79</v>
      </c>
    </row>
    <row r="9" spans="1:47" ht="12.95" customHeight="1" x14ac:dyDescent="0.15">
      <c r="A9" s="420">
        <v>2</v>
      </c>
      <c r="B9" s="420"/>
      <c r="C9" s="421"/>
      <c r="D9" s="421"/>
      <c r="E9" s="422"/>
      <c r="F9" s="422"/>
      <c r="G9" s="422"/>
      <c r="H9" s="422"/>
      <c r="I9" s="422"/>
      <c r="J9" s="422"/>
      <c r="K9" s="422"/>
      <c r="L9" s="422"/>
      <c r="M9" s="422"/>
      <c r="N9" s="422"/>
      <c r="O9" s="422"/>
      <c r="P9" s="422"/>
      <c r="Q9" s="422"/>
      <c r="R9" s="422"/>
      <c r="S9" s="422"/>
      <c r="T9" s="422"/>
      <c r="U9" s="422"/>
      <c r="V9" s="422"/>
      <c r="W9" s="422"/>
      <c r="X9" s="422"/>
      <c r="Y9" s="422"/>
      <c r="Z9" s="421"/>
      <c r="AA9" s="421"/>
      <c r="AB9" s="421"/>
      <c r="AC9" s="421"/>
      <c r="AD9" s="423"/>
      <c r="AE9" s="423"/>
      <c r="AF9" s="423"/>
      <c r="AG9" s="423"/>
      <c r="AH9" s="424"/>
      <c r="AI9" s="424"/>
      <c r="AJ9" s="424"/>
      <c r="AK9" s="424"/>
      <c r="AL9" s="425"/>
      <c r="AM9" s="425"/>
      <c r="AN9" s="425"/>
      <c r="AO9" s="425"/>
      <c r="AP9" s="425"/>
      <c r="AQ9" s="425"/>
      <c r="AR9" s="425"/>
      <c r="AS9" s="425"/>
      <c r="AT9" s="425"/>
      <c r="AU9" s="2" t="s">
        <v>78</v>
      </c>
    </row>
    <row r="10" spans="1:47" ht="12.95" customHeight="1" x14ac:dyDescent="0.15">
      <c r="A10" s="420">
        <v>3</v>
      </c>
      <c r="B10" s="420"/>
      <c r="C10" s="421"/>
      <c r="D10" s="421"/>
      <c r="E10" s="422"/>
      <c r="F10" s="422"/>
      <c r="G10" s="422"/>
      <c r="H10" s="422"/>
      <c r="I10" s="422"/>
      <c r="J10" s="422"/>
      <c r="K10" s="422"/>
      <c r="L10" s="422"/>
      <c r="M10" s="422"/>
      <c r="N10" s="422"/>
      <c r="O10" s="422"/>
      <c r="P10" s="422"/>
      <c r="Q10" s="422"/>
      <c r="R10" s="422"/>
      <c r="S10" s="422"/>
      <c r="T10" s="422"/>
      <c r="U10" s="422"/>
      <c r="V10" s="422"/>
      <c r="W10" s="422"/>
      <c r="X10" s="422"/>
      <c r="Y10" s="422"/>
      <c r="Z10" s="421"/>
      <c r="AA10" s="421"/>
      <c r="AB10" s="421"/>
      <c r="AC10" s="421"/>
      <c r="AD10" s="423"/>
      <c r="AE10" s="423"/>
      <c r="AF10" s="423"/>
      <c r="AG10" s="423"/>
      <c r="AH10" s="424"/>
      <c r="AI10" s="424"/>
      <c r="AJ10" s="424"/>
      <c r="AK10" s="424"/>
      <c r="AL10" s="425"/>
      <c r="AM10" s="425"/>
      <c r="AN10" s="425"/>
      <c r="AO10" s="425"/>
      <c r="AP10" s="425"/>
      <c r="AQ10" s="425"/>
      <c r="AR10" s="425"/>
      <c r="AS10" s="425"/>
      <c r="AT10" s="425"/>
      <c r="AU10" s="2" t="s">
        <v>77</v>
      </c>
    </row>
    <row r="11" spans="1:47" ht="12.95" customHeight="1" x14ac:dyDescent="0.15">
      <c r="A11" s="420">
        <v>4</v>
      </c>
      <c r="B11" s="420"/>
      <c r="C11" s="421"/>
      <c r="D11" s="421"/>
      <c r="E11" s="422"/>
      <c r="F11" s="422"/>
      <c r="G11" s="422"/>
      <c r="H11" s="422"/>
      <c r="I11" s="422"/>
      <c r="J11" s="422"/>
      <c r="K11" s="422"/>
      <c r="L11" s="422"/>
      <c r="M11" s="422"/>
      <c r="N11" s="422"/>
      <c r="O11" s="422"/>
      <c r="P11" s="422"/>
      <c r="Q11" s="422"/>
      <c r="R11" s="422"/>
      <c r="S11" s="422"/>
      <c r="T11" s="422"/>
      <c r="U11" s="422"/>
      <c r="V11" s="422"/>
      <c r="W11" s="422"/>
      <c r="X11" s="422"/>
      <c r="Y11" s="422"/>
      <c r="Z11" s="421"/>
      <c r="AA11" s="421"/>
      <c r="AB11" s="421"/>
      <c r="AC11" s="421"/>
      <c r="AD11" s="423"/>
      <c r="AE11" s="423"/>
      <c r="AF11" s="423"/>
      <c r="AG11" s="423"/>
      <c r="AH11" s="424"/>
      <c r="AI11" s="424"/>
      <c r="AJ11" s="424"/>
      <c r="AK11" s="424"/>
      <c r="AL11" s="425"/>
      <c r="AM11" s="425"/>
      <c r="AN11" s="425"/>
      <c r="AO11" s="425"/>
      <c r="AP11" s="425"/>
      <c r="AQ11" s="425"/>
      <c r="AR11" s="425"/>
      <c r="AS11" s="425"/>
      <c r="AT11" s="425"/>
    </row>
    <row r="12" spans="1:47" ht="12.95" customHeight="1" x14ac:dyDescent="0.15">
      <c r="A12" s="420">
        <v>5</v>
      </c>
      <c r="B12" s="420"/>
      <c r="C12" s="421"/>
      <c r="D12" s="421"/>
      <c r="E12" s="422"/>
      <c r="F12" s="422"/>
      <c r="G12" s="422"/>
      <c r="H12" s="422"/>
      <c r="I12" s="422"/>
      <c r="J12" s="422"/>
      <c r="K12" s="422"/>
      <c r="L12" s="422"/>
      <c r="M12" s="422"/>
      <c r="N12" s="422"/>
      <c r="O12" s="422"/>
      <c r="P12" s="422"/>
      <c r="Q12" s="422"/>
      <c r="R12" s="422"/>
      <c r="S12" s="422"/>
      <c r="T12" s="422"/>
      <c r="U12" s="422"/>
      <c r="V12" s="422"/>
      <c r="W12" s="422"/>
      <c r="X12" s="422"/>
      <c r="Y12" s="422"/>
      <c r="Z12" s="421"/>
      <c r="AA12" s="421"/>
      <c r="AB12" s="421"/>
      <c r="AC12" s="421"/>
      <c r="AD12" s="423"/>
      <c r="AE12" s="423"/>
      <c r="AF12" s="423"/>
      <c r="AG12" s="423"/>
      <c r="AH12" s="424"/>
      <c r="AI12" s="424"/>
      <c r="AJ12" s="424"/>
      <c r="AK12" s="424"/>
      <c r="AL12" s="425"/>
      <c r="AM12" s="425"/>
      <c r="AN12" s="425"/>
      <c r="AO12" s="425"/>
      <c r="AP12" s="425"/>
      <c r="AQ12" s="425"/>
      <c r="AR12" s="425"/>
      <c r="AS12" s="425"/>
      <c r="AT12" s="425"/>
      <c r="AU12" s="2" t="s">
        <v>76</v>
      </c>
    </row>
    <row r="13" spans="1:47" ht="12.95" customHeight="1" x14ac:dyDescent="0.15">
      <c r="A13" s="420">
        <v>6</v>
      </c>
      <c r="B13" s="420"/>
      <c r="C13" s="421"/>
      <c r="D13" s="421"/>
      <c r="E13" s="422"/>
      <c r="F13" s="422"/>
      <c r="G13" s="422"/>
      <c r="H13" s="422"/>
      <c r="I13" s="422"/>
      <c r="J13" s="422"/>
      <c r="K13" s="422"/>
      <c r="L13" s="422"/>
      <c r="M13" s="422"/>
      <c r="N13" s="422"/>
      <c r="O13" s="422"/>
      <c r="P13" s="422"/>
      <c r="Q13" s="422"/>
      <c r="R13" s="422"/>
      <c r="S13" s="422"/>
      <c r="T13" s="422"/>
      <c r="U13" s="422"/>
      <c r="V13" s="422"/>
      <c r="W13" s="422"/>
      <c r="X13" s="422"/>
      <c r="Y13" s="422"/>
      <c r="Z13" s="421"/>
      <c r="AA13" s="421"/>
      <c r="AB13" s="421"/>
      <c r="AC13" s="421"/>
      <c r="AD13" s="423"/>
      <c r="AE13" s="423"/>
      <c r="AF13" s="423"/>
      <c r="AG13" s="423"/>
      <c r="AH13" s="424"/>
      <c r="AI13" s="424"/>
      <c r="AJ13" s="424"/>
      <c r="AK13" s="424"/>
      <c r="AL13" s="425"/>
      <c r="AM13" s="425"/>
      <c r="AN13" s="425"/>
      <c r="AO13" s="425"/>
      <c r="AP13" s="425"/>
      <c r="AQ13" s="425"/>
      <c r="AR13" s="425"/>
      <c r="AS13" s="425"/>
      <c r="AT13" s="425"/>
      <c r="AU13" s="2" t="s">
        <v>75</v>
      </c>
    </row>
    <row r="14" spans="1:47" ht="12.95" customHeight="1" x14ac:dyDescent="0.15">
      <c r="A14" s="420">
        <v>7</v>
      </c>
      <c r="B14" s="420"/>
      <c r="C14" s="421"/>
      <c r="D14" s="421"/>
      <c r="E14" s="422"/>
      <c r="F14" s="422"/>
      <c r="G14" s="422"/>
      <c r="H14" s="422"/>
      <c r="I14" s="422"/>
      <c r="J14" s="422"/>
      <c r="K14" s="422"/>
      <c r="L14" s="422"/>
      <c r="M14" s="422"/>
      <c r="N14" s="422"/>
      <c r="O14" s="422"/>
      <c r="P14" s="422"/>
      <c r="Q14" s="422"/>
      <c r="R14" s="422"/>
      <c r="S14" s="422"/>
      <c r="T14" s="422"/>
      <c r="U14" s="422"/>
      <c r="V14" s="422"/>
      <c r="W14" s="422"/>
      <c r="X14" s="422"/>
      <c r="Y14" s="422"/>
      <c r="Z14" s="421"/>
      <c r="AA14" s="421"/>
      <c r="AB14" s="421"/>
      <c r="AC14" s="421"/>
      <c r="AD14" s="423"/>
      <c r="AE14" s="423"/>
      <c r="AF14" s="423"/>
      <c r="AG14" s="423"/>
      <c r="AH14" s="424"/>
      <c r="AI14" s="424"/>
      <c r="AJ14" s="424"/>
      <c r="AK14" s="424"/>
      <c r="AL14" s="425"/>
      <c r="AM14" s="425"/>
      <c r="AN14" s="425"/>
      <c r="AO14" s="425"/>
      <c r="AP14" s="425"/>
      <c r="AQ14" s="425"/>
      <c r="AR14" s="425"/>
      <c r="AS14" s="425"/>
      <c r="AT14" s="425"/>
    </row>
    <row r="15" spans="1:47" ht="12.95" customHeight="1" x14ac:dyDescent="0.15">
      <c r="A15" s="420">
        <v>8</v>
      </c>
      <c r="B15" s="420"/>
      <c r="C15" s="421"/>
      <c r="D15" s="421"/>
      <c r="E15" s="422"/>
      <c r="F15" s="422"/>
      <c r="G15" s="422"/>
      <c r="H15" s="422"/>
      <c r="I15" s="422"/>
      <c r="J15" s="422"/>
      <c r="K15" s="422"/>
      <c r="L15" s="422"/>
      <c r="M15" s="422"/>
      <c r="N15" s="422"/>
      <c r="O15" s="422"/>
      <c r="P15" s="422"/>
      <c r="Q15" s="422"/>
      <c r="R15" s="422"/>
      <c r="S15" s="422"/>
      <c r="T15" s="422"/>
      <c r="U15" s="422"/>
      <c r="V15" s="422"/>
      <c r="W15" s="422"/>
      <c r="X15" s="422"/>
      <c r="Y15" s="422"/>
      <c r="Z15" s="421"/>
      <c r="AA15" s="421"/>
      <c r="AB15" s="421"/>
      <c r="AC15" s="421"/>
      <c r="AD15" s="423"/>
      <c r="AE15" s="423"/>
      <c r="AF15" s="423"/>
      <c r="AG15" s="423"/>
      <c r="AH15" s="424"/>
      <c r="AI15" s="424"/>
      <c r="AJ15" s="424"/>
      <c r="AK15" s="424"/>
      <c r="AL15" s="425"/>
      <c r="AM15" s="425"/>
      <c r="AN15" s="425"/>
      <c r="AO15" s="425"/>
      <c r="AP15" s="425"/>
      <c r="AQ15" s="425"/>
      <c r="AR15" s="425"/>
      <c r="AS15" s="425"/>
      <c r="AT15" s="425"/>
    </row>
    <row r="16" spans="1:47" ht="12.95" customHeight="1" x14ac:dyDescent="0.15">
      <c r="A16" s="420">
        <v>9</v>
      </c>
      <c r="B16" s="420"/>
      <c r="C16" s="421"/>
      <c r="D16" s="421"/>
      <c r="E16" s="422"/>
      <c r="F16" s="422"/>
      <c r="G16" s="422"/>
      <c r="H16" s="422"/>
      <c r="I16" s="422"/>
      <c r="J16" s="422"/>
      <c r="K16" s="422"/>
      <c r="L16" s="422"/>
      <c r="M16" s="422"/>
      <c r="N16" s="422"/>
      <c r="O16" s="422"/>
      <c r="P16" s="422"/>
      <c r="Q16" s="422"/>
      <c r="R16" s="422"/>
      <c r="S16" s="422"/>
      <c r="T16" s="422"/>
      <c r="U16" s="422"/>
      <c r="V16" s="422"/>
      <c r="W16" s="422"/>
      <c r="X16" s="422"/>
      <c r="Y16" s="422"/>
      <c r="Z16" s="421"/>
      <c r="AA16" s="421"/>
      <c r="AB16" s="421"/>
      <c r="AC16" s="421"/>
      <c r="AD16" s="423"/>
      <c r="AE16" s="423"/>
      <c r="AF16" s="423"/>
      <c r="AG16" s="423"/>
      <c r="AH16" s="424"/>
      <c r="AI16" s="424"/>
      <c r="AJ16" s="424"/>
      <c r="AK16" s="424"/>
      <c r="AL16" s="425"/>
      <c r="AM16" s="425"/>
      <c r="AN16" s="425"/>
      <c r="AO16" s="425"/>
      <c r="AP16" s="425"/>
      <c r="AQ16" s="425"/>
      <c r="AR16" s="425"/>
      <c r="AS16" s="425"/>
      <c r="AT16" s="425"/>
    </row>
    <row r="17" spans="1:51" ht="12.95" customHeight="1" x14ac:dyDescent="0.15">
      <c r="A17" s="420">
        <v>10</v>
      </c>
      <c r="B17" s="420"/>
      <c r="C17" s="421"/>
      <c r="D17" s="421"/>
      <c r="E17" s="422"/>
      <c r="F17" s="422"/>
      <c r="G17" s="422"/>
      <c r="H17" s="422"/>
      <c r="I17" s="422"/>
      <c r="J17" s="422"/>
      <c r="K17" s="422"/>
      <c r="L17" s="422"/>
      <c r="M17" s="422"/>
      <c r="N17" s="422"/>
      <c r="O17" s="422"/>
      <c r="P17" s="422"/>
      <c r="Q17" s="422"/>
      <c r="R17" s="422"/>
      <c r="S17" s="422"/>
      <c r="T17" s="422"/>
      <c r="U17" s="422"/>
      <c r="V17" s="422"/>
      <c r="W17" s="422"/>
      <c r="X17" s="422"/>
      <c r="Y17" s="422"/>
      <c r="Z17" s="421"/>
      <c r="AA17" s="421"/>
      <c r="AB17" s="421"/>
      <c r="AC17" s="421"/>
      <c r="AD17" s="423"/>
      <c r="AE17" s="423"/>
      <c r="AF17" s="423"/>
      <c r="AG17" s="423"/>
      <c r="AH17" s="424"/>
      <c r="AI17" s="424"/>
      <c r="AJ17" s="424"/>
      <c r="AK17" s="424"/>
      <c r="AL17" s="425"/>
      <c r="AM17" s="425"/>
      <c r="AN17" s="425"/>
      <c r="AO17" s="425"/>
      <c r="AP17" s="425"/>
      <c r="AQ17" s="425"/>
      <c r="AR17" s="425"/>
      <c r="AS17" s="425"/>
      <c r="AT17" s="425"/>
      <c r="AU17" s="463"/>
      <c r="AV17" s="464"/>
      <c r="AW17" s="464"/>
      <c r="AX17" s="464"/>
      <c r="AY17" s="464"/>
    </row>
    <row r="18" spans="1:51" ht="12.95" customHeight="1" x14ac:dyDescent="0.15">
      <c r="A18" s="420">
        <v>11</v>
      </c>
      <c r="B18" s="420"/>
      <c r="C18" s="421"/>
      <c r="D18" s="421"/>
      <c r="E18" s="422"/>
      <c r="F18" s="422"/>
      <c r="G18" s="422"/>
      <c r="H18" s="422"/>
      <c r="I18" s="422"/>
      <c r="J18" s="422"/>
      <c r="K18" s="422"/>
      <c r="L18" s="422"/>
      <c r="M18" s="422"/>
      <c r="N18" s="422"/>
      <c r="O18" s="422"/>
      <c r="P18" s="422"/>
      <c r="Q18" s="422"/>
      <c r="R18" s="422"/>
      <c r="S18" s="422"/>
      <c r="T18" s="422"/>
      <c r="U18" s="422"/>
      <c r="V18" s="422"/>
      <c r="W18" s="422"/>
      <c r="X18" s="422"/>
      <c r="Y18" s="422"/>
      <c r="Z18" s="421"/>
      <c r="AA18" s="421"/>
      <c r="AB18" s="421"/>
      <c r="AC18" s="421"/>
      <c r="AD18" s="423"/>
      <c r="AE18" s="423"/>
      <c r="AF18" s="423"/>
      <c r="AG18" s="423"/>
      <c r="AH18" s="424"/>
      <c r="AI18" s="424"/>
      <c r="AJ18" s="424"/>
      <c r="AK18" s="424"/>
      <c r="AL18" s="425"/>
      <c r="AM18" s="425"/>
      <c r="AN18" s="425"/>
      <c r="AO18" s="425"/>
      <c r="AP18" s="425"/>
      <c r="AQ18" s="425"/>
      <c r="AR18" s="425"/>
      <c r="AS18" s="425"/>
      <c r="AT18" s="425"/>
      <c r="AU18" s="117"/>
      <c r="AV18" s="465"/>
      <c r="AW18" s="465"/>
      <c r="AX18" s="465"/>
      <c r="AY18" s="465"/>
    </row>
    <row r="19" spans="1:51" ht="12.95" customHeight="1" x14ac:dyDescent="0.15">
      <c r="A19" s="420">
        <v>12</v>
      </c>
      <c r="B19" s="420"/>
      <c r="C19" s="421"/>
      <c r="D19" s="421"/>
      <c r="E19" s="422"/>
      <c r="F19" s="422"/>
      <c r="G19" s="422"/>
      <c r="H19" s="422"/>
      <c r="I19" s="422"/>
      <c r="J19" s="422"/>
      <c r="K19" s="422"/>
      <c r="L19" s="422"/>
      <c r="M19" s="422"/>
      <c r="N19" s="422"/>
      <c r="O19" s="422"/>
      <c r="P19" s="422"/>
      <c r="Q19" s="422"/>
      <c r="R19" s="422"/>
      <c r="S19" s="422"/>
      <c r="T19" s="422"/>
      <c r="U19" s="422"/>
      <c r="V19" s="422"/>
      <c r="W19" s="422"/>
      <c r="X19" s="422"/>
      <c r="Y19" s="422"/>
      <c r="Z19" s="421"/>
      <c r="AA19" s="421"/>
      <c r="AB19" s="421"/>
      <c r="AC19" s="421"/>
      <c r="AD19" s="423"/>
      <c r="AE19" s="423"/>
      <c r="AF19" s="423"/>
      <c r="AG19" s="423"/>
      <c r="AH19" s="424"/>
      <c r="AI19" s="424"/>
      <c r="AJ19" s="424"/>
      <c r="AK19" s="424"/>
      <c r="AL19" s="425"/>
      <c r="AM19" s="425"/>
      <c r="AN19" s="425"/>
      <c r="AO19" s="425"/>
      <c r="AP19" s="425"/>
      <c r="AQ19" s="425"/>
      <c r="AR19" s="425"/>
      <c r="AS19" s="425"/>
      <c r="AT19" s="425"/>
      <c r="AU19" s="118"/>
      <c r="AV19" s="465"/>
      <c r="AW19" s="465"/>
      <c r="AX19" s="465"/>
      <c r="AY19" s="465"/>
    </row>
    <row r="20" spans="1:51" ht="12.95" customHeight="1" x14ac:dyDescent="0.15">
      <c r="A20" s="420">
        <v>13</v>
      </c>
      <c r="B20" s="420"/>
      <c r="C20" s="421"/>
      <c r="D20" s="421"/>
      <c r="E20" s="422"/>
      <c r="F20" s="422"/>
      <c r="G20" s="422"/>
      <c r="H20" s="422"/>
      <c r="I20" s="422"/>
      <c r="J20" s="422"/>
      <c r="K20" s="422"/>
      <c r="L20" s="422"/>
      <c r="M20" s="422"/>
      <c r="N20" s="422"/>
      <c r="O20" s="422"/>
      <c r="P20" s="422"/>
      <c r="Q20" s="422"/>
      <c r="R20" s="422"/>
      <c r="S20" s="422"/>
      <c r="T20" s="422"/>
      <c r="U20" s="422"/>
      <c r="V20" s="422"/>
      <c r="W20" s="422"/>
      <c r="X20" s="422"/>
      <c r="Y20" s="422"/>
      <c r="Z20" s="421"/>
      <c r="AA20" s="421"/>
      <c r="AB20" s="421"/>
      <c r="AC20" s="421"/>
      <c r="AD20" s="423"/>
      <c r="AE20" s="423"/>
      <c r="AF20" s="423"/>
      <c r="AG20" s="423"/>
      <c r="AH20" s="424"/>
      <c r="AI20" s="424"/>
      <c r="AJ20" s="424"/>
      <c r="AK20" s="424"/>
      <c r="AL20" s="425"/>
      <c r="AM20" s="425"/>
      <c r="AN20" s="425"/>
      <c r="AO20" s="425"/>
      <c r="AP20" s="425"/>
      <c r="AQ20" s="425"/>
      <c r="AR20" s="425"/>
      <c r="AS20" s="425"/>
      <c r="AT20" s="425"/>
      <c r="AV20" s="2"/>
      <c r="AW20" s="1"/>
      <c r="AX20" s="1"/>
      <c r="AY20" s="1"/>
    </row>
    <row r="21" spans="1:51" ht="12.95" customHeight="1" x14ac:dyDescent="0.15">
      <c r="A21" s="420">
        <v>14</v>
      </c>
      <c r="B21" s="420"/>
      <c r="C21" s="421"/>
      <c r="D21" s="421"/>
      <c r="E21" s="422"/>
      <c r="F21" s="422"/>
      <c r="G21" s="422"/>
      <c r="H21" s="422"/>
      <c r="I21" s="422"/>
      <c r="J21" s="422"/>
      <c r="K21" s="422"/>
      <c r="L21" s="422"/>
      <c r="M21" s="422"/>
      <c r="N21" s="422"/>
      <c r="O21" s="422"/>
      <c r="P21" s="422"/>
      <c r="Q21" s="422"/>
      <c r="R21" s="422"/>
      <c r="S21" s="422"/>
      <c r="T21" s="422"/>
      <c r="U21" s="422"/>
      <c r="V21" s="422"/>
      <c r="W21" s="422"/>
      <c r="X21" s="422"/>
      <c r="Y21" s="422"/>
      <c r="Z21" s="421"/>
      <c r="AA21" s="421"/>
      <c r="AB21" s="421"/>
      <c r="AC21" s="421"/>
      <c r="AD21" s="423"/>
      <c r="AE21" s="423"/>
      <c r="AF21" s="423"/>
      <c r="AG21" s="423"/>
      <c r="AH21" s="424"/>
      <c r="AI21" s="424"/>
      <c r="AJ21" s="424"/>
      <c r="AK21" s="424"/>
      <c r="AL21" s="425"/>
      <c r="AM21" s="425"/>
      <c r="AN21" s="425"/>
      <c r="AO21" s="425"/>
      <c r="AP21" s="425"/>
      <c r="AQ21" s="425"/>
      <c r="AR21" s="425"/>
      <c r="AS21" s="425"/>
      <c r="AT21" s="425"/>
      <c r="AV21" s="2"/>
      <c r="AW21" s="1"/>
      <c r="AX21" s="1"/>
      <c r="AY21" s="1"/>
    </row>
    <row r="22" spans="1:51" ht="12.95" customHeight="1" x14ac:dyDescent="0.15">
      <c r="A22" s="420">
        <v>15</v>
      </c>
      <c r="B22" s="420"/>
      <c r="C22" s="421"/>
      <c r="D22" s="421"/>
      <c r="E22" s="422"/>
      <c r="F22" s="422"/>
      <c r="G22" s="422"/>
      <c r="H22" s="422"/>
      <c r="I22" s="422"/>
      <c r="J22" s="422"/>
      <c r="K22" s="422"/>
      <c r="L22" s="422"/>
      <c r="M22" s="422"/>
      <c r="N22" s="422"/>
      <c r="O22" s="422"/>
      <c r="P22" s="422"/>
      <c r="Q22" s="422"/>
      <c r="R22" s="422"/>
      <c r="S22" s="422"/>
      <c r="T22" s="422"/>
      <c r="U22" s="422"/>
      <c r="V22" s="422"/>
      <c r="W22" s="422"/>
      <c r="X22" s="422"/>
      <c r="Y22" s="422"/>
      <c r="Z22" s="421"/>
      <c r="AA22" s="421"/>
      <c r="AB22" s="421"/>
      <c r="AC22" s="421"/>
      <c r="AD22" s="423"/>
      <c r="AE22" s="423"/>
      <c r="AF22" s="423"/>
      <c r="AG22" s="423"/>
      <c r="AH22" s="424"/>
      <c r="AI22" s="424"/>
      <c r="AJ22" s="424"/>
      <c r="AK22" s="424"/>
      <c r="AL22" s="425"/>
      <c r="AM22" s="425"/>
      <c r="AN22" s="425"/>
      <c r="AO22" s="425"/>
      <c r="AP22" s="425"/>
      <c r="AQ22" s="425"/>
      <c r="AR22" s="425"/>
      <c r="AS22" s="425"/>
      <c r="AT22" s="425"/>
    </row>
    <row r="23" spans="1:51" s="14" customFormat="1" ht="12.95" customHeight="1" x14ac:dyDescent="0.4">
      <c r="A23" s="420">
        <v>16</v>
      </c>
      <c r="B23" s="420"/>
      <c r="C23" s="421"/>
      <c r="D23" s="421"/>
      <c r="E23" s="422"/>
      <c r="F23" s="422"/>
      <c r="G23" s="422"/>
      <c r="H23" s="422"/>
      <c r="I23" s="422"/>
      <c r="J23" s="422"/>
      <c r="K23" s="422"/>
      <c r="L23" s="422"/>
      <c r="M23" s="422"/>
      <c r="N23" s="422"/>
      <c r="O23" s="422"/>
      <c r="P23" s="422"/>
      <c r="Q23" s="422"/>
      <c r="R23" s="422"/>
      <c r="S23" s="422"/>
      <c r="T23" s="422"/>
      <c r="U23" s="422"/>
      <c r="V23" s="422"/>
      <c r="W23" s="422"/>
      <c r="X23" s="422"/>
      <c r="Y23" s="422"/>
      <c r="Z23" s="421"/>
      <c r="AA23" s="421"/>
      <c r="AB23" s="421"/>
      <c r="AC23" s="421"/>
      <c r="AD23" s="423"/>
      <c r="AE23" s="423"/>
      <c r="AF23" s="423"/>
      <c r="AG23" s="423"/>
      <c r="AH23" s="424"/>
      <c r="AI23" s="424"/>
      <c r="AJ23" s="424"/>
      <c r="AK23" s="424"/>
      <c r="AL23" s="425"/>
      <c r="AM23" s="425"/>
      <c r="AN23" s="425"/>
      <c r="AO23" s="425"/>
      <c r="AP23" s="425"/>
      <c r="AQ23" s="425"/>
      <c r="AR23" s="425"/>
      <c r="AS23" s="425"/>
      <c r="AT23" s="425"/>
      <c r="AU23" s="15"/>
    </row>
    <row r="24" spans="1:51" s="14" customFormat="1" ht="12.95" customHeight="1" x14ac:dyDescent="0.4">
      <c r="A24" s="420">
        <v>17</v>
      </c>
      <c r="B24" s="420"/>
      <c r="C24" s="421"/>
      <c r="D24" s="421"/>
      <c r="E24" s="422"/>
      <c r="F24" s="422"/>
      <c r="G24" s="422"/>
      <c r="H24" s="422"/>
      <c r="I24" s="422"/>
      <c r="J24" s="422"/>
      <c r="K24" s="422"/>
      <c r="L24" s="422"/>
      <c r="M24" s="422"/>
      <c r="N24" s="422"/>
      <c r="O24" s="422"/>
      <c r="P24" s="422"/>
      <c r="Q24" s="422"/>
      <c r="R24" s="422"/>
      <c r="S24" s="422"/>
      <c r="T24" s="422"/>
      <c r="U24" s="422"/>
      <c r="V24" s="422"/>
      <c r="W24" s="422"/>
      <c r="X24" s="422"/>
      <c r="Y24" s="422"/>
      <c r="Z24" s="421"/>
      <c r="AA24" s="421"/>
      <c r="AB24" s="421"/>
      <c r="AC24" s="421"/>
      <c r="AD24" s="423"/>
      <c r="AE24" s="423"/>
      <c r="AF24" s="423"/>
      <c r="AG24" s="423"/>
      <c r="AH24" s="424"/>
      <c r="AI24" s="424"/>
      <c r="AJ24" s="424"/>
      <c r="AK24" s="424"/>
      <c r="AL24" s="425"/>
      <c r="AM24" s="425"/>
      <c r="AN24" s="425"/>
      <c r="AO24" s="425"/>
      <c r="AP24" s="425"/>
      <c r="AQ24" s="425"/>
      <c r="AR24" s="425"/>
      <c r="AS24" s="425"/>
      <c r="AT24" s="425"/>
      <c r="AU24" s="15"/>
    </row>
    <row r="25" spans="1:51" s="14" customFormat="1" ht="12.95" customHeight="1" x14ac:dyDescent="0.4">
      <c r="A25" s="420">
        <v>18</v>
      </c>
      <c r="B25" s="420"/>
      <c r="C25" s="421"/>
      <c r="D25" s="421"/>
      <c r="E25" s="422"/>
      <c r="F25" s="422"/>
      <c r="G25" s="422"/>
      <c r="H25" s="422"/>
      <c r="I25" s="422"/>
      <c r="J25" s="422"/>
      <c r="K25" s="422"/>
      <c r="L25" s="422"/>
      <c r="M25" s="422"/>
      <c r="N25" s="422"/>
      <c r="O25" s="422"/>
      <c r="P25" s="422"/>
      <c r="Q25" s="422"/>
      <c r="R25" s="422"/>
      <c r="S25" s="422"/>
      <c r="T25" s="422"/>
      <c r="U25" s="422"/>
      <c r="V25" s="422"/>
      <c r="W25" s="422"/>
      <c r="X25" s="422"/>
      <c r="Y25" s="422"/>
      <c r="Z25" s="421"/>
      <c r="AA25" s="421"/>
      <c r="AB25" s="421"/>
      <c r="AC25" s="421"/>
      <c r="AD25" s="423"/>
      <c r="AE25" s="423"/>
      <c r="AF25" s="423"/>
      <c r="AG25" s="423"/>
      <c r="AH25" s="424"/>
      <c r="AI25" s="424"/>
      <c r="AJ25" s="424"/>
      <c r="AK25" s="424"/>
      <c r="AL25" s="425"/>
      <c r="AM25" s="425"/>
      <c r="AN25" s="425"/>
      <c r="AO25" s="425"/>
      <c r="AP25" s="425"/>
      <c r="AQ25" s="425"/>
      <c r="AR25" s="425"/>
      <c r="AS25" s="425"/>
      <c r="AT25" s="425"/>
      <c r="AU25" s="15"/>
    </row>
    <row r="26" spans="1:51" s="14" customFormat="1" ht="12.95" customHeight="1" x14ac:dyDescent="0.4">
      <c r="A26" s="420">
        <v>19</v>
      </c>
      <c r="B26" s="420"/>
      <c r="C26" s="421"/>
      <c r="D26" s="421"/>
      <c r="E26" s="422"/>
      <c r="F26" s="422"/>
      <c r="G26" s="422"/>
      <c r="H26" s="422"/>
      <c r="I26" s="422"/>
      <c r="J26" s="422"/>
      <c r="K26" s="422"/>
      <c r="L26" s="422"/>
      <c r="M26" s="422"/>
      <c r="N26" s="422"/>
      <c r="O26" s="422"/>
      <c r="P26" s="422"/>
      <c r="Q26" s="422"/>
      <c r="R26" s="422"/>
      <c r="S26" s="422"/>
      <c r="T26" s="422"/>
      <c r="U26" s="422"/>
      <c r="V26" s="422"/>
      <c r="W26" s="422"/>
      <c r="X26" s="422"/>
      <c r="Y26" s="422"/>
      <c r="Z26" s="421"/>
      <c r="AA26" s="421"/>
      <c r="AB26" s="421"/>
      <c r="AC26" s="421"/>
      <c r="AD26" s="423"/>
      <c r="AE26" s="423"/>
      <c r="AF26" s="423"/>
      <c r="AG26" s="423"/>
      <c r="AH26" s="424"/>
      <c r="AI26" s="424"/>
      <c r="AJ26" s="424"/>
      <c r="AK26" s="424"/>
      <c r="AL26" s="425"/>
      <c r="AM26" s="425"/>
      <c r="AN26" s="425"/>
      <c r="AO26" s="425"/>
      <c r="AP26" s="425"/>
      <c r="AQ26" s="425"/>
      <c r="AR26" s="425"/>
      <c r="AS26" s="425"/>
      <c r="AT26" s="425"/>
      <c r="AU26" s="15"/>
    </row>
    <row r="27" spans="1:51" s="14" customFormat="1" ht="12.95" customHeight="1" x14ac:dyDescent="0.4">
      <c r="A27" s="420">
        <v>20</v>
      </c>
      <c r="B27" s="420"/>
      <c r="C27" s="421"/>
      <c r="D27" s="421"/>
      <c r="E27" s="422"/>
      <c r="F27" s="422"/>
      <c r="G27" s="422"/>
      <c r="H27" s="422"/>
      <c r="I27" s="422"/>
      <c r="J27" s="422"/>
      <c r="K27" s="422"/>
      <c r="L27" s="422"/>
      <c r="M27" s="422"/>
      <c r="N27" s="422"/>
      <c r="O27" s="422"/>
      <c r="P27" s="422"/>
      <c r="Q27" s="422"/>
      <c r="R27" s="422"/>
      <c r="S27" s="422"/>
      <c r="T27" s="422"/>
      <c r="U27" s="422"/>
      <c r="V27" s="422"/>
      <c r="W27" s="422"/>
      <c r="X27" s="422"/>
      <c r="Y27" s="422"/>
      <c r="Z27" s="421"/>
      <c r="AA27" s="421"/>
      <c r="AB27" s="421"/>
      <c r="AC27" s="421"/>
      <c r="AD27" s="423"/>
      <c r="AE27" s="423"/>
      <c r="AF27" s="423"/>
      <c r="AG27" s="423"/>
      <c r="AH27" s="424"/>
      <c r="AI27" s="424"/>
      <c r="AJ27" s="424"/>
      <c r="AK27" s="424"/>
      <c r="AL27" s="425"/>
      <c r="AM27" s="425"/>
      <c r="AN27" s="425"/>
      <c r="AO27" s="425"/>
      <c r="AP27" s="425"/>
      <c r="AQ27" s="425"/>
      <c r="AR27" s="425"/>
      <c r="AS27" s="425"/>
      <c r="AT27" s="425"/>
      <c r="AU27" s="15"/>
    </row>
    <row r="28" spans="1:51" s="14" customFormat="1" ht="12.95" customHeight="1" x14ac:dyDescent="0.4">
      <c r="A28" s="420">
        <v>21</v>
      </c>
      <c r="B28" s="437"/>
      <c r="C28" s="426"/>
      <c r="D28" s="427"/>
      <c r="E28" s="438"/>
      <c r="F28" s="439"/>
      <c r="G28" s="439"/>
      <c r="H28" s="439"/>
      <c r="I28" s="439"/>
      <c r="J28" s="440"/>
      <c r="K28" s="438"/>
      <c r="L28" s="439"/>
      <c r="M28" s="439"/>
      <c r="N28" s="439"/>
      <c r="O28" s="439"/>
      <c r="P28" s="439"/>
      <c r="Q28" s="439"/>
      <c r="R28" s="439"/>
      <c r="S28" s="439"/>
      <c r="T28" s="439"/>
      <c r="U28" s="439"/>
      <c r="V28" s="439"/>
      <c r="W28" s="439"/>
      <c r="X28" s="439"/>
      <c r="Y28" s="440"/>
      <c r="Z28" s="426"/>
      <c r="AA28" s="427"/>
      <c r="AB28" s="426"/>
      <c r="AC28" s="427"/>
      <c r="AD28" s="428"/>
      <c r="AE28" s="429"/>
      <c r="AF28" s="429"/>
      <c r="AG28" s="430"/>
      <c r="AH28" s="431"/>
      <c r="AI28" s="432"/>
      <c r="AJ28" s="432"/>
      <c r="AK28" s="433"/>
      <c r="AL28" s="434"/>
      <c r="AM28" s="435"/>
      <c r="AN28" s="435"/>
      <c r="AO28" s="435"/>
      <c r="AP28" s="435"/>
      <c r="AQ28" s="435"/>
      <c r="AR28" s="435"/>
      <c r="AS28" s="435"/>
      <c r="AT28" s="436"/>
      <c r="AU28" s="15"/>
    </row>
    <row r="29" spans="1:51" s="14" customFormat="1" ht="12.95" customHeight="1" x14ac:dyDescent="0.4">
      <c r="A29" s="420">
        <v>22</v>
      </c>
      <c r="B29" s="437"/>
      <c r="C29" s="426"/>
      <c r="D29" s="427"/>
      <c r="E29" s="438"/>
      <c r="F29" s="439"/>
      <c r="G29" s="439"/>
      <c r="H29" s="439"/>
      <c r="I29" s="439"/>
      <c r="J29" s="440"/>
      <c r="K29" s="438"/>
      <c r="L29" s="439"/>
      <c r="M29" s="439"/>
      <c r="N29" s="439"/>
      <c r="O29" s="439"/>
      <c r="P29" s="439"/>
      <c r="Q29" s="439"/>
      <c r="R29" s="439"/>
      <c r="S29" s="439"/>
      <c r="T29" s="439"/>
      <c r="U29" s="439"/>
      <c r="V29" s="439"/>
      <c r="W29" s="439"/>
      <c r="X29" s="439"/>
      <c r="Y29" s="440"/>
      <c r="Z29" s="426"/>
      <c r="AA29" s="427"/>
      <c r="AB29" s="426"/>
      <c r="AC29" s="427"/>
      <c r="AD29" s="428"/>
      <c r="AE29" s="429"/>
      <c r="AF29" s="429"/>
      <c r="AG29" s="430"/>
      <c r="AH29" s="431"/>
      <c r="AI29" s="432"/>
      <c r="AJ29" s="432"/>
      <c r="AK29" s="433"/>
      <c r="AL29" s="434"/>
      <c r="AM29" s="435"/>
      <c r="AN29" s="435"/>
      <c r="AO29" s="435"/>
      <c r="AP29" s="435"/>
      <c r="AQ29" s="435"/>
      <c r="AR29" s="435"/>
      <c r="AS29" s="435"/>
      <c r="AT29" s="436"/>
      <c r="AU29" s="15"/>
    </row>
    <row r="30" spans="1:51" s="14" customFormat="1" ht="12.95" customHeight="1" x14ac:dyDescent="0.4">
      <c r="A30" s="420">
        <v>23</v>
      </c>
      <c r="B30" s="437"/>
      <c r="C30" s="426"/>
      <c r="D30" s="427"/>
      <c r="E30" s="438"/>
      <c r="F30" s="439"/>
      <c r="G30" s="439"/>
      <c r="H30" s="439"/>
      <c r="I30" s="439"/>
      <c r="J30" s="440"/>
      <c r="K30" s="438"/>
      <c r="L30" s="439"/>
      <c r="M30" s="439"/>
      <c r="N30" s="439"/>
      <c r="O30" s="439"/>
      <c r="P30" s="439"/>
      <c r="Q30" s="439"/>
      <c r="R30" s="439"/>
      <c r="S30" s="439"/>
      <c r="T30" s="439"/>
      <c r="U30" s="439"/>
      <c r="V30" s="439"/>
      <c r="W30" s="439"/>
      <c r="X30" s="439"/>
      <c r="Y30" s="440"/>
      <c r="Z30" s="426"/>
      <c r="AA30" s="427"/>
      <c r="AB30" s="426"/>
      <c r="AC30" s="427"/>
      <c r="AD30" s="428"/>
      <c r="AE30" s="429"/>
      <c r="AF30" s="429"/>
      <c r="AG30" s="430"/>
      <c r="AH30" s="431"/>
      <c r="AI30" s="432"/>
      <c r="AJ30" s="432"/>
      <c r="AK30" s="433"/>
      <c r="AL30" s="434"/>
      <c r="AM30" s="435"/>
      <c r="AN30" s="435"/>
      <c r="AO30" s="435"/>
      <c r="AP30" s="435"/>
      <c r="AQ30" s="435"/>
      <c r="AR30" s="435"/>
      <c r="AS30" s="435"/>
      <c r="AT30" s="436"/>
      <c r="AU30" s="15"/>
    </row>
    <row r="31" spans="1:51" s="14" customFormat="1" ht="12.95" customHeight="1" x14ac:dyDescent="0.4">
      <c r="A31" s="420">
        <v>24</v>
      </c>
      <c r="B31" s="437"/>
      <c r="C31" s="426"/>
      <c r="D31" s="427"/>
      <c r="E31" s="438"/>
      <c r="F31" s="439"/>
      <c r="G31" s="439"/>
      <c r="H31" s="439"/>
      <c r="I31" s="439"/>
      <c r="J31" s="440"/>
      <c r="K31" s="438"/>
      <c r="L31" s="439"/>
      <c r="M31" s="439"/>
      <c r="N31" s="439"/>
      <c r="O31" s="439"/>
      <c r="P31" s="439"/>
      <c r="Q31" s="439"/>
      <c r="R31" s="439"/>
      <c r="S31" s="439"/>
      <c r="T31" s="439"/>
      <c r="U31" s="439"/>
      <c r="V31" s="439"/>
      <c r="W31" s="439"/>
      <c r="X31" s="439"/>
      <c r="Y31" s="440"/>
      <c r="Z31" s="426"/>
      <c r="AA31" s="427"/>
      <c r="AB31" s="426"/>
      <c r="AC31" s="427"/>
      <c r="AD31" s="428"/>
      <c r="AE31" s="429"/>
      <c r="AF31" s="429"/>
      <c r="AG31" s="430"/>
      <c r="AH31" s="431"/>
      <c r="AI31" s="432"/>
      <c r="AJ31" s="432"/>
      <c r="AK31" s="433"/>
      <c r="AL31" s="434"/>
      <c r="AM31" s="435"/>
      <c r="AN31" s="435"/>
      <c r="AO31" s="435"/>
      <c r="AP31" s="435"/>
      <c r="AQ31" s="435"/>
      <c r="AR31" s="435"/>
      <c r="AS31" s="435"/>
      <c r="AT31" s="436"/>
      <c r="AU31" s="15"/>
    </row>
    <row r="32" spans="1:51" s="14" customFormat="1" ht="12.95" customHeight="1" thickBot="1" x14ac:dyDescent="0.45">
      <c r="A32" s="420">
        <v>25</v>
      </c>
      <c r="B32" s="437"/>
      <c r="C32" s="466"/>
      <c r="D32" s="467"/>
      <c r="E32" s="468"/>
      <c r="F32" s="469"/>
      <c r="G32" s="469"/>
      <c r="H32" s="469"/>
      <c r="I32" s="469"/>
      <c r="J32" s="470"/>
      <c r="K32" s="468"/>
      <c r="L32" s="469"/>
      <c r="M32" s="469"/>
      <c r="N32" s="469"/>
      <c r="O32" s="469"/>
      <c r="P32" s="469"/>
      <c r="Q32" s="469"/>
      <c r="R32" s="469"/>
      <c r="S32" s="469"/>
      <c r="T32" s="469"/>
      <c r="U32" s="469"/>
      <c r="V32" s="469"/>
      <c r="W32" s="469"/>
      <c r="X32" s="469"/>
      <c r="Y32" s="470"/>
      <c r="Z32" s="466"/>
      <c r="AA32" s="467"/>
      <c r="AB32" s="466"/>
      <c r="AC32" s="467"/>
      <c r="AD32" s="451"/>
      <c r="AE32" s="452"/>
      <c r="AF32" s="452"/>
      <c r="AG32" s="453"/>
      <c r="AH32" s="454"/>
      <c r="AI32" s="455"/>
      <c r="AJ32" s="455"/>
      <c r="AK32" s="456"/>
      <c r="AL32" s="444"/>
      <c r="AM32" s="445"/>
      <c r="AN32" s="445"/>
      <c r="AO32" s="445"/>
      <c r="AP32" s="445"/>
      <c r="AQ32" s="445"/>
      <c r="AR32" s="445"/>
      <c r="AS32" s="445"/>
      <c r="AT32" s="446"/>
      <c r="AU32" s="15"/>
    </row>
    <row r="33" spans="1:47" s="14" customFormat="1" ht="12.95" customHeight="1" thickBot="1" x14ac:dyDescent="0.45">
      <c r="A33" s="38"/>
      <c r="B33" s="38"/>
      <c r="C33" s="460" t="s">
        <v>94</v>
      </c>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2"/>
      <c r="AH33" s="447">
        <f>SUM(AH8:AK32)</f>
        <v>0</v>
      </c>
      <c r="AI33" s="448"/>
      <c r="AJ33" s="448"/>
      <c r="AK33" s="449"/>
      <c r="AL33" s="450" t="s">
        <v>73</v>
      </c>
      <c r="AM33" s="196"/>
      <c r="AN33" s="196"/>
      <c r="AO33" s="196"/>
      <c r="AP33" s="196"/>
      <c r="AQ33" s="196"/>
      <c r="AR33" s="196"/>
      <c r="AS33" s="196"/>
      <c r="AT33" s="196"/>
      <c r="AU33" s="15" t="s">
        <v>72</v>
      </c>
    </row>
    <row r="34" spans="1:47" s="14" customFormat="1" ht="12.95" customHeight="1" x14ac:dyDescent="0.4">
      <c r="A34" s="38"/>
      <c r="B34" s="38"/>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57">
        <f>SUMIF(C8:D32,"〇",AH8:AK32)</f>
        <v>0</v>
      </c>
      <c r="AI34" s="458"/>
      <c r="AJ34" s="458"/>
      <c r="AK34" s="459"/>
      <c r="AL34" s="43" t="s">
        <v>71</v>
      </c>
      <c r="AM34" s="42"/>
      <c r="AN34" s="42"/>
      <c r="AO34" s="42"/>
      <c r="AP34" s="42"/>
      <c r="AQ34" s="42"/>
      <c r="AR34" s="42"/>
      <c r="AS34" s="42"/>
      <c r="AT34" s="42"/>
      <c r="AU34" s="15"/>
    </row>
    <row r="35" spans="1:47" s="14" customFormat="1" ht="12.95" customHeight="1" x14ac:dyDescent="0.4">
      <c r="A35" s="38"/>
      <c r="B35" s="3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441">
        <f>SUMIF(C8:D32,"×",AH8:AK32)</f>
        <v>0</v>
      </c>
      <c r="AI35" s="442"/>
      <c r="AJ35" s="442"/>
      <c r="AK35" s="443"/>
      <c r="AL35" s="43" t="s">
        <v>70</v>
      </c>
      <c r="AM35" s="42"/>
      <c r="AN35" s="42"/>
      <c r="AO35" s="42"/>
      <c r="AP35" s="42"/>
      <c r="AQ35" s="42"/>
      <c r="AR35" s="42"/>
      <c r="AS35" s="42"/>
      <c r="AT35" s="42"/>
      <c r="AU35" s="15"/>
    </row>
    <row r="36" spans="1:47" s="14" customFormat="1" ht="12.95" customHeight="1" x14ac:dyDescent="0.15">
      <c r="A36" s="38"/>
      <c r="B36" s="38"/>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37"/>
      <c r="AI36" s="37"/>
      <c r="AJ36" s="37"/>
      <c r="AK36" s="37"/>
      <c r="AL36" s="36"/>
      <c r="AM36" s="36"/>
      <c r="AN36" s="36"/>
      <c r="AO36" s="36"/>
      <c r="AP36" s="36"/>
      <c r="AQ36" s="36"/>
      <c r="AR36" s="36"/>
      <c r="AS36" s="36"/>
      <c r="AT36" s="36"/>
      <c r="AU36" s="15"/>
    </row>
    <row r="37" spans="1:47" s="14" customFormat="1" ht="12.95" customHeight="1" x14ac:dyDescent="0.15">
      <c r="A37" s="38"/>
      <c r="B37" s="38"/>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37"/>
      <c r="AI37" s="37"/>
      <c r="AJ37" s="37"/>
      <c r="AK37" s="37"/>
      <c r="AL37" s="36"/>
      <c r="AM37" s="36"/>
      <c r="AN37" s="36"/>
      <c r="AO37" s="36"/>
      <c r="AP37" s="36"/>
      <c r="AQ37" s="36"/>
      <c r="AR37" s="36"/>
      <c r="AS37" s="36"/>
      <c r="AT37" s="36"/>
      <c r="AU37" s="15"/>
    </row>
    <row r="38" spans="1:47" ht="12.95" customHeight="1" x14ac:dyDescent="0.15">
      <c r="A38" s="38"/>
      <c r="B38" s="38"/>
      <c r="C38" s="40" t="s">
        <v>69</v>
      </c>
      <c r="D38" s="39"/>
      <c r="E38" s="40" t="s">
        <v>93</v>
      </c>
      <c r="F38" s="39"/>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7"/>
      <c r="AI38" s="37"/>
      <c r="AJ38" s="37"/>
      <c r="AK38" s="37"/>
      <c r="AL38" s="36"/>
      <c r="AM38" s="36"/>
      <c r="AN38" s="36"/>
      <c r="AO38" s="36"/>
      <c r="AP38" s="36"/>
      <c r="AQ38" s="36"/>
      <c r="AR38" s="36"/>
      <c r="AS38" s="36"/>
      <c r="AT38" s="36"/>
    </row>
    <row r="39" spans="1:47" ht="12.95" customHeight="1" x14ac:dyDescent="0.15">
      <c r="A39" s="38"/>
      <c r="B39" s="38"/>
      <c r="C39" s="40" t="s">
        <v>67</v>
      </c>
      <c r="D39" s="39"/>
      <c r="E39" s="40" t="s">
        <v>92</v>
      </c>
      <c r="F39" s="39"/>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37"/>
      <c r="AI39" s="37"/>
      <c r="AJ39" s="37"/>
      <c r="AK39" s="37"/>
      <c r="AL39" s="36"/>
      <c r="AM39" s="36"/>
      <c r="AN39" s="36"/>
      <c r="AO39" s="36"/>
      <c r="AP39" s="36"/>
      <c r="AQ39" s="36"/>
      <c r="AR39" s="36"/>
      <c r="AS39" s="36"/>
      <c r="AT39" s="36"/>
    </row>
    <row r="40" spans="1:47" ht="12.95" customHeight="1" x14ac:dyDescent="0.15">
      <c r="A40" s="38"/>
      <c r="B40" s="38"/>
      <c r="C40" s="39"/>
      <c r="D40" s="39"/>
      <c r="E40" s="40" t="s">
        <v>91</v>
      </c>
      <c r="F40" s="39"/>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37"/>
      <c r="AI40" s="37"/>
      <c r="AJ40" s="37"/>
      <c r="AK40" s="37"/>
      <c r="AL40" s="36"/>
      <c r="AM40" s="36"/>
      <c r="AN40" s="36"/>
      <c r="AO40" s="36"/>
      <c r="AP40" s="36"/>
      <c r="AQ40" s="36"/>
      <c r="AR40" s="36"/>
      <c r="AS40" s="36"/>
      <c r="AT40" s="36"/>
    </row>
    <row r="41" spans="1:47" ht="12.95" customHeight="1" x14ac:dyDescent="0.15">
      <c r="A41" s="38"/>
      <c r="B41" s="38"/>
      <c r="C41" s="39"/>
      <c r="D41" s="39"/>
      <c r="E41" s="40" t="s">
        <v>90</v>
      </c>
      <c r="F41" s="39"/>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37"/>
      <c r="AI41" s="37"/>
      <c r="AJ41" s="37"/>
      <c r="AK41" s="37"/>
      <c r="AL41" s="36"/>
      <c r="AM41" s="36"/>
      <c r="AN41" s="36"/>
      <c r="AO41" s="36"/>
      <c r="AP41" s="36"/>
      <c r="AQ41" s="36"/>
      <c r="AR41" s="36"/>
      <c r="AS41" s="36"/>
      <c r="AT41" s="36"/>
    </row>
    <row r="42" spans="1:47" ht="12.95" customHeight="1" x14ac:dyDescent="0.15">
      <c r="A42" s="38"/>
      <c r="B42" s="38"/>
      <c r="C42" s="39"/>
      <c r="D42" s="39"/>
      <c r="E42" s="40" t="s">
        <v>89</v>
      </c>
      <c r="F42" s="39"/>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37"/>
      <c r="AI42" s="37"/>
      <c r="AJ42" s="37"/>
      <c r="AK42" s="37"/>
      <c r="AL42" s="36"/>
      <c r="AM42" s="36"/>
      <c r="AN42" s="36"/>
      <c r="AO42" s="36"/>
      <c r="AP42" s="36"/>
      <c r="AQ42" s="36"/>
      <c r="AR42" s="36"/>
      <c r="AS42" s="36"/>
      <c r="AT42" s="36"/>
    </row>
    <row r="43" spans="1:47" ht="12.95" customHeight="1" x14ac:dyDescent="0.15">
      <c r="A43" s="38"/>
      <c r="B43" s="38"/>
      <c r="C43" s="39"/>
      <c r="D43" s="39"/>
      <c r="E43" s="40" t="s">
        <v>88</v>
      </c>
      <c r="F43" s="3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37"/>
      <c r="AI43" s="37"/>
      <c r="AJ43" s="37"/>
      <c r="AK43" s="37"/>
      <c r="AL43" s="36"/>
      <c r="AM43" s="36"/>
      <c r="AN43" s="36"/>
      <c r="AO43" s="36"/>
      <c r="AP43" s="36"/>
      <c r="AQ43" s="36"/>
      <c r="AR43" s="36"/>
      <c r="AS43" s="36"/>
      <c r="AT43" s="36"/>
    </row>
    <row r="44" spans="1:47" ht="12.95" customHeight="1" x14ac:dyDescent="0.15">
      <c r="A44" s="38"/>
      <c r="B44" s="38"/>
      <c r="C44" s="39"/>
      <c r="D44" s="39"/>
      <c r="E44" s="41" t="s">
        <v>177</v>
      </c>
      <c r="F44" s="39"/>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37"/>
      <c r="AI44" s="37"/>
      <c r="AJ44" s="37"/>
      <c r="AK44" s="37"/>
      <c r="AL44" s="36"/>
      <c r="AM44" s="36"/>
      <c r="AN44" s="36"/>
      <c r="AO44" s="36"/>
      <c r="AP44" s="36"/>
      <c r="AQ44" s="36"/>
      <c r="AR44" s="36"/>
      <c r="AS44" s="36"/>
      <c r="AT44" s="36"/>
    </row>
    <row r="45" spans="1:47" ht="12.95" customHeight="1" x14ac:dyDescent="0.15">
      <c r="A45" s="38"/>
      <c r="B45" s="38"/>
      <c r="C45" s="39"/>
      <c r="D45" s="39"/>
      <c r="E45" s="41" t="s">
        <v>178</v>
      </c>
      <c r="F45" s="39"/>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37"/>
      <c r="AI45" s="37"/>
      <c r="AJ45" s="37"/>
      <c r="AK45" s="37"/>
      <c r="AL45" s="36"/>
      <c r="AM45" s="36"/>
      <c r="AN45" s="36"/>
      <c r="AO45" s="36"/>
      <c r="AP45" s="36"/>
      <c r="AQ45" s="36"/>
      <c r="AR45" s="36"/>
      <c r="AS45" s="36"/>
      <c r="AT45" s="36"/>
    </row>
    <row r="46" spans="1:47" ht="12.95" customHeight="1" x14ac:dyDescent="0.15">
      <c r="A46" s="38"/>
      <c r="B46" s="38"/>
      <c r="C46" s="39"/>
      <c r="D46" s="39"/>
      <c r="E46" s="40" t="s">
        <v>64</v>
      </c>
      <c r="F46" s="39"/>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7"/>
      <c r="AI46" s="37"/>
      <c r="AJ46" s="37"/>
      <c r="AK46" s="37"/>
      <c r="AL46" s="36"/>
      <c r="AM46" s="36"/>
      <c r="AN46" s="36"/>
      <c r="AO46" s="36"/>
      <c r="AP46" s="36"/>
      <c r="AQ46" s="36"/>
      <c r="AR46" s="36"/>
      <c r="AS46" s="36"/>
      <c r="AT46" s="36"/>
    </row>
    <row r="47" spans="1:47" ht="12.95" customHeight="1" x14ac:dyDescent="0.15">
      <c r="A47" s="38"/>
      <c r="B47" s="3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7"/>
      <c r="AI47" s="37"/>
      <c r="AJ47" s="37"/>
      <c r="AK47" s="37"/>
      <c r="AL47" s="36"/>
      <c r="AM47" s="36"/>
      <c r="AN47" s="36"/>
      <c r="AO47" s="36"/>
      <c r="AP47" s="36"/>
      <c r="AQ47" s="36"/>
      <c r="AR47" s="36"/>
      <c r="AS47" s="36"/>
      <c r="AT47" s="36"/>
    </row>
    <row r="48" spans="1:47" ht="12.95" customHeight="1" x14ac:dyDescent="0.15">
      <c r="A48" s="38"/>
      <c r="B48" s="38"/>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7"/>
      <c r="AI48" s="37"/>
      <c r="AJ48" s="37"/>
      <c r="AK48" s="37"/>
      <c r="AL48" s="36"/>
      <c r="AM48" s="36"/>
      <c r="AN48" s="36"/>
      <c r="AO48" s="36"/>
      <c r="AP48" s="36"/>
      <c r="AQ48" s="36"/>
      <c r="AR48" s="36"/>
      <c r="AS48" s="36"/>
      <c r="AT48" s="36"/>
    </row>
    <row r="49" spans="1:46" ht="12.95" customHeight="1" x14ac:dyDescent="0.15">
      <c r="A49" s="38"/>
      <c r="B49" s="3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7"/>
      <c r="AI49" s="37"/>
      <c r="AJ49" s="37"/>
      <c r="AK49" s="37"/>
      <c r="AL49" s="36"/>
      <c r="AM49" s="36"/>
      <c r="AN49" s="36"/>
      <c r="AO49" s="36"/>
      <c r="AP49" s="36"/>
      <c r="AQ49" s="36"/>
      <c r="AR49" s="36"/>
      <c r="AS49" s="36"/>
      <c r="AT49" s="36"/>
    </row>
    <row r="50" spans="1:46" ht="12.95" customHeight="1" x14ac:dyDescent="0.15">
      <c r="A50" s="38"/>
      <c r="B50" s="3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37"/>
      <c r="AI50" s="37"/>
      <c r="AJ50" s="37"/>
      <c r="AK50" s="37"/>
      <c r="AL50" s="36"/>
      <c r="AM50" s="36"/>
      <c r="AN50" s="36"/>
      <c r="AO50" s="36"/>
      <c r="AP50" s="36"/>
      <c r="AQ50" s="36"/>
      <c r="AR50" s="36"/>
      <c r="AS50" s="36"/>
      <c r="AT50" s="36"/>
    </row>
    <row r="51" spans="1:46" ht="12.95" customHeight="1" x14ac:dyDescent="0.15">
      <c r="A51" s="38"/>
      <c r="B51" s="38"/>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7"/>
      <c r="AI51" s="37"/>
      <c r="AJ51" s="37"/>
      <c r="AK51" s="37"/>
      <c r="AL51" s="36"/>
      <c r="AM51" s="36"/>
      <c r="AN51" s="36"/>
      <c r="AO51" s="36"/>
      <c r="AP51" s="36"/>
      <c r="AQ51" s="36"/>
      <c r="AR51" s="36"/>
      <c r="AS51" s="36"/>
      <c r="AT51" s="36"/>
    </row>
    <row r="52" spans="1:46" ht="12.95" customHeight="1" x14ac:dyDescent="0.15">
      <c r="A52" s="38"/>
      <c r="B52" s="3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37"/>
      <c r="AI52" s="37"/>
      <c r="AJ52" s="37"/>
      <c r="AK52" s="37"/>
      <c r="AL52" s="36"/>
      <c r="AM52" s="36"/>
      <c r="AN52" s="36"/>
      <c r="AO52" s="36"/>
      <c r="AP52" s="36"/>
      <c r="AQ52" s="36"/>
      <c r="AR52" s="36"/>
      <c r="AS52" s="36"/>
      <c r="AT52" s="36"/>
    </row>
    <row r="53" spans="1:46" ht="12.95" customHeight="1" x14ac:dyDescent="0.15">
      <c r="A53" s="38"/>
      <c r="B53" s="38"/>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37"/>
      <c r="AI53" s="37"/>
      <c r="AJ53" s="37"/>
      <c r="AK53" s="37"/>
      <c r="AL53" s="36"/>
      <c r="AM53" s="36"/>
      <c r="AN53" s="36"/>
      <c r="AO53" s="36"/>
      <c r="AP53" s="36"/>
      <c r="AQ53" s="36"/>
      <c r="AR53" s="36"/>
      <c r="AS53" s="36"/>
      <c r="AT53" s="36"/>
    </row>
  </sheetData>
  <sheetProtection algorithmName="SHA-512" hashValue="nMK4xDvPvAreLiskRCmBbEOlA+ntP7XnHQtcC6jJcfcPT3GavSci54NNrIbuJ36ZxRkjhj5lRv6tDVGrlHZcwg==" saltValue="S1bGq4wb245RqK7Q1nyqyw==" spinCount="100000" sheet="1" objects="1" formatCells="0" selectLockedCells="1"/>
  <mergeCells count="244">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6:B26"/>
    <mergeCell ref="C26:D26"/>
    <mergeCell ref="E26:J26"/>
    <mergeCell ref="K26:Y26"/>
    <mergeCell ref="Z26:AA26"/>
    <mergeCell ref="AB26:AC26"/>
    <mergeCell ref="AD26:AG26"/>
    <mergeCell ref="AH26:AK26"/>
    <mergeCell ref="AL26:AT26"/>
    <mergeCell ref="A25:B25"/>
    <mergeCell ref="C25:D25"/>
    <mergeCell ref="E25:J25"/>
    <mergeCell ref="K25:Y25"/>
    <mergeCell ref="Z25:AA25"/>
    <mergeCell ref="AB25:AC25"/>
    <mergeCell ref="AD25:AG25"/>
    <mergeCell ref="AH25:AK25"/>
    <mergeCell ref="AL25:AT25"/>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2:B22"/>
    <mergeCell ref="C22:D22"/>
    <mergeCell ref="E22:J22"/>
    <mergeCell ref="K22:Y22"/>
    <mergeCell ref="Z22:AA22"/>
    <mergeCell ref="AB22:AC22"/>
    <mergeCell ref="AD22:AG22"/>
    <mergeCell ref="AH22:AK22"/>
    <mergeCell ref="AL22:AT22"/>
    <mergeCell ref="A21:B21"/>
    <mergeCell ref="C21:D21"/>
    <mergeCell ref="E21:J21"/>
    <mergeCell ref="K21:Y21"/>
    <mergeCell ref="Z21:AA21"/>
    <mergeCell ref="AB21:AC21"/>
    <mergeCell ref="AD21:AG21"/>
    <mergeCell ref="AH21:AK21"/>
    <mergeCell ref="AL21:AT21"/>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18:B18"/>
    <mergeCell ref="C18:D18"/>
    <mergeCell ref="E18:J18"/>
    <mergeCell ref="K18:Y18"/>
    <mergeCell ref="Z18:AA18"/>
    <mergeCell ref="AB18:AC18"/>
    <mergeCell ref="AD18:AG18"/>
    <mergeCell ref="AH18:AK18"/>
    <mergeCell ref="AL18:AT18"/>
    <mergeCell ref="A17:B17"/>
    <mergeCell ref="C17:D17"/>
    <mergeCell ref="E17:J17"/>
    <mergeCell ref="K17:Y17"/>
    <mergeCell ref="Z17:AA17"/>
    <mergeCell ref="AB17:AC17"/>
    <mergeCell ref="AD17:AG17"/>
    <mergeCell ref="AH17:AK17"/>
    <mergeCell ref="AL17:AT17"/>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4:B14"/>
    <mergeCell ref="C14:D14"/>
    <mergeCell ref="E14:J14"/>
    <mergeCell ref="K14:Y14"/>
    <mergeCell ref="Z14:AA14"/>
    <mergeCell ref="AB14:AC14"/>
    <mergeCell ref="AD14:AG14"/>
    <mergeCell ref="AH14:AK14"/>
    <mergeCell ref="AL14:AT14"/>
    <mergeCell ref="A13:B13"/>
    <mergeCell ref="C13:D13"/>
    <mergeCell ref="E13:J13"/>
    <mergeCell ref="K13:Y13"/>
    <mergeCell ref="Z13:AA13"/>
    <mergeCell ref="AB13:AC13"/>
    <mergeCell ref="AD13:AG13"/>
    <mergeCell ref="AH13:AK13"/>
    <mergeCell ref="AL13:AT13"/>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formula1>$E$37:$E$46</formula1>
    </dataValidation>
    <dataValidation type="list" allowBlank="1" showInputMessage="1" showErrorMessage="1" sqref="C8:D32">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0"/>
  <sheetViews>
    <sheetView showGridLines="0" view="pageBreakPreview" zoomScaleNormal="100" zoomScaleSheetLayoutView="100" workbookViewId="0">
      <selection activeCell="Q42" sqref="Q42:AD43"/>
    </sheetView>
  </sheetViews>
  <sheetFormatPr defaultColWidth="8.75" defaultRowHeight="13.5" x14ac:dyDescent="0.4"/>
  <cols>
    <col min="1" max="1" width="2.625" style="44" customWidth="1"/>
    <col min="2" max="30" width="2.625" style="31" customWidth="1"/>
    <col min="31" max="32" width="2.625" style="26" customWidth="1"/>
    <col min="33" max="33" width="2.625" style="46" customWidth="1"/>
    <col min="34" max="34" width="2.5" style="45" customWidth="1"/>
    <col min="35" max="16384" width="8.75" style="44"/>
  </cols>
  <sheetData>
    <row r="1" spans="1:46" s="31" customFormat="1" x14ac:dyDescent="0.4">
      <c r="A1" s="44"/>
      <c r="B1" s="149" t="s">
        <v>241</v>
      </c>
      <c r="C1" s="44"/>
      <c r="D1" s="44"/>
      <c r="E1" s="160"/>
      <c r="F1" s="160"/>
      <c r="G1" s="44"/>
      <c r="H1" s="44"/>
      <c r="I1" s="44"/>
      <c r="J1" s="44"/>
      <c r="K1" s="44"/>
      <c r="L1" s="44"/>
      <c r="M1" s="44"/>
      <c r="N1" s="44"/>
      <c r="O1" s="44"/>
      <c r="P1" s="44"/>
      <c r="Q1" s="44"/>
      <c r="R1" s="44"/>
      <c r="S1" s="44"/>
      <c r="T1" s="44"/>
      <c r="U1" s="44"/>
      <c r="V1" s="44"/>
      <c r="W1" s="44"/>
      <c r="X1" s="44"/>
      <c r="Y1" s="44"/>
      <c r="Z1" s="44"/>
      <c r="AA1" s="44"/>
      <c r="AB1" s="44"/>
      <c r="AC1" s="44"/>
      <c r="AD1" s="44"/>
      <c r="AE1" s="46"/>
      <c r="AF1" s="46"/>
      <c r="AG1" s="46"/>
      <c r="AH1" s="53"/>
    </row>
    <row r="2" spans="1:46" s="31" customFormat="1" ht="6" customHeight="1" x14ac:dyDescent="0.4">
      <c r="A2" s="44"/>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61"/>
      <c r="AF2" s="161"/>
      <c r="AG2" s="46"/>
      <c r="AH2" s="53"/>
      <c r="AI2" s="33"/>
    </row>
    <row r="3" spans="1:46" s="26" customFormat="1" ht="4.1500000000000004" customHeight="1" x14ac:dyDescent="0.4">
      <c r="A3" s="46"/>
      <c r="B3" s="44"/>
      <c r="C3" s="162"/>
      <c r="D3" s="162"/>
      <c r="E3" s="162"/>
      <c r="F3" s="149"/>
      <c r="G3" s="149"/>
      <c r="H3" s="149"/>
      <c r="I3" s="149"/>
      <c r="J3" s="149"/>
      <c r="K3" s="149"/>
      <c r="L3" s="149"/>
      <c r="M3" s="149"/>
      <c r="N3" s="149"/>
      <c r="O3" s="149"/>
      <c r="P3" s="148"/>
      <c r="Q3" s="143"/>
      <c r="R3" s="143"/>
      <c r="S3" s="143"/>
      <c r="T3" s="143"/>
      <c r="U3" s="143"/>
      <c r="V3" s="143"/>
      <c r="W3" s="143"/>
      <c r="X3" s="143"/>
      <c r="Y3" s="143"/>
      <c r="Z3" s="143"/>
      <c r="AA3" s="143"/>
      <c r="AB3" s="143"/>
      <c r="AC3" s="143"/>
      <c r="AD3" s="143"/>
      <c r="AE3" s="143"/>
      <c r="AF3" s="143"/>
      <c r="AG3" s="148"/>
      <c r="AH3" s="52"/>
      <c r="AI3" s="28"/>
      <c r="AJ3" s="51"/>
      <c r="AM3" s="50"/>
    </row>
    <row r="4" spans="1:46" s="26" customFormat="1" ht="12.75" customHeight="1" x14ac:dyDescent="0.4">
      <c r="A4" s="46"/>
      <c r="B4" s="149" t="s">
        <v>122</v>
      </c>
      <c r="C4" s="163"/>
      <c r="D4" s="163"/>
      <c r="E4" s="163"/>
      <c r="F4" s="149"/>
      <c r="G4" s="149"/>
      <c r="H4" s="149"/>
      <c r="I4" s="149"/>
      <c r="J4" s="149"/>
      <c r="K4" s="149"/>
      <c r="L4" s="149"/>
      <c r="M4" s="149"/>
      <c r="N4" s="149"/>
      <c r="O4" s="149"/>
      <c r="P4" s="148"/>
      <c r="Q4" s="143"/>
      <c r="R4" s="143"/>
      <c r="S4" s="143"/>
      <c r="T4" s="143"/>
      <c r="U4" s="143"/>
      <c r="V4" s="143"/>
      <c r="W4" s="143"/>
      <c r="X4" s="143"/>
      <c r="Y4" s="143"/>
      <c r="Z4" s="143"/>
      <c r="AA4" s="143"/>
      <c r="AB4" s="143"/>
      <c r="AC4" s="143"/>
      <c r="AD4" s="143"/>
      <c r="AE4" s="143"/>
      <c r="AF4" s="143"/>
      <c r="AG4" s="148"/>
      <c r="AH4" s="52"/>
      <c r="AI4" s="28"/>
      <c r="AJ4" s="51"/>
      <c r="AM4" s="50"/>
    </row>
    <row r="5" spans="1:46" s="1" customFormat="1" ht="12.95" customHeight="1" x14ac:dyDescent="0.15">
      <c r="A5" s="14"/>
      <c r="B5" s="14"/>
      <c r="C5" s="142"/>
      <c r="D5" s="517" t="s">
        <v>121</v>
      </c>
      <c r="E5" s="517"/>
      <c r="F5" s="517"/>
      <c r="G5" s="517"/>
      <c r="H5" s="517"/>
      <c r="I5" s="517"/>
      <c r="J5" s="517"/>
      <c r="K5" s="517"/>
      <c r="L5" s="518"/>
      <c r="M5" s="212"/>
      <c r="N5" s="213"/>
      <c r="O5" s="213"/>
      <c r="P5" s="213"/>
      <c r="Q5" s="213"/>
      <c r="R5" s="213"/>
      <c r="S5" s="213"/>
      <c r="T5" s="213"/>
      <c r="U5" s="213"/>
      <c r="V5" s="213"/>
      <c r="W5" s="213"/>
      <c r="X5" s="213"/>
      <c r="Y5" s="213"/>
      <c r="Z5" s="213"/>
      <c r="AA5" s="213"/>
      <c r="AB5" s="213"/>
      <c r="AC5" s="213"/>
      <c r="AD5" s="213"/>
      <c r="AE5" s="213"/>
      <c r="AF5" s="527"/>
      <c r="AG5" s="14"/>
      <c r="AH5" s="2"/>
    </row>
    <row r="6" spans="1:46" s="1" customFormat="1" ht="12.95" customHeight="1" x14ac:dyDescent="0.15">
      <c r="A6" s="14"/>
      <c r="B6" s="14"/>
      <c r="C6" s="513"/>
      <c r="D6" s="248"/>
      <c r="E6" s="248"/>
      <c r="F6" s="248"/>
      <c r="G6" s="248"/>
      <c r="H6" s="248"/>
      <c r="I6" s="248"/>
      <c r="J6" s="248"/>
      <c r="K6" s="248"/>
      <c r="L6" s="519"/>
      <c r="M6" s="528"/>
      <c r="N6" s="529"/>
      <c r="O6" s="529"/>
      <c r="P6" s="529"/>
      <c r="Q6" s="529"/>
      <c r="R6" s="529"/>
      <c r="S6" s="529"/>
      <c r="T6" s="529"/>
      <c r="U6" s="529"/>
      <c r="V6" s="529"/>
      <c r="W6" s="529"/>
      <c r="X6" s="529"/>
      <c r="Y6" s="529"/>
      <c r="Z6" s="529"/>
      <c r="AA6" s="529"/>
      <c r="AB6" s="529"/>
      <c r="AC6" s="529"/>
      <c r="AD6" s="529"/>
      <c r="AE6" s="529"/>
      <c r="AF6" s="530"/>
      <c r="AG6" s="14"/>
      <c r="AH6" s="2"/>
    </row>
    <row r="7" spans="1:46" s="1" customFormat="1" ht="12.95" customHeight="1" x14ac:dyDescent="0.15">
      <c r="A7" s="14"/>
      <c r="B7" s="14"/>
      <c r="C7" s="514"/>
      <c r="D7" s="520"/>
      <c r="E7" s="520"/>
      <c r="F7" s="520"/>
      <c r="G7" s="520"/>
      <c r="H7" s="520"/>
      <c r="I7" s="520"/>
      <c r="J7" s="520"/>
      <c r="K7" s="520"/>
      <c r="L7" s="521"/>
      <c r="M7" s="214"/>
      <c r="N7" s="215"/>
      <c r="O7" s="215"/>
      <c r="P7" s="215"/>
      <c r="Q7" s="215"/>
      <c r="R7" s="215"/>
      <c r="S7" s="215"/>
      <c r="T7" s="215"/>
      <c r="U7" s="215"/>
      <c r="V7" s="215"/>
      <c r="W7" s="215"/>
      <c r="X7" s="215"/>
      <c r="Y7" s="215"/>
      <c r="Z7" s="215"/>
      <c r="AA7" s="215"/>
      <c r="AB7" s="215"/>
      <c r="AC7" s="215"/>
      <c r="AD7" s="215"/>
      <c r="AE7" s="215"/>
      <c r="AF7" s="531"/>
      <c r="AG7" s="14"/>
      <c r="AH7" s="2"/>
    </row>
    <row r="8" spans="1:46" s="1" customFormat="1" ht="12.95" customHeight="1" x14ac:dyDescent="0.15">
      <c r="A8" s="14"/>
      <c r="B8" s="14"/>
      <c r="C8" s="513"/>
      <c r="D8" s="515" t="s">
        <v>120</v>
      </c>
      <c r="E8" s="515"/>
      <c r="F8" s="515"/>
      <c r="G8" s="515"/>
      <c r="H8" s="515"/>
      <c r="I8" s="515"/>
      <c r="J8" s="515"/>
      <c r="K8" s="515"/>
      <c r="L8" s="516"/>
      <c r="M8" s="335" t="s">
        <v>119</v>
      </c>
      <c r="N8" s="295"/>
      <c r="O8" s="296"/>
      <c r="P8" s="212"/>
      <c r="Q8" s="213"/>
      <c r="R8" s="213"/>
      <c r="S8" s="213"/>
      <c r="T8" s="213"/>
      <c r="U8" s="213"/>
      <c r="V8" s="295" t="s">
        <v>9</v>
      </c>
      <c r="W8" s="213"/>
      <c r="X8" s="213"/>
      <c r="Y8" s="213"/>
      <c r="Z8" s="213"/>
      <c r="AA8" s="295" t="s">
        <v>8</v>
      </c>
      <c r="AB8" s="213"/>
      <c r="AC8" s="213"/>
      <c r="AD8" s="213"/>
      <c r="AE8" s="213"/>
      <c r="AF8" s="296" t="s">
        <v>21</v>
      </c>
      <c r="AG8" s="14"/>
      <c r="AH8" s="2" t="s">
        <v>309</v>
      </c>
    </row>
    <row r="9" spans="1:46" s="1" customFormat="1" ht="12.95" customHeight="1" x14ac:dyDescent="0.15">
      <c r="A9" s="14"/>
      <c r="B9" s="14"/>
      <c r="C9" s="513"/>
      <c r="D9" s="515"/>
      <c r="E9" s="515"/>
      <c r="F9" s="515"/>
      <c r="G9" s="515"/>
      <c r="H9" s="515"/>
      <c r="I9" s="515"/>
      <c r="J9" s="515"/>
      <c r="K9" s="515"/>
      <c r="L9" s="516"/>
      <c r="M9" s="336"/>
      <c r="N9" s="337"/>
      <c r="O9" s="330"/>
      <c r="P9" s="214"/>
      <c r="Q9" s="215"/>
      <c r="R9" s="215"/>
      <c r="S9" s="215"/>
      <c r="T9" s="215"/>
      <c r="U9" s="215"/>
      <c r="V9" s="337"/>
      <c r="W9" s="215"/>
      <c r="X9" s="215"/>
      <c r="Y9" s="215"/>
      <c r="Z9" s="215"/>
      <c r="AA9" s="337"/>
      <c r="AB9" s="215"/>
      <c r="AC9" s="215"/>
      <c r="AD9" s="215"/>
      <c r="AE9" s="215"/>
      <c r="AF9" s="330"/>
      <c r="AG9" s="14"/>
      <c r="AH9" s="2"/>
    </row>
    <row r="10" spans="1:46" s="1" customFormat="1" ht="12.95" customHeight="1" x14ac:dyDescent="0.15">
      <c r="A10" s="14"/>
      <c r="B10" s="14"/>
      <c r="C10" s="513"/>
      <c r="D10" s="515"/>
      <c r="E10" s="515"/>
      <c r="F10" s="515"/>
      <c r="G10" s="515"/>
      <c r="H10" s="515"/>
      <c r="I10" s="515"/>
      <c r="J10" s="515"/>
      <c r="K10" s="515"/>
      <c r="L10" s="516"/>
      <c r="M10" s="335" t="s">
        <v>118</v>
      </c>
      <c r="N10" s="295"/>
      <c r="O10" s="296"/>
      <c r="P10" s="212"/>
      <c r="Q10" s="213"/>
      <c r="R10" s="213"/>
      <c r="S10" s="213"/>
      <c r="T10" s="213"/>
      <c r="U10" s="213"/>
      <c r="V10" s="295" t="s">
        <v>9</v>
      </c>
      <c r="W10" s="213"/>
      <c r="X10" s="213"/>
      <c r="Y10" s="213"/>
      <c r="Z10" s="213"/>
      <c r="AA10" s="295" t="s">
        <v>8</v>
      </c>
      <c r="AB10" s="213"/>
      <c r="AC10" s="213"/>
      <c r="AD10" s="213"/>
      <c r="AE10" s="213"/>
      <c r="AF10" s="296" t="s">
        <v>21</v>
      </c>
      <c r="AG10" s="14"/>
      <c r="AH10" s="2"/>
    </row>
    <row r="11" spans="1:46" s="1" customFormat="1" ht="12.95" customHeight="1" x14ac:dyDescent="0.15">
      <c r="A11" s="14"/>
      <c r="B11" s="14"/>
      <c r="C11" s="514"/>
      <c r="D11" s="198"/>
      <c r="E11" s="198"/>
      <c r="F11" s="198"/>
      <c r="G11" s="198"/>
      <c r="H11" s="198"/>
      <c r="I11" s="198"/>
      <c r="J11" s="198"/>
      <c r="K11" s="198"/>
      <c r="L11" s="199"/>
      <c r="M11" s="336"/>
      <c r="N11" s="337"/>
      <c r="O11" s="330"/>
      <c r="P11" s="214"/>
      <c r="Q11" s="215"/>
      <c r="R11" s="215"/>
      <c r="S11" s="215"/>
      <c r="T11" s="215"/>
      <c r="U11" s="215"/>
      <c r="V11" s="337"/>
      <c r="W11" s="215"/>
      <c r="X11" s="215"/>
      <c r="Y11" s="215"/>
      <c r="Z11" s="215"/>
      <c r="AA11" s="337"/>
      <c r="AB11" s="215"/>
      <c r="AC11" s="215"/>
      <c r="AD11" s="215"/>
      <c r="AE11" s="215"/>
      <c r="AF11" s="330"/>
      <c r="AG11" s="14"/>
      <c r="AH11" s="2"/>
    </row>
    <row r="12" spans="1:46" s="26" customFormat="1" ht="12.75" customHeight="1" x14ac:dyDescent="0.4">
      <c r="A12" s="46"/>
      <c r="B12" s="44"/>
      <c r="C12" s="144"/>
      <c r="D12" s="144"/>
      <c r="E12" s="144"/>
      <c r="F12" s="145"/>
      <c r="G12" s="145"/>
      <c r="H12" s="145"/>
      <c r="I12" s="145"/>
      <c r="J12" s="145"/>
      <c r="K12" s="145"/>
      <c r="L12" s="145"/>
      <c r="M12" s="145"/>
      <c r="N12" s="145"/>
      <c r="O12" s="145"/>
      <c r="P12" s="146"/>
      <c r="Q12" s="147"/>
      <c r="R12" s="147"/>
      <c r="S12" s="147"/>
      <c r="T12" s="147"/>
      <c r="U12" s="147"/>
      <c r="V12" s="147"/>
      <c r="W12" s="147"/>
      <c r="X12" s="147"/>
      <c r="Y12" s="147"/>
      <c r="Z12" s="147"/>
      <c r="AA12" s="147"/>
      <c r="AB12" s="147"/>
      <c r="AC12" s="147"/>
      <c r="AD12" s="147"/>
      <c r="AE12" s="147"/>
      <c r="AF12" s="147"/>
      <c r="AG12" s="148"/>
      <c r="AH12" s="52"/>
      <c r="AI12" s="28"/>
      <c r="AJ12" s="51"/>
      <c r="AM12" s="50"/>
    </row>
    <row r="13" spans="1:46" s="26" customFormat="1" ht="12.75" customHeight="1" x14ac:dyDescent="0.15">
      <c r="A13" s="46"/>
      <c r="B13" s="149" t="s">
        <v>262</v>
      </c>
      <c r="C13" s="144"/>
      <c r="D13" s="144"/>
      <c r="E13" s="144"/>
      <c r="F13" s="145"/>
      <c r="G13" s="145"/>
      <c r="H13" s="145"/>
      <c r="I13" s="145"/>
      <c r="J13" s="145"/>
      <c r="K13" s="145"/>
      <c r="L13" s="145"/>
      <c r="M13" s="145"/>
      <c r="N13" s="145"/>
      <c r="O13" s="145"/>
      <c r="P13" s="146"/>
      <c r="Q13" s="147"/>
      <c r="R13" s="147"/>
      <c r="S13" s="147"/>
      <c r="T13" s="147"/>
      <c r="U13" s="147"/>
      <c r="V13" s="147"/>
      <c r="W13" s="147"/>
      <c r="X13" s="147"/>
      <c r="Y13" s="147"/>
      <c r="Z13" s="147"/>
      <c r="AA13" s="147"/>
      <c r="AB13" s="147"/>
      <c r="AC13" s="147"/>
      <c r="AD13" s="147"/>
      <c r="AE13" s="147"/>
      <c r="AF13" s="147"/>
      <c r="AG13" s="148"/>
      <c r="AH13" s="2" t="s">
        <v>117</v>
      </c>
      <c r="AI13" s="28"/>
      <c r="AJ13" s="51"/>
      <c r="AM13" s="50"/>
    </row>
    <row r="14" spans="1:46" ht="54" customHeight="1" x14ac:dyDescent="0.4">
      <c r="B14" s="29"/>
      <c r="C14" s="522"/>
      <c r="D14" s="522"/>
      <c r="E14" s="522"/>
      <c r="F14" s="522"/>
      <c r="G14" s="522"/>
      <c r="H14" s="522"/>
      <c r="I14" s="522"/>
      <c r="J14" s="522"/>
      <c r="K14" s="522"/>
      <c r="L14" s="524" t="s">
        <v>116</v>
      </c>
      <c r="M14" s="525"/>
      <c r="N14" s="525"/>
      <c r="O14" s="526"/>
      <c r="P14" s="523" t="s">
        <v>115</v>
      </c>
      <c r="Q14" s="523"/>
      <c r="R14" s="523"/>
      <c r="S14" s="523"/>
      <c r="T14" s="524" t="s">
        <v>114</v>
      </c>
      <c r="U14" s="525"/>
      <c r="V14" s="525"/>
      <c r="W14" s="526"/>
      <c r="X14" s="524" t="s">
        <v>113</v>
      </c>
      <c r="Y14" s="525"/>
      <c r="Z14" s="525"/>
      <c r="AA14" s="526"/>
      <c r="AB14" s="566" t="s">
        <v>112</v>
      </c>
      <c r="AC14" s="567"/>
      <c r="AD14" s="567"/>
      <c r="AE14" s="567"/>
      <c r="AF14" s="568"/>
      <c r="AG14" s="26"/>
      <c r="AH14" s="561" t="s">
        <v>310</v>
      </c>
      <c r="AI14" s="562"/>
      <c r="AJ14" s="562"/>
      <c r="AK14" s="562"/>
      <c r="AL14" s="562"/>
      <c r="AM14" s="562"/>
      <c r="AN14" s="562"/>
      <c r="AO14" s="562"/>
      <c r="AP14" s="562"/>
      <c r="AQ14" s="562"/>
      <c r="AR14" s="562"/>
      <c r="AT14" s="164"/>
    </row>
    <row r="15" spans="1:46" ht="13.5" customHeight="1" x14ac:dyDescent="0.4">
      <c r="B15" s="29"/>
      <c r="C15" s="489" t="s">
        <v>269</v>
      </c>
      <c r="D15" s="489"/>
      <c r="E15" s="489"/>
      <c r="F15" s="489"/>
      <c r="G15" s="489"/>
      <c r="H15" s="489"/>
      <c r="I15" s="489"/>
      <c r="J15" s="489"/>
      <c r="K15" s="489"/>
      <c r="L15" s="490"/>
      <c r="M15" s="491"/>
      <c r="N15" s="491"/>
      <c r="O15" s="491"/>
      <c r="P15" s="490"/>
      <c r="Q15" s="491"/>
      <c r="R15" s="491"/>
      <c r="S15" s="491"/>
      <c r="T15" s="578">
        <f>L15-P15</f>
        <v>0</v>
      </c>
      <c r="U15" s="579"/>
      <c r="V15" s="579"/>
      <c r="W15" s="579"/>
      <c r="X15" s="584" t="str">
        <f>IFERROR(T15/L15*100,"")</f>
        <v/>
      </c>
      <c r="Y15" s="585"/>
      <c r="Z15" s="585"/>
      <c r="AA15" s="585"/>
      <c r="AB15" s="569" t="e">
        <f>T15/Q42</f>
        <v>#DIV/0!</v>
      </c>
      <c r="AC15" s="570"/>
      <c r="AD15" s="570"/>
      <c r="AE15" s="570"/>
      <c r="AF15" s="571"/>
      <c r="AG15" s="26"/>
      <c r="AH15" s="53"/>
      <c r="AI15" s="46"/>
    </row>
    <row r="16" spans="1:46" ht="13.5" customHeight="1" x14ac:dyDescent="0.4">
      <c r="B16" s="29"/>
      <c r="C16" s="489"/>
      <c r="D16" s="489"/>
      <c r="E16" s="489"/>
      <c r="F16" s="489"/>
      <c r="G16" s="489"/>
      <c r="H16" s="489"/>
      <c r="I16" s="489"/>
      <c r="J16" s="489"/>
      <c r="K16" s="489"/>
      <c r="L16" s="492"/>
      <c r="M16" s="493"/>
      <c r="N16" s="493"/>
      <c r="O16" s="493"/>
      <c r="P16" s="492"/>
      <c r="Q16" s="493"/>
      <c r="R16" s="493"/>
      <c r="S16" s="493"/>
      <c r="T16" s="580"/>
      <c r="U16" s="581"/>
      <c r="V16" s="581"/>
      <c r="W16" s="581"/>
      <c r="X16" s="586"/>
      <c r="Y16" s="587"/>
      <c r="Z16" s="587"/>
      <c r="AA16" s="587"/>
      <c r="AB16" s="572"/>
      <c r="AC16" s="573"/>
      <c r="AD16" s="573"/>
      <c r="AE16" s="573"/>
      <c r="AF16" s="574"/>
      <c r="AG16" s="26"/>
      <c r="AH16" s="53"/>
      <c r="AI16" s="46"/>
    </row>
    <row r="17" spans="1:36" ht="13.5" customHeight="1" x14ac:dyDescent="0.4">
      <c r="B17" s="29"/>
      <c r="C17" s="489"/>
      <c r="D17" s="489"/>
      <c r="E17" s="489"/>
      <c r="F17" s="489"/>
      <c r="G17" s="489"/>
      <c r="H17" s="489"/>
      <c r="I17" s="489"/>
      <c r="J17" s="489"/>
      <c r="K17" s="489"/>
      <c r="L17" s="492"/>
      <c r="M17" s="493"/>
      <c r="N17" s="493"/>
      <c r="O17" s="493"/>
      <c r="P17" s="492"/>
      <c r="Q17" s="493"/>
      <c r="R17" s="493"/>
      <c r="S17" s="493"/>
      <c r="T17" s="580"/>
      <c r="U17" s="581"/>
      <c r="V17" s="581"/>
      <c r="W17" s="581"/>
      <c r="X17" s="586"/>
      <c r="Y17" s="587"/>
      <c r="Z17" s="587"/>
      <c r="AA17" s="587"/>
      <c r="AB17" s="572"/>
      <c r="AC17" s="573"/>
      <c r="AD17" s="573"/>
      <c r="AE17" s="573"/>
      <c r="AF17" s="574"/>
      <c r="AG17" s="26"/>
      <c r="AH17" s="55"/>
      <c r="AI17" s="46"/>
    </row>
    <row r="18" spans="1:36" ht="13.5" customHeight="1" x14ac:dyDescent="0.4">
      <c r="B18" s="29"/>
      <c r="C18" s="489"/>
      <c r="D18" s="489"/>
      <c r="E18" s="489"/>
      <c r="F18" s="489"/>
      <c r="G18" s="489"/>
      <c r="H18" s="489"/>
      <c r="I18" s="489"/>
      <c r="J18" s="489"/>
      <c r="K18" s="489"/>
      <c r="L18" s="494"/>
      <c r="M18" s="495"/>
      <c r="N18" s="495"/>
      <c r="O18" s="495"/>
      <c r="P18" s="494"/>
      <c r="Q18" s="495"/>
      <c r="R18" s="495"/>
      <c r="S18" s="495"/>
      <c r="T18" s="582"/>
      <c r="U18" s="583"/>
      <c r="V18" s="583"/>
      <c r="W18" s="583"/>
      <c r="X18" s="588"/>
      <c r="Y18" s="589"/>
      <c r="Z18" s="589"/>
      <c r="AA18" s="589"/>
      <c r="AB18" s="575"/>
      <c r="AC18" s="576"/>
      <c r="AD18" s="576"/>
      <c r="AE18" s="576"/>
      <c r="AF18" s="577"/>
      <c r="AG18" s="26"/>
      <c r="AH18" s="55"/>
      <c r="AI18" s="46"/>
    </row>
    <row r="19" spans="1:36" ht="13.15" customHeight="1" x14ac:dyDescent="0.4">
      <c r="B19" s="29"/>
      <c r="C19" s="489" t="s">
        <v>298</v>
      </c>
      <c r="D19" s="489"/>
      <c r="E19" s="489"/>
      <c r="F19" s="489"/>
      <c r="G19" s="489"/>
      <c r="H19" s="489"/>
      <c r="I19" s="489"/>
      <c r="J19" s="489"/>
      <c r="K19" s="489"/>
      <c r="L19" s="490"/>
      <c r="M19" s="491"/>
      <c r="N19" s="491"/>
      <c r="O19" s="491"/>
      <c r="P19" s="490"/>
      <c r="Q19" s="491"/>
      <c r="R19" s="491"/>
      <c r="S19" s="491"/>
      <c r="T19" s="578">
        <f>L19-P19</f>
        <v>0</v>
      </c>
      <c r="U19" s="579"/>
      <c r="V19" s="579"/>
      <c r="W19" s="579"/>
      <c r="X19" s="584" t="str">
        <f>IFERROR(T19/L19*100,"")</f>
        <v/>
      </c>
      <c r="Y19" s="585"/>
      <c r="Z19" s="585"/>
      <c r="AA19" s="585"/>
      <c r="AB19" s="569" t="e">
        <f>T19/Q42</f>
        <v>#DIV/0!</v>
      </c>
      <c r="AC19" s="570"/>
      <c r="AD19" s="570"/>
      <c r="AE19" s="570"/>
      <c r="AF19" s="571"/>
      <c r="AG19" s="26"/>
      <c r="AH19" s="55"/>
      <c r="AI19" s="46"/>
    </row>
    <row r="20" spans="1:36" ht="13.15" customHeight="1" x14ac:dyDescent="0.4">
      <c r="B20" s="29"/>
      <c r="C20" s="489"/>
      <c r="D20" s="489"/>
      <c r="E20" s="489"/>
      <c r="F20" s="489"/>
      <c r="G20" s="489"/>
      <c r="H20" s="489"/>
      <c r="I20" s="489"/>
      <c r="J20" s="489"/>
      <c r="K20" s="489"/>
      <c r="L20" s="492"/>
      <c r="M20" s="493"/>
      <c r="N20" s="493"/>
      <c r="O20" s="493"/>
      <c r="P20" s="492"/>
      <c r="Q20" s="493"/>
      <c r="R20" s="493"/>
      <c r="S20" s="493"/>
      <c r="T20" s="580"/>
      <c r="U20" s="581"/>
      <c r="V20" s="581"/>
      <c r="W20" s="581"/>
      <c r="X20" s="586"/>
      <c r="Y20" s="587"/>
      <c r="Z20" s="587"/>
      <c r="AA20" s="587"/>
      <c r="AB20" s="572"/>
      <c r="AC20" s="573"/>
      <c r="AD20" s="573"/>
      <c r="AE20" s="573"/>
      <c r="AF20" s="574"/>
      <c r="AG20" s="26"/>
      <c r="AH20" s="55"/>
      <c r="AI20" s="46"/>
    </row>
    <row r="21" spans="1:36" ht="13.5" customHeight="1" x14ac:dyDescent="0.4">
      <c r="B21" s="29"/>
      <c r="C21" s="489"/>
      <c r="D21" s="489"/>
      <c r="E21" s="489"/>
      <c r="F21" s="489"/>
      <c r="G21" s="489"/>
      <c r="H21" s="489"/>
      <c r="I21" s="489"/>
      <c r="J21" s="489"/>
      <c r="K21" s="489"/>
      <c r="L21" s="492"/>
      <c r="M21" s="493"/>
      <c r="N21" s="493"/>
      <c r="O21" s="493"/>
      <c r="P21" s="492"/>
      <c r="Q21" s="493"/>
      <c r="R21" s="493"/>
      <c r="S21" s="493"/>
      <c r="T21" s="580"/>
      <c r="U21" s="581"/>
      <c r="V21" s="581"/>
      <c r="W21" s="581"/>
      <c r="X21" s="586"/>
      <c r="Y21" s="587"/>
      <c r="Z21" s="587"/>
      <c r="AA21" s="587"/>
      <c r="AB21" s="572"/>
      <c r="AC21" s="573"/>
      <c r="AD21" s="573"/>
      <c r="AE21" s="573"/>
      <c r="AF21" s="574"/>
      <c r="AG21" s="26"/>
      <c r="AH21" s="55"/>
      <c r="AI21" s="46"/>
    </row>
    <row r="22" spans="1:36" ht="13.5" customHeight="1" x14ac:dyDescent="0.4">
      <c r="B22" s="29"/>
      <c r="C22" s="489"/>
      <c r="D22" s="489"/>
      <c r="E22" s="489"/>
      <c r="F22" s="489"/>
      <c r="G22" s="489"/>
      <c r="H22" s="489"/>
      <c r="I22" s="489"/>
      <c r="J22" s="489"/>
      <c r="K22" s="489"/>
      <c r="L22" s="494"/>
      <c r="M22" s="495"/>
      <c r="N22" s="495"/>
      <c r="O22" s="495"/>
      <c r="P22" s="494"/>
      <c r="Q22" s="495"/>
      <c r="R22" s="495"/>
      <c r="S22" s="495"/>
      <c r="T22" s="582"/>
      <c r="U22" s="583"/>
      <c r="V22" s="583"/>
      <c r="W22" s="583"/>
      <c r="X22" s="588"/>
      <c r="Y22" s="589"/>
      <c r="Z22" s="589"/>
      <c r="AA22" s="589"/>
      <c r="AB22" s="575"/>
      <c r="AC22" s="576"/>
      <c r="AD22" s="576"/>
      <c r="AE22" s="576"/>
      <c r="AF22" s="577"/>
      <c r="AG22" s="26"/>
      <c r="AH22" s="55"/>
      <c r="AI22" s="46"/>
    </row>
    <row r="23" spans="1:36" x14ac:dyDescent="0.4">
      <c r="B23" s="149"/>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H23" s="55"/>
      <c r="AI23" s="46"/>
    </row>
    <row r="24" spans="1:36" s="31" customFormat="1" ht="15.75" customHeight="1" x14ac:dyDescent="0.4">
      <c r="A24" s="44"/>
      <c r="B24" s="149" t="s">
        <v>221</v>
      </c>
      <c r="C24" s="145"/>
      <c r="D24" s="145"/>
      <c r="E24" s="145"/>
      <c r="F24" s="145"/>
      <c r="G24" s="145"/>
      <c r="H24" s="145"/>
      <c r="I24" s="145"/>
      <c r="J24" s="150"/>
      <c r="K24" s="150"/>
      <c r="L24" s="150"/>
      <c r="M24" s="150"/>
      <c r="N24" s="145"/>
      <c r="O24" s="145"/>
      <c r="P24" s="145"/>
      <c r="Q24" s="145"/>
      <c r="R24" s="145"/>
      <c r="S24" s="145"/>
      <c r="T24" s="145"/>
      <c r="U24" s="145"/>
      <c r="V24" s="145"/>
      <c r="W24" s="145"/>
      <c r="X24" s="145"/>
      <c r="Y24" s="145"/>
      <c r="Z24" s="145"/>
      <c r="AA24" s="145"/>
      <c r="AB24" s="145"/>
      <c r="AC24" s="145"/>
      <c r="AD24" s="145"/>
      <c r="AE24" s="151"/>
      <c r="AF24" s="151"/>
      <c r="AG24" s="46"/>
      <c r="AH24" s="53"/>
      <c r="AJ24" s="53"/>
    </row>
    <row r="25" spans="1:36" s="31" customFormat="1" ht="13.5" customHeight="1" x14ac:dyDescent="0.4">
      <c r="A25" s="44"/>
      <c r="B25" s="149"/>
      <c r="C25" s="152"/>
      <c r="D25" s="153"/>
      <c r="E25" s="153"/>
      <c r="F25" s="153"/>
      <c r="G25" s="153"/>
      <c r="H25" s="153"/>
      <c r="I25" s="153"/>
      <c r="J25" s="153"/>
      <c r="K25" s="153"/>
      <c r="L25" s="153"/>
      <c r="M25" s="153"/>
      <c r="N25" s="153"/>
      <c r="O25" s="153"/>
      <c r="P25" s="154"/>
      <c r="Q25" s="563" t="s">
        <v>259</v>
      </c>
      <c r="R25" s="564"/>
      <c r="S25" s="564"/>
      <c r="T25" s="564"/>
      <c r="U25" s="564"/>
      <c r="V25" s="564"/>
      <c r="W25" s="564"/>
      <c r="X25" s="564"/>
      <c r="Y25" s="564"/>
      <c r="Z25" s="564"/>
      <c r="AA25" s="564"/>
      <c r="AB25" s="564"/>
      <c r="AC25" s="564"/>
      <c r="AD25" s="564"/>
      <c r="AE25" s="564"/>
      <c r="AF25" s="565"/>
      <c r="AG25" s="46"/>
      <c r="AH25" s="53"/>
      <c r="AI25" s="33"/>
      <c r="AJ25" s="53"/>
    </row>
    <row r="26" spans="1:36" s="26" customFormat="1" ht="18" customHeight="1" x14ac:dyDescent="0.4">
      <c r="B26" s="29"/>
      <c r="C26" s="471" t="s">
        <v>242</v>
      </c>
      <c r="D26" s="472"/>
      <c r="E26" s="472"/>
      <c r="F26" s="473"/>
      <c r="G26" s="471" t="s">
        <v>211</v>
      </c>
      <c r="H26" s="496"/>
      <c r="I26" s="496"/>
      <c r="J26" s="496"/>
      <c r="K26" s="496"/>
      <c r="L26" s="496"/>
      <c r="M26" s="496"/>
      <c r="N26" s="496"/>
      <c r="O26" s="496"/>
      <c r="P26" s="497"/>
      <c r="Q26" s="498"/>
      <c r="R26" s="499"/>
      <c r="S26" s="499"/>
      <c r="T26" s="499"/>
      <c r="U26" s="499"/>
      <c r="V26" s="499"/>
      <c r="W26" s="499"/>
      <c r="X26" s="499"/>
      <c r="Y26" s="499"/>
      <c r="Z26" s="499"/>
      <c r="AA26" s="499"/>
      <c r="AB26" s="499"/>
      <c r="AC26" s="499"/>
      <c r="AD26" s="499"/>
      <c r="AE26" s="499"/>
      <c r="AF26" s="500"/>
      <c r="AH26" s="53" t="s">
        <v>224</v>
      </c>
      <c r="AJ26" s="15"/>
    </row>
    <row r="27" spans="1:36" s="26" customFormat="1" ht="18" customHeight="1" x14ac:dyDescent="0.4">
      <c r="B27" s="29"/>
      <c r="C27" s="474"/>
      <c r="D27" s="475"/>
      <c r="E27" s="475"/>
      <c r="F27" s="476"/>
      <c r="G27" s="474"/>
      <c r="H27" s="475"/>
      <c r="I27" s="475"/>
      <c r="J27" s="475"/>
      <c r="K27" s="475"/>
      <c r="L27" s="475"/>
      <c r="M27" s="475"/>
      <c r="N27" s="475"/>
      <c r="O27" s="475"/>
      <c r="P27" s="476"/>
      <c r="Q27" s="510"/>
      <c r="R27" s="511"/>
      <c r="S27" s="511"/>
      <c r="T27" s="511"/>
      <c r="U27" s="511"/>
      <c r="V27" s="511"/>
      <c r="W27" s="511"/>
      <c r="X27" s="511"/>
      <c r="Y27" s="511"/>
      <c r="Z27" s="511"/>
      <c r="AA27" s="511"/>
      <c r="AB27" s="511"/>
      <c r="AC27" s="511"/>
      <c r="AD27" s="511"/>
      <c r="AE27" s="511"/>
      <c r="AF27" s="512"/>
      <c r="AH27" s="53" t="s">
        <v>225</v>
      </c>
      <c r="AJ27" s="15"/>
    </row>
    <row r="28" spans="1:36" s="26" customFormat="1" ht="18" customHeight="1" x14ac:dyDescent="0.4">
      <c r="B28" s="29"/>
      <c r="C28" s="474"/>
      <c r="D28" s="475"/>
      <c r="E28" s="475"/>
      <c r="F28" s="476"/>
      <c r="G28" s="474"/>
      <c r="H28" s="475"/>
      <c r="I28" s="475"/>
      <c r="J28" s="475"/>
      <c r="K28" s="475"/>
      <c r="L28" s="475"/>
      <c r="M28" s="475"/>
      <c r="N28" s="475"/>
      <c r="O28" s="475"/>
      <c r="P28" s="476"/>
      <c r="Q28" s="510"/>
      <c r="R28" s="511"/>
      <c r="S28" s="511"/>
      <c r="T28" s="511"/>
      <c r="U28" s="511"/>
      <c r="V28" s="511"/>
      <c r="W28" s="511"/>
      <c r="X28" s="511"/>
      <c r="Y28" s="511"/>
      <c r="Z28" s="511"/>
      <c r="AA28" s="511"/>
      <c r="AB28" s="511"/>
      <c r="AC28" s="511"/>
      <c r="AD28" s="511"/>
      <c r="AE28" s="511"/>
      <c r="AF28" s="512"/>
      <c r="AH28" s="53" t="s">
        <v>226</v>
      </c>
      <c r="AJ28" s="15"/>
    </row>
    <row r="29" spans="1:36" s="26" customFormat="1" ht="18" customHeight="1" x14ac:dyDescent="0.4">
      <c r="B29" s="29"/>
      <c r="C29" s="474"/>
      <c r="D29" s="475"/>
      <c r="E29" s="475"/>
      <c r="F29" s="476"/>
      <c r="G29" s="477"/>
      <c r="H29" s="478"/>
      <c r="I29" s="478"/>
      <c r="J29" s="478"/>
      <c r="K29" s="478"/>
      <c r="L29" s="478"/>
      <c r="M29" s="478"/>
      <c r="N29" s="478"/>
      <c r="O29" s="478"/>
      <c r="P29" s="479"/>
      <c r="Q29" s="501"/>
      <c r="R29" s="502"/>
      <c r="S29" s="502"/>
      <c r="T29" s="502"/>
      <c r="U29" s="502"/>
      <c r="V29" s="502"/>
      <c r="W29" s="502"/>
      <c r="X29" s="502"/>
      <c r="Y29" s="502"/>
      <c r="Z29" s="502"/>
      <c r="AA29" s="502"/>
      <c r="AB29" s="502"/>
      <c r="AC29" s="502"/>
      <c r="AD29" s="502"/>
      <c r="AE29" s="502"/>
      <c r="AF29" s="503"/>
      <c r="AH29" s="53" t="s">
        <v>227</v>
      </c>
      <c r="AJ29" s="15"/>
    </row>
    <row r="30" spans="1:36" s="26" customFormat="1" ht="18" customHeight="1" x14ac:dyDescent="0.4">
      <c r="B30" s="29"/>
      <c r="C30" s="474"/>
      <c r="D30" s="475"/>
      <c r="E30" s="475"/>
      <c r="F30" s="476"/>
      <c r="G30" s="471" t="s">
        <v>212</v>
      </c>
      <c r="H30" s="496"/>
      <c r="I30" s="496"/>
      <c r="J30" s="496"/>
      <c r="K30" s="496"/>
      <c r="L30" s="496"/>
      <c r="M30" s="496"/>
      <c r="N30" s="496"/>
      <c r="O30" s="496"/>
      <c r="P30" s="497"/>
      <c r="Q30" s="498"/>
      <c r="R30" s="499"/>
      <c r="S30" s="499"/>
      <c r="T30" s="499"/>
      <c r="U30" s="499"/>
      <c r="V30" s="499"/>
      <c r="W30" s="499"/>
      <c r="X30" s="499"/>
      <c r="Y30" s="499"/>
      <c r="Z30" s="499"/>
      <c r="AA30" s="499"/>
      <c r="AB30" s="499"/>
      <c r="AC30" s="499"/>
      <c r="AD30" s="499"/>
      <c r="AE30" s="499"/>
      <c r="AF30" s="500"/>
      <c r="AH30" s="53" t="s">
        <v>228</v>
      </c>
      <c r="AJ30" s="53"/>
    </row>
    <row r="31" spans="1:36" s="26" customFormat="1" ht="18" customHeight="1" x14ac:dyDescent="0.4">
      <c r="B31" s="29"/>
      <c r="C31" s="474"/>
      <c r="D31" s="475"/>
      <c r="E31" s="475"/>
      <c r="F31" s="476"/>
      <c r="G31" s="477"/>
      <c r="H31" s="478"/>
      <c r="I31" s="478"/>
      <c r="J31" s="478"/>
      <c r="K31" s="478"/>
      <c r="L31" s="478"/>
      <c r="M31" s="478"/>
      <c r="N31" s="478"/>
      <c r="O31" s="478"/>
      <c r="P31" s="479"/>
      <c r="Q31" s="501"/>
      <c r="R31" s="502"/>
      <c r="S31" s="502"/>
      <c r="T31" s="502"/>
      <c r="U31" s="502"/>
      <c r="V31" s="502"/>
      <c r="W31" s="502"/>
      <c r="X31" s="502"/>
      <c r="Y31" s="502"/>
      <c r="Z31" s="502"/>
      <c r="AA31" s="502"/>
      <c r="AB31" s="502"/>
      <c r="AC31" s="502"/>
      <c r="AD31" s="502"/>
      <c r="AE31" s="502"/>
      <c r="AF31" s="503"/>
      <c r="AH31" s="53"/>
      <c r="AJ31" s="53"/>
    </row>
    <row r="32" spans="1:36" s="26" customFormat="1" ht="18" customHeight="1" x14ac:dyDescent="0.4">
      <c r="B32" s="29"/>
      <c r="C32" s="474"/>
      <c r="D32" s="475"/>
      <c r="E32" s="475"/>
      <c r="F32" s="476"/>
      <c r="G32" s="471" t="s">
        <v>213</v>
      </c>
      <c r="H32" s="496"/>
      <c r="I32" s="496"/>
      <c r="J32" s="496"/>
      <c r="K32" s="496"/>
      <c r="L32" s="496"/>
      <c r="M32" s="496"/>
      <c r="N32" s="496"/>
      <c r="O32" s="496"/>
      <c r="P32" s="497"/>
      <c r="Q32" s="498"/>
      <c r="R32" s="499"/>
      <c r="S32" s="499"/>
      <c r="T32" s="499"/>
      <c r="U32" s="499"/>
      <c r="V32" s="499"/>
      <c r="W32" s="499"/>
      <c r="X32" s="499"/>
      <c r="Y32" s="499"/>
      <c r="Z32" s="499"/>
      <c r="AA32" s="499"/>
      <c r="AB32" s="499"/>
      <c r="AC32" s="499"/>
      <c r="AD32" s="499"/>
      <c r="AE32" s="499"/>
      <c r="AF32" s="500"/>
      <c r="AH32" s="53" t="s">
        <v>229</v>
      </c>
      <c r="AJ32" s="53"/>
    </row>
    <row r="33" spans="1:41" s="26" customFormat="1" ht="18" customHeight="1" x14ac:dyDescent="0.4">
      <c r="B33" s="29"/>
      <c r="C33" s="474"/>
      <c r="D33" s="475"/>
      <c r="E33" s="475"/>
      <c r="F33" s="476"/>
      <c r="G33" s="477"/>
      <c r="H33" s="478"/>
      <c r="I33" s="478"/>
      <c r="J33" s="478"/>
      <c r="K33" s="478"/>
      <c r="L33" s="478"/>
      <c r="M33" s="478"/>
      <c r="N33" s="478"/>
      <c r="O33" s="478"/>
      <c r="P33" s="479"/>
      <c r="Q33" s="501"/>
      <c r="R33" s="502"/>
      <c r="S33" s="502"/>
      <c r="T33" s="502"/>
      <c r="U33" s="502"/>
      <c r="V33" s="502"/>
      <c r="W33" s="502"/>
      <c r="X33" s="502"/>
      <c r="Y33" s="502"/>
      <c r="Z33" s="502"/>
      <c r="AA33" s="502"/>
      <c r="AB33" s="502"/>
      <c r="AC33" s="502"/>
      <c r="AD33" s="502"/>
      <c r="AE33" s="502"/>
      <c r="AF33" s="503"/>
      <c r="AH33" s="53"/>
      <c r="AJ33" s="53"/>
    </row>
    <row r="34" spans="1:41" s="26" customFormat="1" ht="18" customHeight="1" x14ac:dyDescent="0.4">
      <c r="B34" s="29"/>
      <c r="C34" s="474"/>
      <c r="D34" s="475"/>
      <c r="E34" s="475"/>
      <c r="F34" s="476"/>
      <c r="G34" s="504" t="s">
        <v>214</v>
      </c>
      <c r="H34" s="505"/>
      <c r="I34" s="505"/>
      <c r="J34" s="505"/>
      <c r="K34" s="505"/>
      <c r="L34" s="505"/>
      <c r="M34" s="505"/>
      <c r="N34" s="505"/>
      <c r="O34" s="505"/>
      <c r="P34" s="506"/>
      <c r="Q34" s="498"/>
      <c r="R34" s="499"/>
      <c r="S34" s="499"/>
      <c r="T34" s="499"/>
      <c r="U34" s="499"/>
      <c r="V34" s="499"/>
      <c r="W34" s="499"/>
      <c r="X34" s="499"/>
      <c r="Y34" s="499"/>
      <c r="Z34" s="499"/>
      <c r="AA34" s="499"/>
      <c r="AB34" s="499"/>
      <c r="AC34" s="499"/>
      <c r="AD34" s="499"/>
      <c r="AE34" s="499"/>
      <c r="AF34" s="500"/>
      <c r="AH34" s="53" t="s">
        <v>111</v>
      </c>
      <c r="AJ34" s="53"/>
    </row>
    <row r="35" spans="1:41" s="26" customFormat="1" ht="18" customHeight="1" x14ac:dyDescent="0.4">
      <c r="B35" s="29"/>
      <c r="C35" s="477"/>
      <c r="D35" s="478"/>
      <c r="E35" s="478"/>
      <c r="F35" s="479"/>
      <c r="G35" s="507"/>
      <c r="H35" s="508"/>
      <c r="I35" s="508"/>
      <c r="J35" s="508"/>
      <c r="K35" s="508"/>
      <c r="L35" s="508"/>
      <c r="M35" s="508"/>
      <c r="N35" s="508"/>
      <c r="O35" s="508"/>
      <c r="P35" s="509"/>
      <c r="Q35" s="501"/>
      <c r="R35" s="502"/>
      <c r="S35" s="502"/>
      <c r="T35" s="502"/>
      <c r="U35" s="502"/>
      <c r="V35" s="502"/>
      <c r="W35" s="502"/>
      <c r="X35" s="502"/>
      <c r="Y35" s="502"/>
      <c r="Z35" s="502"/>
      <c r="AA35" s="502"/>
      <c r="AB35" s="502"/>
      <c r="AC35" s="502"/>
      <c r="AD35" s="502"/>
      <c r="AE35" s="502"/>
      <c r="AF35" s="503"/>
      <c r="AH35" s="53" t="s">
        <v>314</v>
      </c>
      <c r="AI35" s="24"/>
      <c r="AJ35" s="167"/>
      <c r="AK35" s="166"/>
      <c r="AL35" s="166"/>
      <c r="AM35" s="166"/>
      <c r="AN35" s="166"/>
      <c r="AO35" s="166"/>
    </row>
    <row r="36" spans="1:41" s="26" customFormat="1" ht="18" customHeight="1" x14ac:dyDescent="0.4">
      <c r="B36" s="29"/>
      <c r="C36" s="535" t="s">
        <v>110</v>
      </c>
      <c r="D36" s="535"/>
      <c r="E36" s="535"/>
      <c r="F36" s="535"/>
      <c r="G36" s="536" t="s">
        <v>109</v>
      </c>
      <c r="H36" s="536"/>
      <c r="I36" s="536"/>
      <c r="J36" s="536"/>
      <c r="K36" s="536"/>
      <c r="L36" s="536"/>
      <c r="M36" s="536"/>
      <c r="N36" s="536"/>
      <c r="O36" s="536"/>
      <c r="P36" s="537"/>
      <c r="Q36" s="498"/>
      <c r="R36" s="499"/>
      <c r="S36" s="499"/>
      <c r="T36" s="499"/>
      <c r="U36" s="499"/>
      <c r="V36" s="499"/>
      <c r="W36" s="499"/>
      <c r="X36" s="499"/>
      <c r="Y36" s="499"/>
      <c r="Z36" s="499"/>
      <c r="AA36" s="499"/>
      <c r="AB36" s="499"/>
      <c r="AC36" s="499"/>
      <c r="AD36" s="499"/>
      <c r="AE36" s="499"/>
      <c r="AF36" s="500"/>
      <c r="AH36" s="53" t="s">
        <v>108</v>
      </c>
      <c r="AJ36" s="53"/>
    </row>
    <row r="37" spans="1:41" s="26" customFormat="1" ht="18" customHeight="1" x14ac:dyDescent="0.4">
      <c r="B37" s="29"/>
      <c r="C37" s="535"/>
      <c r="D37" s="535"/>
      <c r="E37" s="535"/>
      <c r="F37" s="535"/>
      <c r="G37" s="538"/>
      <c r="H37" s="538"/>
      <c r="I37" s="538"/>
      <c r="J37" s="538"/>
      <c r="K37" s="538"/>
      <c r="L37" s="538"/>
      <c r="M37" s="538"/>
      <c r="N37" s="538"/>
      <c r="O37" s="538"/>
      <c r="P37" s="539"/>
      <c r="Q37" s="501"/>
      <c r="R37" s="502"/>
      <c r="S37" s="502"/>
      <c r="T37" s="502"/>
      <c r="U37" s="502"/>
      <c r="V37" s="502"/>
      <c r="W37" s="502"/>
      <c r="X37" s="502"/>
      <c r="Y37" s="502"/>
      <c r="Z37" s="502"/>
      <c r="AA37" s="502"/>
      <c r="AB37" s="502"/>
      <c r="AC37" s="502"/>
      <c r="AD37" s="502"/>
      <c r="AE37" s="502"/>
      <c r="AF37" s="503"/>
      <c r="AH37" s="53"/>
      <c r="AJ37" s="53"/>
    </row>
    <row r="38" spans="1:41" s="26" customFormat="1" ht="18" customHeight="1" x14ac:dyDescent="0.4">
      <c r="B38" s="29"/>
      <c r="C38" s="535"/>
      <c r="D38" s="535"/>
      <c r="E38" s="535"/>
      <c r="F38" s="535"/>
      <c r="G38" s="536" t="s">
        <v>107</v>
      </c>
      <c r="H38" s="536"/>
      <c r="I38" s="536"/>
      <c r="J38" s="536"/>
      <c r="K38" s="536"/>
      <c r="L38" s="536"/>
      <c r="M38" s="536"/>
      <c r="N38" s="536"/>
      <c r="O38" s="536"/>
      <c r="P38" s="537"/>
      <c r="Q38" s="498"/>
      <c r="R38" s="499"/>
      <c r="S38" s="499"/>
      <c r="T38" s="499"/>
      <c r="U38" s="499"/>
      <c r="V38" s="499"/>
      <c r="W38" s="499"/>
      <c r="X38" s="499"/>
      <c r="Y38" s="499"/>
      <c r="Z38" s="499"/>
      <c r="AA38" s="499"/>
      <c r="AB38" s="499"/>
      <c r="AC38" s="499"/>
      <c r="AD38" s="499"/>
      <c r="AE38" s="499"/>
      <c r="AF38" s="500"/>
      <c r="AH38" s="53" t="s">
        <v>106</v>
      </c>
    </row>
    <row r="39" spans="1:41" s="26" customFormat="1" ht="18" customHeight="1" x14ac:dyDescent="0.4">
      <c r="B39" s="29"/>
      <c r="C39" s="535"/>
      <c r="D39" s="535"/>
      <c r="E39" s="535"/>
      <c r="F39" s="535"/>
      <c r="G39" s="538"/>
      <c r="H39" s="538"/>
      <c r="I39" s="538"/>
      <c r="J39" s="538"/>
      <c r="K39" s="538"/>
      <c r="L39" s="538"/>
      <c r="M39" s="538"/>
      <c r="N39" s="538"/>
      <c r="O39" s="538"/>
      <c r="P39" s="539"/>
      <c r="Q39" s="501"/>
      <c r="R39" s="502"/>
      <c r="S39" s="502"/>
      <c r="T39" s="502"/>
      <c r="U39" s="502"/>
      <c r="V39" s="502"/>
      <c r="W39" s="502"/>
      <c r="X39" s="502"/>
      <c r="Y39" s="502"/>
      <c r="Z39" s="502"/>
      <c r="AA39" s="502"/>
      <c r="AB39" s="502"/>
      <c r="AC39" s="502"/>
      <c r="AD39" s="502"/>
      <c r="AE39" s="502"/>
      <c r="AF39" s="503"/>
      <c r="AH39" s="53"/>
    </row>
    <row r="40" spans="1:41" s="26" customFormat="1" ht="18" customHeight="1" x14ac:dyDescent="0.4">
      <c r="B40" s="29"/>
      <c r="C40" s="535"/>
      <c r="D40" s="535"/>
      <c r="E40" s="535"/>
      <c r="F40" s="535"/>
      <c r="G40" s="504" t="s">
        <v>105</v>
      </c>
      <c r="H40" s="540"/>
      <c r="I40" s="540"/>
      <c r="J40" s="540"/>
      <c r="K40" s="540"/>
      <c r="L40" s="540"/>
      <c r="M40" s="540"/>
      <c r="N40" s="540"/>
      <c r="O40" s="540"/>
      <c r="P40" s="541"/>
      <c r="Q40" s="551"/>
      <c r="R40" s="552"/>
      <c r="S40" s="552"/>
      <c r="T40" s="552"/>
      <c r="U40" s="552"/>
      <c r="V40" s="552"/>
      <c r="W40" s="552"/>
      <c r="X40" s="552"/>
      <c r="Y40" s="552"/>
      <c r="Z40" s="552"/>
      <c r="AA40" s="552"/>
      <c r="AB40" s="552"/>
      <c r="AC40" s="552"/>
      <c r="AD40" s="552"/>
      <c r="AE40" s="557" t="s">
        <v>21</v>
      </c>
      <c r="AF40" s="558"/>
      <c r="AH40" s="53" t="s">
        <v>104</v>
      </c>
    </row>
    <row r="41" spans="1:41" s="26" customFormat="1" ht="18" customHeight="1" x14ac:dyDescent="0.4">
      <c r="B41" s="29"/>
      <c r="C41" s="535"/>
      <c r="D41" s="535"/>
      <c r="E41" s="535"/>
      <c r="F41" s="535"/>
      <c r="G41" s="542"/>
      <c r="H41" s="543"/>
      <c r="I41" s="543"/>
      <c r="J41" s="543"/>
      <c r="K41" s="543"/>
      <c r="L41" s="543"/>
      <c r="M41" s="543"/>
      <c r="N41" s="543"/>
      <c r="O41" s="543"/>
      <c r="P41" s="544"/>
      <c r="Q41" s="554"/>
      <c r="R41" s="555"/>
      <c r="S41" s="555"/>
      <c r="T41" s="555"/>
      <c r="U41" s="555"/>
      <c r="V41" s="555"/>
      <c r="W41" s="555"/>
      <c r="X41" s="555"/>
      <c r="Y41" s="555"/>
      <c r="Z41" s="555"/>
      <c r="AA41" s="555"/>
      <c r="AB41" s="555"/>
      <c r="AC41" s="555"/>
      <c r="AD41" s="555"/>
      <c r="AE41" s="559"/>
      <c r="AF41" s="560"/>
      <c r="AH41" s="53" t="s">
        <v>315</v>
      </c>
      <c r="AI41" s="166"/>
      <c r="AJ41" s="167"/>
      <c r="AK41" s="166"/>
      <c r="AL41" s="166"/>
      <c r="AM41" s="166"/>
      <c r="AN41" s="166"/>
      <c r="AO41" s="166"/>
    </row>
    <row r="42" spans="1:41" s="26" customFormat="1" ht="18" customHeight="1" x14ac:dyDescent="0.4">
      <c r="B42" s="29"/>
      <c r="C42" s="535"/>
      <c r="D42" s="535"/>
      <c r="E42" s="535"/>
      <c r="F42" s="535"/>
      <c r="G42" s="504" t="s">
        <v>103</v>
      </c>
      <c r="H42" s="540"/>
      <c r="I42" s="540"/>
      <c r="J42" s="540"/>
      <c r="K42" s="540"/>
      <c r="L42" s="540"/>
      <c r="M42" s="540"/>
      <c r="N42" s="540"/>
      <c r="O42" s="540"/>
      <c r="P42" s="541"/>
      <c r="Q42" s="551"/>
      <c r="R42" s="552"/>
      <c r="S42" s="552"/>
      <c r="T42" s="552"/>
      <c r="U42" s="552"/>
      <c r="V42" s="552"/>
      <c r="W42" s="552"/>
      <c r="X42" s="552"/>
      <c r="Y42" s="552"/>
      <c r="Z42" s="552"/>
      <c r="AA42" s="552"/>
      <c r="AB42" s="552"/>
      <c r="AC42" s="552"/>
      <c r="AD42" s="552"/>
      <c r="AE42" s="557" t="s">
        <v>102</v>
      </c>
      <c r="AF42" s="558"/>
      <c r="AH42" s="53" t="s">
        <v>101</v>
      </c>
    </row>
    <row r="43" spans="1:41" s="26" customFormat="1" ht="18" customHeight="1" x14ac:dyDescent="0.4">
      <c r="B43" s="29"/>
      <c r="C43" s="535"/>
      <c r="D43" s="535"/>
      <c r="E43" s="535"/>
      <c r="F43" s="535"/>
      <c r="G43" s="542"/>
      <c r="H43" s="543"/>
      <c r="I43" s="543"/>
      <c r="J43" s="543"/>
      <c r="K43" s="543"/>
      <c r="L43" s="543"/>
      <c r="M43" s="543"/>
      <c r="N43" s="543"/>
      <c r="O43" s="543"/>
      <c r="P43" s="544"/>
      <c r="Q43" s="554"/>
      <c r="R43" s="555"/>
      <c r="S43" s="555"/>
      <c r="T43" s="555"/>
      <c r="U43" s="555"/>
      <c r="V43" s="555"/>
      <c r="W43" s="555"/>
      <c r="X43" s="555"/>
      <c r="Y43" s="555"/>
      <c r="Z43" s="555"/>
      <c r="AA43" s="555"/>
      <c r="AB43" s="555"/>
      <c r="AC43" s="555"/>
      <c r="AD43" s="555"/>
      <c r="AE43" s="559"/>
      <c r="AF43" s="560"/>
      <c r="AH43" s="53" t="s">
        <v>318</v>
      </c>
      <c r="AI43" s="166"/>
      <c r="AJ43" s="167"/>
      <c r="AK43" s="166"/>
      <c r="AL43" s="166"/>
      <c r="AM43" s="166"/>
      <c r="AN43" s="166"/>
      <c r="AO43" s="166"/>
    </row>
    <row r="44" spans="1:41" s="26" customFormat="1" ht="18" customHeight="1" x14ac:dyDescent="0.4">
      <c r="B44" s="29"/>
      <c r="C44" s="535"/>
      <c r="D44" s="535"/>
      <c r="E44" s="535"/>
      <c r="F44" s="535"/>
      <c r="G44" s="545" t="s">
        <v>100</v>
      </c>
      <c r="H44" s="546"/>
      <c r="I44" s="546"/>
      <c r="J44" s="546"/>
      <c r="K44" s="546"/>
      <c r="L44" s="546"/>
      <c r="M44" s="546"/>
      <c r="N44" s="546"/>
      <c r="O44" s="546"/>
      <c r="P44" s="547"/>
      <c r="Q44" s="551" t="s">
        <v>202</v>
      </c>
      <c r="R44" s="552"/>
      <c r="S44" s="552"/>
      <c r="T44" s="552"/>
      <c r="U44" s="552"/>
      <c r="V44" s="552"/>
      <c r="W44" s="552"/>
      <c r="X44" s="552"/>
      <c r="Y44" s="552"/>
      <c r="Z44" s="552"/>
      <c r="AA44" s="552"/>
      <c r="AB44" s="552"/>
      <c r="AC44" s="552"/>
      <c r="AD44" s="552"/>
      <c r="AE44" s="552"/>
      <c r="AF44" s="553"/>
      <c r="AH44" s="53" t="s">
        <v>316</v>
      </c>
    </row>
    <row r="45" spans="1:41" s="26" customFormat="1" ht="18" customHeight="1" x14ac:dyDescent="0.4">
      <c r="B45" s="29"/>
      <c r="C45" s="535"/>
      <c r="D45" s="535"/>
      <c r="E45" s="535"/>
      <c r="F45" s="535"/>
      <c r="G45" s="548"/>
      <c r="H45" s="549"/>
      <c r="I45" s="549"/>
      <c r="J45" s="549"/>
      <c r="K45" s="549"/>
      <c r="L45" s="549"/>
      <c r="M45" s="549"/>
      <c r="N45" s="549"/>
      <c r="O45" s="549"/>
      <c r="P45" s="550"/>
      <c r="Q45" s="554"/>
      <c r="R45" s="555"/>
      <c r="S45" s="555"/>
      <c r="T45" s="555"/>
      <c r="U45" s="555"/>
      <c r="V45" s="555"/>
      <c r="W45" s="555"/>
      <c r="X45" s="555"/>
      <c r="Y45" s="555"/>
      <c r="Z45" s="555"/>
      <c r="AA45" s="555"/>
      <c r="AB45" s="555"/>
      <c r="AC45" s="555"/>
      <c r="AD45" s="555"/>
      <c r="AE45" s="555"/>
      <c r="AF45" s="556"/>
      <c r="AI45" s="168" t="s">
        <v>317</v>
      </c>
    </row>
    <row r="46" spans="1:41" x14ac:dyDescent="0.4">
      <c r="B46" s="4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55"/>
      <c r="AF46" s="155"/>
    </row>
    <row r="47" spans="1:41" s="31" customFormat="1" x14ac:dyDescent="0.4">
      <c r="A47" s="44"/>
      <c r="B47" s="149" t="s">
        <v>241</v>
      </c>
      <c r="C47" s="114"/>
      <c r="D47" s="114"/>
      <c r="E47" s="156"/>
      <c r="F47" s="156"/>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55"/>
      <c r="AF47" s="155"/>
      <c r="AG47" s="46"/>
      <c r="AH47" s="53"/>
    </row>
    <row r="48" spans="1:41" s="31" customFormat="1" ht="6" customHeight="1" x14ac:dyDescent="0.4">
      <c r="A48" s="44"/>
      <c r="B48" s="149"/>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51"/>
      <c r="AF48" s="151"/>
      <c r="AG48" s="46"/>
      <c r="AH48" s="53"/>
      <c r="AI48" s="33"/>
    </row>
    <row r="49" spans="1:39" s="26" customFormat="1" ht="4.1500000000000004" customHeight="1" x14ac:dyDescent="0.4">
      <c r="A49" s="46"/>
      <c r="B49" s="44"/>
      <c r="C49" s="157"/>
      <c r="D49" s="157"/>
      <c r="E49" s="157"/>
      <c r="F49" s="145"/>
      <c r="G49" s="145"/>
      <c r="H49" s="145"/>
      <c r="I49" s="145"/>
      <c r="J49" s="145"/>
      <c r="K49" s="145"/>
      <c r="L49" s="145"/>
      <c r="M49" s="145"/>
      <c r="N49" s="145"/>
      <c r="O49" s="145"/>
      <c r="P49" s="146"/>
      <c r="Q49" s="147"/>
      <c r="R49" s="147"/>
      <c r="S49" s="147"/>
      <c r="T49" s="147"/>
      <c r="U49" s="147"/>
      <c r="V49" s="147"/>
      <c r="W49" s="147"/>
      <c r="X49" s="147"/>
      <c r="Y49" s="147"/>
      <c r="Z49" s="147"/>
      <c r="AA49" s="147"/>
      <c r="AB49" s="147"/>
      <c r="AC49" s="147"/>
      <c r="AD49" s="147"/>
      <c r="AE49" s="147"/>
      <c r="AF49" s="147"/>
      <c r="AG49" s="148"/>
      <c r="AH49" s="52"/>
      <c r="AI49" s="28"/>
      <c r="AJ49" s="51"/>
      <c r="AM49" s="50"/>
    </row>
    <row r="50" spans="1:39" x14ac:dyDescent="0.4">
      <c r="B50" s="43" t="s">
        <v>99</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9"/>
      <c r="AF50" s="159"/>
    </row>
    <row r="51" spans="1:39" x14ac:dyDescent="0.4">
      <c r="B51" s="43" t="s">
        <v>98</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9"/>
      <c r="AE51" s="159"/>
      <c r="AF51" s="159"/>
      <c r="AG51" s="44"/>
    </row>
    <row r="52" spans="1:39" x14ac:dyDescent="0.4">
      <c r="B52" s="47"/>
      <c r="C52" s="480"/>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2"/>
      <c r="AG52" s="44"/>
    </row>
    <row r="53" spans="1:39" x14ac:dyDescent="0.4">
      <c r="B53" s="47"/>
      <c r="C53" s="483"/>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5"/>
      <c r="AG53" s="44"/>
    </row>
    <row r="54" spans="1:39" x14ac:dyDescent="0.4">
      <c r="B54" s="47"/>
      <c r="C54" s="483"/>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5"/>
      <c r="AG54" s="44"/>
    </row>
    <row r="55" spans="1:39" x14ac:dyDescent="0.4">
      <c r="B55" s="47"/>
      <c r="C55" s="483"/>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5"/>
      <c r="AG55" s="44"/>
    </row>
    <row r="56" spans="1:39" x14ac:dyDescent="0.4">
      <c r="B56" s="47"/>
      <c r="C56" s="483"/>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5"/>
      <c r="AG56" s="44"/>
    </row>
    <row r="57" spans="1:39" x14ac:dyDescent="0.4">
      <c r="B57" s="47"/>
      <c r="C57" s="483"/>
      <c r="D57" s="484"/>
      <c r="E57" s="484"/>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5"/>
      <c r="AG57" s="44"/>
    </row>
    <row r="58" spans="1:39" x14ac:dyDescent="0.4">
      <c r="B58" s="47"/>
      <c r="C58" s="483"/>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5"/>
      <c r="AG58" s="44"/>
    </row>
    <row r="59" spans="1:39" x14ac:dyDescent="0.4">
      <c r="B59" s="47"/>
      <c r="C59" s="486"/>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8"/>
      <c r="AG59" s="44"/>
    </row>
    <row r="60" spans="1:39" x14ac:dyDescent="0.4">
      <c r="B60" s="43"/>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9"/>
      <c r="AE60" s="159"/>
      <c r="AF60" s="159"/>
      <c r="AG60" s="44"/>
    </row>
    <row r="61" spans="1:39" x14ac:dyDescent="0.4">
      <c r="B61" s="43" t="s">
        <v>270</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9"/>
      <c r="AE61" s="159"/>
      <c r="AF61" s="159"/>
      <c r="AG61" s="44"/>
    </row>
    <row r="62" spans="1:39" x14ac:dyDescent="0.4">
      <c r="B62" s="47"/>
      <c r="C62" s="480"/>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2"/>
      <c r="AG62" s="44"/>
    </row>
    <row r="63" spans="1:39" x14ac:dyDescent="0.4">
      <c r="B63" s="47"/>
      <c r="C63" s="483"/>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5"/>
      <c r="AG63" s="44"/>
    </row>
    <row r="64" spans="1:39" x14ac:dyDescent="0.4">
      <c r="B64" s="47"/>
      <c r="C64" s="483"/>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5"/>
      <c r="AG64" s="44"/>
    </row>
    <row r="65" spans="2:33" x14ac:dyDescent="0.4">
      <c r="B65" s="47"/>
      <c r="C65" s="483"/>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5"/>
      <c r="AG65" s="44"/>
    </row>
    <row r="66" spans="2:33" x14ac:dyDescent="0.4">
      <c r="B66" s="47"/>
      <c r="C66" s="483"/>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5"/>
      <c r="AG66" s="44"/>
    </row>
    <row r="67" spans="2:33" x14ac:dyDescent="0.4">
      <c r="B67" s="47"/>
      <c r="C67" s="483"/>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5"/>
      <c r="AG67" s="44"/>
    </row>
    <row r="68" spans="2:33" x14ac:dyDescent="0.4">
      <c r="B68" s="47"/>
      <c r="C68" s="483"/>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5"/>
      <c r="AG68" s="44"/>
    </row>
    <row r="69" spans="2:33" x14ac:dyDescent="0.4">
      <c r="B69" s="47"/>
      <c r="C69" s="532"/>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4"/>
      <c r="AG69" s="44"/>
    </row>
    <row r="70" spans="2:33" x14ac:dyDescent="0.4">
      <c r="B70" s="43"/>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9"/>
      <c r="AE70" s="159"/>
      <c r="AF70" s="159"/>
      <c r="AG70" s="44"/>
    </row>
    <row r="71" spans="2:33" x14ac:dyDescent="0.4">
      <c r="B71" s="43" t="s">
        <v>97</v>
      </c>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9"/>
      <c r="AE71" s="159"/>
      <c r="AF71" s="159"/>
      <c r="AG71" s="44"/>
    </row>
    <row r="72" spans="2:33" x14ac:dyDescent="0.4">
      <c r="B72" s="47"/>
      <c r="C72" s="480"/>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2"/>
      <c r="AG72" s="44"/>
    </row>
    <row r="73" spans="2:33" x14ac:dyDescent="0.4">
      <c r="B73" s="47"/>
      <c r="C73" s="483"/>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5"/>
      <c r="AG73" s="44"/>
    </row>
    <row r="74" spans="2:33" x14ac:dyDescent="0.4">
      <c r="B74" s="47"/>
      <c r="C74" s="483"/>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5"/>
      <c r="AG74" s="44"/>
    </row>
    <row r="75" spans="2:33" x14ac:dyDescent="0.4">
      <c r="B75" s="47"/>
      <c r="C75" s="483"/>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5"/>
      <c r="AG75" s="44"/>
    </row>
    <row r="76" spans="2:33" x14ac:dyDescent="0.4">
      <c r="B76" s="47"/>
      <c r="C76" s="483"/>
      <c r="D76" s="484"/>
      <c r="E76" s="484"/>
      <c r="F76" s="484"/>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5"/>
      <c r="AG76" s="44"/>
    </row>
    <row r="77" spans="2:33" x14ac:dyDescent="0.4">
      <c r="B77" s="47"/>
      <c r="C77" s="483"/>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5"/>
      <c r="AG77" s="44"/>
    </row>
    <row r="78" spans="2:33" x14ac:dyDescent="0.4">
      <c r="B78" s="47"/>
      <c r="C78" s="483"/>
      <c r="D78" s="484"/>
      <c r="E78" s="484"/>
      <c r="F78" s="484"/>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5"/>
      <c r="AG78" s="44"/>
    </row>
    <row r="79" spans="2:33" x14ac:dyDescent="0.4">
      <c r="B79" s="47"/>
      <c r="C79" s="532"/>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4"/>
      <c r="AG79" s="44"/>
    </row>
    <row r="80" spans="2:33" x14ac:dyDescent="0.4">
      <c r="B80" s="43"/>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9"/>
      <c r="AE80" s="159"/>
      <c r="AF80" s="159"/>
      <c r="AG80" s="44"/>
    </row>
    <row r="81" spans="2:34" x14ac:dyDescent="0.4">
      <c r="B81" s="43" t="s">
        <v>96</v>
      </c>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9"/>
      <c r="AE81" s="159"/>
      <c r="AF81" s="159"/>
      <c r="AG81" s="44"/>
    </row>
    <row r="82" spans="2:34" x14ac:dyDescent="0.4">
      <c r="B82" s="47"/>
      <c r="C82" s="480"/>
      <c r="D82" s="481"/>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2"/>
      <c r="AG82" s="44"/>
      <c r="AH82" s="45" t="s">
        <v>282</v>
      </c>
    </row>
    <row r="83" spans="2:34" x14ac:dyDescent="0.4">
      <c r="B83" s="47"/>
      <c r="C83" s="483"/>
      <c r="D83" s="484"/>
      <c r="E83" s="484"/>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5"/>
      <c r="AG83" s="44"/>
    </row>
    <row r="84" spans="2:34" x14ac:dyDescent="0.4">
      <c r="B84" s="47"/>
      <c r="C84" s="483"/>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5"/>
      <c r="AG84" s="44"/>
    </row>
    <row r="85" spans="2:34" x14ac:dyDescent="0.4">
      <c r="B85" s="47"/>
      <c r="C85" s="483"/>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5"/>
      <c r="AG85" s="44"/>
    </row>
    <row r="86" spans="2:34" x14ac:dyDescent="0.4">
      <c r="B86" s="47"/>
      <c r="C86" s="483"/>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5"/>
      <c r="AG86" s="44"/>
    </row>
    <row r="87" spans="2:34" x14ac:dyDescent="0.4">
      <c r="B87" s="47"/>
      <c r="C87" s="483"/>
      <c r="D87" s="484"/>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5"/>
      <c r="AG87" s="44"/>
    </row>
    <row r="88" spans="2:34" x14ac:dyDescent="0.4">
      <c r="B88" s="47"/>
      <c r="C88" s="483"/>
      <c r="D88" s="484"/>
      <c r="E88" s="484"/>
      <c r="F88" s="484"/>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5"/>
      <c r="AG88" s="44"/>
    </row>
    <row r="89" spans="2:34" x14ac:dyDescent="0.4">
      <c r="B89" s="47"/>
      <c r="C89" s="532"/>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4"/>
      <c r="AG89" s="44"/>
    </row>
    <row r="90" spans="2:34" x14ac:dyDescent="0.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6"/>
      <c r="AE90" s="46"/>
      <c r="AF90" s="46"/>
      <c r="AG90" s="44"/>
    </row>
  </sheetData>
  <sheetProtection algorithmName="SHA-512" hashValue="vWKKMzQxd/YN9LVdRo9XLMTyXnoZ3BqLovCEFlP6uNuYV8Vmr+HblYIdLu3OJDe76uMx7FwkEw5HlfNjv7le1g==" saltValue="n2pPSxXeicmUwyHvx0lzcw==" spinCount="100000" sheet="1" objects="1" formatCells="0" selectLockedCells="1"/>
  <mergeCells count="65">
    <mergeCell ref="AH14:AR14"/>
    <mergeCell ref="AA10:AA11"/>
    <mergeCell ref="AB10:AE11"/>
    <mergeCell ref="AF10:AF11"/>
    <mergeCell ref="Q25:AF25"/>
    <mergeCell ref="AB14:AF14"/>
    <mergeCell ref="AB15:AF18"/>
    <mergeCell ref="AB19:AF22"/>
    <mergeCell ref="T15:W18"/>
    <mergeCell ref="X15:AA18"/>
    <mergeCell ref="T19:W22"/>
    <mergeCell ref="X19:AA22"/>
    <mergeCell ref="T14:W14"/>
    <mergeCell ref="X14:AA14"/>
    <mergeCell ref="P8:U9"/>
    <mergeCell ref="W8:Z9"/>
    <mergeCell ref="M10:O11"/>
    <mergeCell ref="P10:U11"/>
    <mergeCell ref="V10:V11"/>
    <mergeCell ref="W10:Z11"/>
    <mergeCell ref="C82:AF89"/>
    <mergeCell ref="C62:AF69"/>
    <mergeCell ref="C72:AF79"/>
    <mergeCell ref="C36:F45"/>
    <mergeCell ref="G36:P37"/>
    <mergeCell ref="G38:P39"/>
    <mergeCell ref="Q36:AF37"/>
    <mergeCell ref="Q38:AF39"/>
    <mergeCell ref="G40:P41"/>
    <mergeCell ref="G42:P43"/>
    <mergeCell ref="G44:P45"/>
    <mergeCell ref="Q44:AF45"/>
    <mergeCell ref="Q40:AD41"/>
    <mergeCell ref="AE40:AF41"/>
    <mergeCell ref="AE42:AF43"/>
    <mergeCell ref="Q42:AD43"/>
    <mergeCell ref="C6:C7"/>
    <mergeCell ref="D8:L11"/>
    <mergeCell ref="C8:C11"/>
    <mergeCell ref="D5:L7"/>
    <mergeCell ref="P19:S22"/>
    <mergeCell ref="C15:K18"/>
    <mergeCell ref="C14:K14"/>
    <mergeCell ref="P14:S14"/>
    <mergeCell ref="L14:O14"/>
    <mergeCell ref="L19:O22"/>
    <mergeCell ref="M5:AF7"/>
    <mergeCell ref="M8:O9"/>
    <mergeCell ref="AF8:AF9"/>
    <mergeCell ref="AA8:AA9"/>
    <mergeCell ref="AB8:AE9"/>
    <mergeCell ref="V8:V9"/>
    <mergeCell ref="C26:F35"/>
    <mergeCell ref="C52:AF59"/>
    <mergeCell ref="C19:K22"/>
    <mergeCell ref="L15:O18"/>
    <mergeCell ref="P15:S18"/>
    <mergeCell ref="G30:P31"/>
    <mergeCell ref="G32:P33"/>
    <mergeCell ref="Q32:AF33"/>
    <mergeCell ref="G34:P35"/>
    <mergeCell ref="Q34:AF35"/>
    <mergeCell ref="G26:P29"/>
    <mergeCell ref="Q30:AF31"/>
    <mergeCell ref="Q26:AF29"/>
  </mergeCells>
  <phoneticPr fontId="3"/>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46" max="32" man="1"/>
  </rowBreaks>
  <colBreaks count="1" manualBreakCount="1">
    <brk id="33" max="8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299"/>
  <sheetViews>
    <sheetView showGridLines="0" view="pageBreakPreview" topLeftCell="A276" zoomScaleNormal="100" zoomScaleSheetLayoutView="100" workbookViewId="0">
      <selection activeCell="F253" sqref="F253:K254"/>
    </sheetView>
  </sheetViews>
  <sheetFormatPr defaultRowHeight="13.5" x14ac:dyDescent="0.4"/>
  <cols>
    <col min="1" max="2" width="2.625" style="44" customWidth="1"/>
    <col min="3" max="39" width="2.625" style="31" customWidth="1"/>
    <col min="40" max="41" width="2.625" style="26" customWidth="1"/>
    <col min="42" max="42" width="2.625" style="46" customWidth="1"/>
    <col min="43" max="43" width="2.5" style="44" customWidth="1"/>
    <col min="44" max="62" width="2.625" style="44" customWidth="1"/>
    <col min="63" max="282" width="8.75" style="44"/>
    <col min="283" max="283" width="1.25" style="44" customWidth="1"/>
    <col min="284" max="284" width="3.375" style="44" customWidth="1"/>
    <col min="285" max="285" width="5" style="44" customWidth="1"/>
    <col min="286" max="286" width="3.75" style="44" customWidth="1"/>
    <col min="287" max="287" width="13.125" style="44" customWidth="1"/>
    <col min="288" max="288" width="0.625" style="44" customWidth="1"/>
    <col min="289" max="289" width="2.5" style="44" customWidth="1"/>
    <col min="290" max="290" width="6.375" style="44" customWidth="1"/>
    <col min="291" max="291" width="8.75" style="44" customWidth="1"/>
    <col min="292" max="292" width="1.5" style="44" customWidth="1"/>
    <col min="293" max="293" width="9.5" style="44" customWidth="1"/>
    <col min="294" max="295" width="10.375" style="44" customWidth="1"/>
    <col min="296" max="296" width="9.125" style="44" customWidth="1"/>
    <col min="297" max="297" width="2.25" style="44" customWidth="1"/>
    <col min="298" max="298" width="1.25" style="44" customWidth="1"/>
    <col min="299" max="299" width="2.5" style="44" customWidth="1"/>
    <col min="300" max="538" width="8.75" style="44"/>
    <col min="539" max="539" width="1.25" style="44" customWidth="1"/>
    <col min="540" max="540" width="3.375" style="44" customWidth="1"/>
    <col min="541" max="541" width="5" style="44" customWidth="1"/>
    <col min="542" max="542" width="3.75" style="44" customWidth="1"/>
    <col min="543" max="543" width="13.125" style="44" customWidth="1"/>
    <col min="544" max="544" width="0.625" style="44" customWidth="1"/>
    <col min="545" max="545" width="2.5" style="44" customWidth="1"/>
    <col min="546" max="546" width="6.375" style="44" customWidth="1"/>
    <col min="547" max="547" width="8.75" style="44" customWidth="1"/>
    <col min="548" max="548" width="1.5" style="44" customWidth="1"/>
    <col min="549" max="549" width="9.5" style="44" customWidth="1"/>
    <col min="550" max="551" width="10.375" style="44" customWidth="1"/>
    <col min="552" max="552" width="9.125" style="44" customWidth="1"/>
    <col min="553" max="553" width="2.25" style="44" customWidth="1"/>
    <col min="554" max="554" width="1.25" style="44" customWidth="1"/>
    <col min="555" max="555" width="2.5" style="44" customWidth="1"/>
    <col min="556" max="794" width="8.75" style="44"/>
    <col min="795" max="795" width="1.25" style="44" customWidth="1"/>
    <col min="796" max="796" width="3.375" style="44" customWidth="1"/>
    <col min="797" max="797" width="5" style="44" customWidth="1"/>
    <col min="798" max="798" width="3.75" style="44" customWidth="1"/>
    <col min="799" max="799" width="13.125" style="44" customWidth="1"/>
    <col min="800" max="800" width="0.625" style="44" customWidth="1"/>
    <col min="801" max="801" width="2.5" style="44" customWidth="1"/>
    <col min="802" max="802" width="6.375" style="44" customWidth="1"/>
    <col min="803" max="803" width="8.75" style="44" customWidth="1"/>
    <col min="804" max="804" width="1.5" style="44" customWidth="1"/>
    <col min="805" max="805" width="9.5" style="44" customWidth="1"/>
    <col min="806" max="807" width="10.375" style="44" customWidth="1"/>
    <col min="808" max="808" width="9.125" style="44" customWidth="1"/>
    <col min="809" max="809" width="2.25" style="44" customWidth="1"/>
    <col min="810" max="810" width="1.25" style="44" customWidth="1"/>
    <col min="811" max="811" width="2.5" style="44" customWidth="1"/>
    <col min="812" max="1050" width="8.75" style="44"/>
    <col min="1051" max="1051" width="1.25" style="44" customWidth="1"/>
    <col min="1052" max="1052" width="3.375" style="44" customWidth="1"/>
    <col min="1053" max="1053" width="5" style="44" customWidth="1"/>
    <col min="1054" max="1054" width="3.75" style="44" customWidth="1"/>
    <col min="1055" max="1055" width="13.125" style="44" customWidth="1"/>
    <col min="1056" max="1056" width="0.625" style="44" customWidth="1"/>
    <col min="1057" max="1057" width="2.5" style="44" customWidth="1"/>
    <col min="1058" max="1058" width="6.375" style="44" customWidth="1"/>
    <col min="1059" max="1059" width="8.75" style="44" customWidth="1"/>
    <col min="1060" max="1060" width="1.5" style="44" customWidth="1"/>
    <col min="1061" max="1061" width="9.5" style="44" customWidth="1"/>
    <col min="1062" max="1063" width="10.375" style="44" customWidth="1"/>
    <col min="1064" max="1064" width="9.125" style="44" customWidth="1"/>
    <col min="1065" max="1065" width="2.25" style="44" customWidth="1"/>
    <col min="1066" max="1066" width="1.25" style="44" customWidth="1"/>
    <col min="1067" max="1067" width="2.5" style="44" customWidth="1"/>
    <col min="1068" max="1306" width="8.75" style="44"/>
    <col min="1307" max="1307" width="1.25" style="44" customWidth="1"/>
    <col min="1308" max="1308" width="3.375" style="44" customWidth="1"/>
    <col min="1309" max="1309" width="5" style="44" customWidth="1"/>
    <col min="1310" max="1310" width="3.75" style="44" customWidth="1"/>
    <col min="1311" max="1311" width="13.125" style="44" customWidth="1"/>
    <col min="1312" max="1312" width="0.625" style="44" customWidth="1"/>
    <col min="1313" max="1313" width="2.5" style="44" customWidth="1"/>
    <col min="1314" max="1314" width="6.375" style="44" customWidth="1"/>
    <col min="1315" max="1315" width="8.75" style="44" customWidth="1"/>
    <col min="1316" max="1316" width="1.5" style="44" customWidth="1"/>
    <col min="1317" max="1317" width="9.5" style="44" customWidth="1"/>
    <col min="1318" max="1319" width="10.375" style="44" customWidth="1"/>
    <col min="1320" max="1320" width="9.125" style="44" customWidth="1"/>
    <col min="1321" max="1321" width="2.25" style="44" customWidth="1"/>
    <col min="1322" max="1322" width="1.25" style="44" customWidth="1"/>
    <col min="1323" max="1323" width="2.5" style="44" customWidth="1"/>
    <col min="1324" max="1562" width="8.75" style="44"/>
    <col min="1563" max="1563" width="1.25" style="44" customWidth="1"/>
    <col min="1564" max="1564" width="3.375" style="44" customWidth="1"/>
    <col min="1565" max="1565" width="5" style="44" customWidth="1"/>
    <col min="1566" max="1566" width="3.75" style="44" customWidth="1"/>
    <col min="1567" max="1567" width="13.125" style="44" customWidth="1"/>
    <col min="1568" max="1568" width="0.625" style="44" customWidth="1"/>
    <col min="1569" max="1569" width="2.5" style="44" customWidth="1"/>
    <col min="1570" max="1570" width="6.375" style="44" customWidth="1"/>
    <col min="1571" max="1571" width="8.75" style="44" customWidth="1"/>
    <col min="1572" max="1572" width="1.5" style="44" customWidth="1"/>
    <col min="1573" max="1573" width="9.5" style="44" customWidth="1"/>
    <col min="1574" max="1575" width="10.375" style="44" customWidth="1"/>
    <col min="1576" max="1576" width="9.125" style="44" customWidth="1"/>
    <col min="1577" max="1577" width="2.25" style="44" customWidth="1"/>
    <col min="1578" max="1578" width="1.25" style="44" customWidth="1"/>
    <col min="1579" max="1579" width="2.5" style="44" customWidth="1"/>
    <col min="1580" max="1818" width="8.75" style="44"/>
    <col min="1819" max="1819" width="1.25" style="44" customWidth="1"/>
    <col min="1820" max="1820" width="3.375" style="44" customWidth="1"/>
    <col min="1821" max="1821" width="5" style="44" customWidth="1"/>
    <col min="1822" max="1822" width="3.75" style="44" customWidth="1"/>
    <col min="1823" max="1823" width="13.125" style="44" customWidth="1"/>
    <col min="1824" max="1824" width="0.625" style="44" customWidth="1"/>
    <col min="1825" max="1825" width="2.5" style="44" customWidth="1"/>
    <col min="1826" max="1826" width="6.375" style="44" customWidth="1"/>
    <col min="1827" max="1827" width="8.75" style="44" customWidth="1"/>
    <col min="1828" max="1828" width="1.5" style="44" customWidth="1"/>
    <col min="1829" max="1829" width="9.5" style="44" customWidth="1"/>
    <col min="1830" max="1831" width="10.375" style="44" customWidth="1"/>
    <col min="1832" max="1832" width="9.125" style="44" customWidth="1"/>
    <col min="1833" max="1833" width="2.25" style="44" customWidth="1"/>
    <col min="1834" max="1834" width="1.25" style="44" customWidth="1"/>
    <col min="1835" max="1835" width="2.5" style="44" customWidth="1"/>
    <col min="1836" max="2074" width="8.75" style="44"/>
    <col min="2075" max="2075" width="1.25" style="44" customWidth="1"/>
    <col min="2076" max="2076" width="3.375" style="44" customWidth="1"/>
    <col min="2077" max="2077" width="5" style="44" customWidth="1"/>
    <col min="2078" max="2078" width="3.75" style="44" customWidth="1"/>
    <col min="2079" max="2079" width="13.125" style="44" customWidth="1"/>
    <col min="2080" max="2080" width="0.625" style="44" customWidth="1"/>
    <col min="2081" max="2081" width="2.5" style="44" customWidth="1"/>
    <col min="2082" max="2082" width="6.375" style="44" customWidth="1"/>
    <col min="2083" max="2083" width="8.75" style="44" customWidth="1"/>
    <col min="2084" max="2084" width="1.5" style="44" customWidth="1"/>
    <col min="2085" max="2085" width="9.5" style="44" customWidth="1"/>
    <col min="2086" max="2087" width="10.375" style="44" customWidth="1"/>
    <col min="2088" max="2088" width="9.125" style="44" customWidth="1"/>
    <col min="2089" max="2089" width="2.25" style="44" customWidth="1"/>
    <col min="2090" max="2090" width="1.25" style="44" customWidth="1"/>
    <col min="2091" max="2091" width="2.5" style="44" customWidth="1"/>
    <col min="2092" max="2330" width="8.75" style="44"/>
    <col min="2331" max="2331" width="1.25" style="44" customWidth="1"/>
    <col min="2332" max="2332" width="3.375" style="44" customWidth="1"/>
    <col min="2333" max="2333" width="5" style="44" customWidth="1"/>
    <col min="2334" max="2334" width="3.75" style="44" customWidth="1"/>
    <col min="2335" max="2335" width="13.125" style="44" customWidth="1"/>
    <col min="2336" max="2336" width="0.625" style="44" customWidth="1"/>
    <col min="2337" max="2337" width="2.5" style="44" customWidth="1"/>
    <col min="2338" max="2338" width="6.375" style="44" customWidth="1"/>
    <col min="2339" max="2339" width="8.75" style="44" customWidth="1"/>
    <col min="2340" max="2340" width="1.5" style="44" customWidth="1"/>
    <col min="2341" max="2341" width="9.5" style="44" customWidth="1"/>
    <col min="2342" max="2343" width="10.375" style="44" customWidth="1"/>
    <col min="2344" max="2344" width="9.125" style="44" customWidth="1"/>
    <col min="2345" max="2345" width="2.25" style="44" customWidth="1"/>
    <col min="2346" max="2346" width="1.25" style="44" customWidth="1"/>
    <col min="2347" max="2347" width="2.5" style="44" customWidth="1"/>
    <col min="2348" max="2586" width="8.75" style="44"/>
    <col min="2587" max="2587" width="1.25" style="44" customWidth="1"/>
    <col min="2588" max="2588" width="3.375" style="44" customWidth="1"/>
    <col min="2589" max="2589" width="5" style="44" customWidth="1"/>
    <col min="2590" max="2590" width="3.75" style="44" customWidth="1"/>
    <col min="2591" max="2591" width="13.125" style="44" customWidth="1"/>
    <col min="2592" max="2592" width="0.625" style="44" customWidth="1"/>
    <col min="2593" max="2593" width="2.5" style="44" customWidth="1"/>
    <col min="2594" max="2594" width="6.375" style="44" customWidth="1"/>
    <col min="2595" max="2595" width="8.75" style="44" customWidth="1"/>
    <col min="2596" max="2596" width="1.5" style="44" customWidth="1"/>
    <col min="2597" max="2597" width="9.5" style="44" customWidth="1"/>
    <col min="2598" max="2599" width="10.375" style="44" customWidth="1"/>
    <col min="2600" max="2600" width="9.125" style="44" customWidth="1"/>
    <col min="2601" max="2601" width="2.25" style="44" customWidth="1"/>
    <col min="2602" max="2602" width="1.25" style="44" customWidth="1"/>
    <col min="2603" max="2603" width="2.5" style="44" customWidth="1"/>
    <col min="2604" max="2842" width="8.75" style="44"/>
    <col min="2843" max="2843" width="1.25" style="44" customWidth="1"/>
    <col min="2844" max="2844" width="3.375" style="44" customWidth="1"/>
    <col min="2845" max="2845" width="5" style="44" customWidth="1"/>
    <col min="2846" max="2846" width="3.75" style="44" customWidth="1"/>
    <col min="2847" max="2847" width="13.125" style="44" customWidth="1"/>
    <col min="2848" max="2848" width="0.625" style="44" customWidth="1"/>
    <col min="2849" max="2849" width="2.5" style="44" customWidth="1"/>
    <col min="2850" max="2850" width="6.375" style="44" customWidth="1"/>
    <col min="2851" max="2851" width="8.75" style="44" customWidth="1"/>
    <col min="2852" max="2852" width="1.5" style="44" customWidth="1"/>
    <col min="2853" max="2853" width="9.5" style="44" customWidth="1"/>
    <col min="2854" max="2855" width="10.375" style="44" customWidth="1"/>
    <col min="2856" max="2856" width="9.125" style="44" customWidth="1"/>
    <col min="2857" max="2857" width="2.25" style="44" customWidth="1"/>
    <col min="2858" max="2858" width="1.25" style="44" customWidth="1"/>
    <col min="2859" max="2859" width="2.5" style="44" customWidth="1"/>
    <col min="2860" max="3098" width="8.75" style="44"/>
    <col min="3099" max="3099" width="1.25" style="44" customWidth="1"/>
    <col min="3100" max="3100" width="3.375" style="44" customWidth="1"/>
    <col min="3101" max="3101" width="5" style="44" customWidth="1"/>
    <col min="3102" max="3102" width="3.75" style="44" customWidth="1"/>
    <col min="3103" max="3103" width="13.125" style="44" customWidth="1"/>
    <col min="3104" max="3104" width="0.625" style="44" customWidth="1"/>
    <col min="3105" max="3105" width="2.5" style="44" customWidth="1"/>
    <col min="3106" max="3106" width="6.375" style="44" customWidth="1"/>
    <col min="3107" max="3107" width="8.75" style="44" customWidth="1"/>
    <col min="3108" max="3108" width="1.5" style="44" customWidth="1"/>
    <col min="3109" max="3109" width="9.5" style="44" customWidth="1"/>
    <col min="3110" max="3111" width="10.375" style="44" customWidth="1"/>
    <col min="3112" max="3112" width="9.125" style="44" customWidth="1"/>
    <col min="3113" max="3113" width="2.25" style="44" customWidth="1"/>
    <col min="3114" max="3114" width="1.25" style="44" customWidth="1"/>
    <col min="3115" max="3115" width="2.5" style="44" customWidth="1"/>
    <col min="3116" max="3354" width="8.75" style="44"/>
    <col min="3355" max="3355" width="1.25" style="44" customWidth="1"/>
    <col min="3356" max="3356" width="3.375" style="44" customWidth="1"/>
    <col min="3357" max="3357" width="5" style="44" customWidth="1"/>
    <col min="3358" max="3358" width="3.75" style="44" customWidth="1"/>
    <col min="3359" max="3359" width="13.125" style="44" customWidth="1"/>
    <col min="3360" max="3360" width="0.625" style="44" customWidth="1"/>
    <col min="3361" max="3361" width="2.5" style="44" customWidth="1"/>
    <col min="3362" max="3362" width="6.375" style="44" customWidth="1"/>
    <col min="3363" max="3363" width="8.75" style="44" customWidth="1"/>
    <col min="3364" max="3364" width="1.5" style="44" customWidth="1"/>
    <col min="3365" max="3365" width="9.5" style="44" customWidth="1"/>
    <col min="3366" max="3367" width="10.375" style="44" customWidth="1"/>
    <col min="3368" max="3368" width="9.125" style="44" customWidth="1"/>
    <col min="3369" max="3369" width="2.25" style="44" customWidth="1"/>
    <col min="3370" max="3370" width="1.25" style="44" customWidth="1"/>
    <col min="3371" max="3371" width="2.5" style="44" customWidth="1"/>
    <col min="3372" max="3610" width="8.75" style="44"/>
    <col min="3611" max="3611" width="1.25" style="44" customWidth="1"/>
    <col min="3612" max="3612" width="3.375" style="44" customWidth="1"/>
    <col min="3613" max="3613" width="5" style="44" customWidth="1"/>
    <col min="3614" max="3614" width="3.75" style="44" customWidth="1"/>
    <col min="3615" max="3615" width="13.125" style="44" customWidth="1"/>
    <col min="3616" max="3616" width="0.625" style="44" customWidth="1"/>
    <col min="3617" max="3617" width="2.5" style="44" customWidth="1"/>
    <col min="3618" max="3618" width="6.375" style="44" customWidth="1"/>
    <col min="3619" max="3619" width="8.75" style="44" customWidth="1"/>
    <col min="3620" max="3620" width="1.5" style="44" customWidth="1"/>
    <col min="3621" max="3621" width="9.5" style="44" customWidth="1"/>
    <col min="3622" max="3623" width="10.375" style="44" customWidth="1"/>
    <col min="3624" max="3624" width="9.125" style="44" customWidth="1"/>
    <col min="3625" max="3625" width="2.25" style="44" customWidth="1"/>
    <col min="3626" max="3626" width="1.25" style="44" customWidth="1"/>
    <col min="3627" max="3627" width="2.5" style="44" customWidth="1"/>
    <col min="3628" max="3866" width="8.75" style="44"/>
    <col min="3867" max="3867" width="1.25" style="44" customWidth="1"/>
    <col min="3868" max="3868" width="3.375" style="44" customWidth="1"/>
    <col min="3869" max="3869" width="5" style="44" customWidth="1"/>
    <col min="3870" max="3870" width="3.75" style="44" customWidth="1"/>
    <col min="3871" max="3871" width="13.125" style="44" customWidth="1"/>
    <col min="3872" max="3872" width="0.625" style="44" customWidth="1"/>
    <col min="3873" max="3873" width="2.5" style="44" customWidth="1"/>
    <col min="3874" max="3874" width="6.375" style="44" customWidth="1"/>
    <col min="3875" max="3875" width="8.75" style="44" customWidth="1"/>
    <col min="3876" max="3876" width="1.5" style="44" customWidth="1"/>
    <col min="3877" max="3877" width="9.5" style="44" customWidth="1"/>
    <col min="3878" max="3879" width="10.375" style="44" customWidth="1"/>
    <col min="3880" max="3880" width="9.125" style="44" customWidth="1"/>
    <col min="3881" max="3881" width="2.25" style="44" customWidth="1"/>
    <col min="3882" max="3882" width="1.25" style="44" customWidth="1"/>
    <col min="3883" max="3883" width="2.5" style="44" customWidth="1"/>
    <col min="3884" max="4122" width="8.75" style="44"/>
    <col min="4123" max="4123" width="1.25" style="44" customWidth="1"/>
    <col min="4124" max="4124" width="3.375" style="44" customWidth="1"/>
    <col min="4125" max="4125" width="5" style="44" customWidth="1"/>
    <col min="4126" max="4126" width="3.75" style="44" customWidth="1"/>
    <col min="4127" max="4127" width="13.125" style="44" customWidth="1"/>
    <col min="4128" max="4128" width="0.625" style="44" customWidth="1"/>
    <col min="4129" max="4129" width="2.5" style="44" customWidth="1"/>
    <col min="4130" max="4130" width="6.375" style="44" customWidth="1"/>
    <col min="4131" max="4131" width="8.75" style="44" customWidth="1"/>
    <col min="4132" max="4132" width="1.5" style="44" customWidth="1"/>
    <col min="4133" max="4133" width="9.5" style="44" customWidth="1"/>
    <col min="4134" max="4135" width="10.375" style="44" customWidth="1"/>
    <col min="4136" max="4136" width="9.125" style="44" customWidth="1"/>
    <col min="4137" max="4137" width="2.25" style="44" customWidth="1"/>
    <col min="4138" max="4138" width="1.25" style="44" customWidth="1"/>
    <col min="4139" max="4139" width="2.5" style="44" customWidth="1"/>
    <col min="4140" max="4378" width="8.75" style="44"/>
    <col min="4379" max="4379" width="1.25" style="44" customWidth="1"/>
    <col min="4380" max="4380" width="3.375" style="44" customWidth="1"/>
    <col min="4381" max="4381" width="5" style="44" customWidth="1"/>
    <col min="4382" max="4382" width="3.75" style="44" customWidth="1"/>
    <col min="4383" max="4383" width="13.125" style="44" customWidth="1"/>
    <col min="4384" max="4384" width="0.625" style="44" customWidth="1"/>
    <col min="4385" max="4385" width="2.5" style="44" customWidth="1"/>
    <col min="4386" max="4386" width="6.375" style="44" customWidth="1"/>
    <col min="4387" max="4387" width="8.75" style="44" customWidth="1"/>
    <col min="4388" max="4388" width="1.5" style="44" customWidth="1"/>
    <col min="4389" max="4389" width="9.5" style="44" customWidth="1"/>
    <col min="4390" max="4391" width="10.375" style="44" customWidth="1"/>
    <col min="4392" max="4392" width="9.125" style="44" customWidth="1"/>
    <col min="4393" max="4393" width="2.25" style="44" customWidth="1"/>
    <col min="4394" max="4394" width="1.25" style="44" customWidth="1"/>
    <col min="4395" max="4395" width="2.5" style="44" customWidth="1"/>
    <col min="4396" max="4634" width="8.75" style="44"/>
    <col min="4635" max="4635" width="1.25" style="44" customWidth="1"/>
    <col min="4636" max="4636" width="3.375" style="44" customWidth="1"/>
    <col min="4637" max="4637" width="5" style="44" customWidth="1"/>
    <col min="4638" max="4638" width="3.75" style="44" customWidth="1"/>
    <col min="4639" max="4639" width="13.125" style="44" customWidth="1"/>
    <col min="4640" max="4640" width="0.625" style="44" customWidth="1"/>
    <col min="4641" max="4641" width="2.5" style="44" customWidth="1"/>
    <col min="4642" max="4642" width="6.375" style="44" customWidth="1"/>
    <col min="4643" max="4643" width="8.75" style="44" customWidth="1"/>
    <col min="4644" max="4644" width="1.5" style="44" customWidth="1"/>
    <col min="4645" max="4645" width="9.5" style="44" customWidth="1"/>
    <col min="4646" max="4647" width="10.375" style="44" customWidth="1"/>
    <col min="4648" max="4648" width="9.125" style="44" customWidth="1"/>
    <col min="4649" max="4649" width="2.25" style="44" customWidth="1"/>
    <col min="4650" max="4650" width="1.25" style="44" customWidth="1"/>
    <col min="4651" max="4651" width="2.5" style="44" customWidth="1"/>
    <col min="4652" max="4890" width="8.75" style="44"/>
    <col min="4891" max="4891" width="1.25" style="44" customWidth="1"/>
    <col min="4892" max="4892" width="3.375" style="44" customWidth="1"/>
    <col min="4893" max="4893" width="5" style="44" customWidth="1"/>
    <col min="4894" max="4894" width="3.75" style="44" customWidth="1"/>
    <col min="4895" max="4895" width="13.125" style="44" customWidth="1"/>
    <col min="4896" max="4896" width="0.625" style="44" customWidth="1"/>
    <col min="4897" max="4897" width="2.5" style="44" customWidth="1"/>
    <col min="4898" max="4898" width="6.375" style="44" customWidth="1"/>
    <col min="4899" max="4899" width="8.75" style="44" customWidth="1"/>
    <col min="4900" max="4900" width="1.5" style="44" customWidth="1"/>
    <col min="4901" max="4901" width="9.5" style="44" customWidth="1"/>
    <col min="4902" max="4903" width="10.375" style="44" customWidth="1"/>
    <col min="4904" max="4904" width="9.125" style="44" customWidth="1"/>
    <col min="4905" max="4905" width="2.25" style="44" customWidth="1"/>
    <col min="4906" max="4906" width="1.25" style="44" customWidth="1"/>
    <col min="4907" max="4907" width="2.5" style="44" customWidth="1"/>
    <col min="4908" max="5146" width="8.75" style="44"/>
    <col min="5147" max="5147" width="1.25" style="44" customWidth="1"/>
    <col min="5148" max="5148" width="3.375" style="44" customWidth="1"/>
    <col min="5149" max="5149" width="5" style="44" customWidth="1"/>
    <col min="5150" max="5150" width="3.75" style="44" customWidth="1"/>
    <col min="5151" max="5151" width="13.125" style="44" customWidth="1"/>
    <col min="5152" max="5152" width="0.625" style="44" customWidth="1"/>
    <col min="5153" max="5153" width="2.5" style="44" customWidth="1"/>
    <col min="5154" max="5154" width="6.375" style="44" customWidth="1"/>
    <col min="5155" max="5155" width="8.75" style="44" customWidth="1"/>
    <col min="5156" max="5156" width="1.5" style="44" customWidth="1"/>
    <col min="5157" max="5157" width="9.5" style="44" customWidth="1"/>
    <col min="5158" max="5159" width="10.375" style="44" customWidth="1"/>
    <col min="5160" max="5160" width="9.125" style="44" customWidth="1"/>
    <col min="5161" max="5161" width="2.25" style="44" customWidth="1"/>
    <col min="5162" max="5162" width="1.25" style="44" customWidth="1"/>
    <col min="5163" max="5163" width="2.5" style="44" customWidth="1"/>
    <col min="5164" max="5402" width="8.75" style="44"/>
    <col min="5403" max="5403" width="1.25" style="44" customWidth="1"/>
    <col min="5404" max="5404" width="3.375" style="44" customWidth="1"/>
    <col min="5405" max="5405" width="5" style="44" customWidth="1"/>
    <col min="5406" max="5406" width="3.75" style="44" customWidth="1"/>
    <col min="5407" max="5407" width="13.125" style="44" customWidth="1"/>
    <col min="5408" max="5408" width="0.625" style="44" customWidth="1"/>
    <col min="5409" max="5409" width="2.5" style="44" customWidth="1"/>
    <col min="5410" max="5410" width="6.375" style="44" customWidth="1"/>
    <col min="5411" max="5411" width="8.75" style="44" customWidth="1"/>
    <col min="5412" max="5412" width="1.5" style="44" customWidth="1"/>
    <col min="5413" max="5413" width="9.5" style="44" customWidth="1"/>
    <col min="5414" max="5415" width="10.375" style="44" customWidth="1"/>
    <col min="5416" max="5416" width="9.125" style="44" customWidth="1"/>
    <col min="5417" max="5417" width="2.25" style="44" customWidth="1"/>
    <col min="5418" max="5418" width="1.25" style="44" customWidth="1"/>
    <col min="5419" max="5419" width="2.5" style="44" customWidth="1"/>
    <col min="5420" max="5658" width="8.75" style="44"/>
    <col min="5659" max="5659" width="1.25" style="44" customWidth="1"/>
    <col min="5660" max="5660" width="3.375" style="44" customWidth="1"/>
    <col min="5661" max="5661" width="5" style="44" customWidth="1"/>
    <col min="5662" max="5662" width="3.75" style="44" customWidth="1"/>
    <col min="5663" max="5663" width="13.125" style="44" customWidth="1"/>
    <col min="5664" max="5664" width="0.625" style="44" customWidth="1"/>
    <col min="5665" max="5665" width="2.5" style="44" customWidth="1"/>
    <col min="5666" max="5666" width="6.375" style="44" customWidth="1"/>
    <col min="5667" max="5667" width="8.75" style="44" customWidth="1"/>
    <col min="5668" max="5668" width="1.5" style="44" customWidth="1"/>
    <col min="5669" max="5669" width="9.5" style="44" customWidth="1"/>
    <col min="5670" max="5671" width="10.375" style="44" customWidth="1"/>
    <col min="5672" max="5672" width="9.125" style="44" customWidth="1"/>
    <col min="5673" max="5673" width="2.25" style="44" customWidth="1"/>
    <col min="5674" max="5674" width="1.25" style="44" customWidth="1"/>
    <col min="5675" max="5675" width="2.5" style="44" customWidth="1"/>
    <col min="5676" max="5914" width="8.75" style="44"/>
    <col min="5915" max="5915" width="1.25" style="44" customWidth="1"/>
    <col min="5916" max="5916" width="3.375" style="44" customWidth="1"/>
    <col min="5917" max="5917" width="5" style="44" customWidth="1"/>
    <col min="5918" max="5918" width="3.75" style="44" customWidth="1"/>
    <col min="5919" max="5919" width="13.125" style="44" customWidth="1"/>
    <col min="5920" max="5920" width="0.625" style="44" customWidth="1"/>
    <col min="5921" max="5921" width="2.5" style="44" customWidth="1"/>
    <col min="5922" max="5922" width="6.375" style="44" customWidth="1"/>
    <col min="5923" max="5923" width="8.75" style="44" customWidth="1"/>
    <col min="5924" max="5924" width="1.5" style="44" customWidth="1"/>
    <col min="5925" max="5925" width="9.5" style="44" customWidth="1"/>
    <col min="5926" max="5927" width="10.375" style="44" customWidth="1"/>
    <col min="5928" max="5928" width="9.125" style="44" customWidth="1"/>
    <col min="5929" max="5929" width="2.25" style="44" customWidth="1"/>
    <col min="5930" max="5930" width="1.25" style="44" customWidth="1"/>
    <col min="5931" max="5931" width="2.5" style="44" customWidth="1"/>
    <col min="5932" max="6170" width="8.75" style="44"/>
    <col min="6171" max="6171" width="1.25" style="44" customWidth="1"/>
    <col min="6172" max="6172" width="3.375" style="44" customWidth="1"/>
    <col min="6173" max="6173" width="5" style="44" customWidth="1"/>
    <col min="6174" max="6174" width="3.75" style="44" customWidth="1"/>
    <col min="6175" max="6175" width="13.125" style="44" customWidth="1"/>
    <col min="6176" max="6176" width="0.625" style="44" customWidth="1"/>
    <col min="6177" max="6177" width="2.5" style="44" customWidth="1"/>
    <col min="6178" max="6178" width="6.375" style="44" customWidth="1"/>
    <col min="6179" max="6179" width="8.75" style="44" customWidth="1"/>
    <col min="6180" max="6180" width="1.5" style="44" customWidth="1"/>
    <col min="6181" max="6181" width="9.5" style="44" customWidth="1"/>
    <col min="6182" max="6183" width="10.375" style="44" customWidth="1"/>
    <col min="6184" max="6184" width="9.125" style="44" customWidth="1"/>
    <col min="6185" max="6185" width="2.25" style="44" customWidth="1"/>
    <col min="6186" max="6186" width="1.25" style="44" customWidth="1"/>
    <col min="6187" max="6187" width="2.5" style="44" customWidth="1"/>
    <col min="6188" max="6426" width="8.75" style="44"/>
    <col min="6427" max="6427" width="1.25" style="44" customWidth="1"/>
    <col min="6428" max="6428" width="3.375" style="44" customWidth="1"/>
    <col min="6429" max="6429" width="5" style="44" customWidth="1"/>
    <col min="6430" max="6430" width="3.75" style="44" customWidth="1"/>
    <col min="6431" max="6431" width="13.125" style="44" customWidth="1"/>
    <col min="6432" max="6432" width="0.625" style="44" customWidth="1"/>
    <col min="6433" max="6433" width="2.5" style="44" customWidth="1"/>
    <col min="6434" max="6434" width="6.375" style="44" customWidth="1"/>
    <col min="6435" max="6435" width="8.75" style="44" customWidth="1"/>
    <col min="6436" max="6436" width="1.5" style="44" customWidth="1"/>
    <col min="6437" max="6437" width="9.5" style="44" customWidth="1"/>
    <col min="6438" max="6439" width="10.375" style="44" customWidth="1"/>
    <col min="6440" max="6440" width="9.125" style="44" customWidth="1"/>
    <col min="6441" max="6441" width="2.25" style="44" customWidth="1"/>
    <col min="6442" max="6442" width="1.25" style="44" customWidth="1"/>
    <col min="6443" max="6443" width="2.5" style="44" customWidth="1"/>
    <col min="6444" max="6682" width="8.75" style="44"/>
    <col min="6683" max="6683" width="1.25" style="44" customWidth="1"/>
    <col min="6684" max="6684" width="3.375" style="44" customWidth="1"/>
    <col min="6685" max="6685" width="5" style="44" customWidth="1"/>
    <col min="6686" max="6686" width="3.75" style="44" customWidth="1"/>
    <col min="6687" max="6687" width="13.125" style="44" customWidth="1"/>
    <col min="6688" max="6688" width="0.625" style="44" customWidth="1"/>
    <col min="6689" max="6689" width="2.5" style="44" customWidth="1"/>
    <col min="6690" max="6690" width="6.375" style="44" customWidth="1"/>
    <col min="6691" max="6691" width="8.75" style="44" customWidth="1"/>
    <col min="6692" max="6692" width="1.5" style="44" customWidth="1"/>
    <col min="6693" max="6693" width="9.5" style="44" customWidth="1"/>
    <col min="6694" max="6695" width="10.375" style="44" customWidth="1"/>
    <col min="6696" max="6696" width="9.125" style="44" customWidth="1"/>
    <col min="6697" max="6697" width="2.25" style="44" customWidth="1"/>
    <col min="6698" max="6698" width="1.25" style="44" customWidth="1"/>
    <col min="6699" max="6699" width="2.5" style="44" customWidth="1"/>
    <col min="6700" max="6938" width="8.75" style="44"/>
    <col min="6939" max="6939" width="1.25" style="44" customWidth="1"/>
    <col min="6940" max="6940" width="3.375" style="44" customWidth="1"/>
    <col min="6941" max="6941" width="5" style="44" customWidth="1"/>
    <col min="6942" max="6942" width="3.75" style="44" customWidth="1"/>
    <col min="6943" max="6943" width="13.125" style="44" customWidth="1"/>
    <col min="6944" max="6944" width="0.625" style="44" customWidth="1"/>
    <col min="6945" max="6945" width="2.5" style="44" customWidth="1"/>
    <col min="6946" max="6946" width="6.375" style="44" customWidth="1"/>
    <col min="6947" max="6947" width="8.75" style="44" customWidth="1"/>
    <col min="6948" max="6948" width="1.5" style="44" customWidth="1"/>
    <col min="6949" max="6949" width="9.5" style="44" customWidth="1"/>
    <col min="6950" max="6951" width="10.375" style="44" customWidth="1"/>
    <col min="6952" max="6952" width="9.125" style="44" customWidth="1"/>
    <col min="6953" max="6953" width="2.25" style="44" customWidth="1"/>
    <col min="6954" max="6954" width="1.25" style="44" customWidth="1"/>
    <col min="6955" max="6955" width="2.5" style="44" customWidth="1"/>
    <col min="6956" max="7194" width="8.75" style="44"/>
    <col min="7195" max="7195" width="1.25" style="44" customWidth="1"/>
    <col min="7196" max="7196" width="3.375" style="44" customWidth="1"/>
    <col min="7197" max="7197" width="5" style="44" customWidth="1"/>
    <col min="7198" max="7198" width="3.75" style="44" customWidth="1"/>
    <col min="7199" max="7199" width="13.125" style="44" customWidth="1"/>
    <col min="7200" max="7200" width="0.625" style="44" customWidth="1"/>
    <col min="7201" max="7201" width="2.5" style="44" customWidth="1"/>
    <col min="7202" max="7202" width="6.375" style="44" customWidth="1"/>
    <col min="7203" max="7203" width="8.75" style="44" customWidth="1"/>
    <col min="7204" max="7204" width="1.5" style="44" customWidth="1"/>
    <col min="7205" max="7205" width="9.5" style="44" customWidth="1"/>
    <col min="7206" max="7207" width="10.375" style="44" customWidth="1"/>
    <col min="7208" max="7208" width="9.125" style="44" customWidth="1"/>
    <col min="7209" max="7209" width="2.25" style="44" customWidth="1"/>
    <col min="7210" max="7210" width="1.25" style="44" customWidth="1"/>
    <col min="7211" max="7211" width="2.5" style="44" customWidth="1"/>
    <col min="7212" max="7450" width="8.75" style="44"/>
    <col min="7451" max="7451" width="1.25" style="44" customWidth="1"/>
    <col min="7452" max="7452" width="3.375" style="44" customWidth="1"/>
    <col min="7453" max="7453" width="5" style="44" customWidth="1"/>
    <col min="7454" max="7454" width="3.75" style="44" customWidth="1"/>
    <col min="7455" max="7455" width="13.125" style="44" customWidth="1"/>
    <col min="7456" max="7456" width="0.625" style="44" customWidth="1"/>
    <col min="7457" max="7457" width="2.5" style="44" customWidth="1"/>
    <col min="7458" max="7458" width="6.375" style="44" customWidth="1"/>
    <col min="7459" max="7459" width="8.75" style="44" customWidth="1"/>
    <col min="7460" max="7460" width="1.5" style="44" customWidth="1"/>
    <col min="7461" max="7461" width="9.5" style="44" customWidth="1"/>
    <col min="7462" max="7463" width="10.375" style="44" customWidth="1"/>
    <col min="7464" max="7464" width="9.125" style="44" customWidth="1"/>
    <col min="7465" max="7465" width="2.25" style="44" customWidth="1"/>
    <col min="7466" max="7466" width="1.25" style="44" customWidth="1"/>
    <col min="7467" max="7467" width="2.5" style="44" customWidth="1"/>
    <col min="7468" max="7706" width="8.75" style="44"/>
    <col min="7707" max="7707" width="1.25" style="44" customWidth="1"/>
    <col min="7708" max="7708" width="3.375" style="44" customWidth="1"/>
    <col min="7709" max="7709" width="5" style="44" customWidth="1"/>
    <col min="7710" max="7710" width="3.75" style="44" customWidth="1"/>
    <col min="7711" max="7711" width="13.125" style="44" customWidth="1"/>
    <col min="7712" max="7712" width="0.625" style="44" customWidth="1"/>
    <col min="7713" max="7713" width="2.5" style="44" customWidth="1"/>
    <col min="7714" max="7714" width="6.375" style="44" customWidth="1"/>
    <col min="7715" max="7715" width="8.75" style="44" customWidth="1"/>
    <col min="7716" max="7716" width="1.5" style="44" customWidth="1"/>
    <col min="7717" max="7717" width="9.5" style="44" customWidth="1"/>
    <col min="7718" max="7719" width="10.375" style="44" customWidth="1"/>
    <col min="7720" max="7720" width="9.125" style="44" customWidth="1"/>
    <col min="7721" max="7721" width="2.25" style="44" customWidth="1"/>
    <col min="7722" max="7722" width="1.25" style="44" customWidth="1"/>
    <col min="7723" max="7723" width="2.5" style="44" customWidth="1"/>
    <col min="7724" max="7962" width="8.75" style="44"/>
    <col min="7963" max="7963" width="1.25" style="44" customWidth="1"/>
    <col min="7964" max="7964" width="3.375" style="44" customWidth="1"/>
    <col min="7965" max="7965" width="5" style="44" customWidth="1"/>
    <col min="7966" max="7966" width="3.75" style="44" customWidth="1"/>
    <col min="7967" max="7967" width="13.125" style="44" customWidth="1"/>
    <col min="7968" max="7968" width="0.625" style="44" customWidth="1"/>
    <col min="7969" max="7969" width="2.5" style="44" customWidth="1"/>
    <col min="7970" max="7970" width="6.375" style="44" customWidth="1"/>
    <col min="7971" max="7971" width="8.75" style="44" customWidth="1"/>
    <col min="7972" max="7972" width="1.5" style="44" customWidth="1"/>
    <col min="7973" max="7973" width="9.5" style="44" customWidth="1"/>
    <col min="7974" max="7975" width="10.375" style="44" customWidth="1"/>
    <col min="7976" max="7976" width="9.125" style="44" customWidth="1"/>
    <col min="7977" max="7977" width="2.25" style="44" customWidth="1"/>
    <col min="7978" max="7978" width="1.25" style="44" customWidth="1"/>
    <col min="7979" max="7979" width="2.5" style="44" customWidth="1"/>
    <col min="7980" max="8218" width="8.75" style="44"/>
    <col min="8219" max="8219" width="1.25" style="44" customWidth="1"/>
    <col min="8220" max="8220" width="3.375" style="44" customWidth="1"/>
    <col min="8221" max="8221" width="5" style="44" customWidth="1"/>
    <col min="8222" max="8222" width="3.75" style="44" customWidth="1"/>
    <col min="8223" max="8223" width="13.125" style="44" customWidth="1"/>
    <col min="8224" max="8224" width="0.625" style="44" customWidth="1"/>
    <col min="8225" max="8225" width="2.5" style="44" customWidth="1"/>
    <col min="8226" max="8226" width="6.375" style="44" customWidth="1"/>
    <col min="8227" max="8227" width="8.75" style="44" customWidth="1"/>
    <col min="8228" max="8228" width="1.5" style="44" customWidth="1"/>
    <col min="8229" max="8229" width="9.5" style="44" customWidth="1"/>
    <col min="8230" max="8231" width="10.375" style="44" customWidth="1"/>
    <col min="8232" max="8232" width="9.125" style="44" customWidth="1"/>
    <col min="8233" max="8233" width="2.25" style="44" customWidth="1"/>
    <col min="8234" max="8234" width="1.25" style="44" customWidth="1"/>
    <col min="8235" max="8235" width="2.5" style="44" customWidth="1"/>
    <col min="8236" max="8474" width="8.75" style="44"/>
    <col min="8475" max="8475" width="1.25" style="44" customWidth="1"/>
    <col min="8476" max="8476" width="3.375" style="44" customWidth="1"/>
    <col min="8477" max="8477" width="5" style="44" customWidth="1"/>
    <col min="8478" max="8478" width="3.75" style="44" customWidth="1"/>
    <col min="8479" max="8479" width="13.125" style="44" customWidth="1"/>
    <col min="8480" max="8480" width="0.625" style="44" customWidth="1"/>
    <col min="8481" max="8481" width="2.5" style="44" customWidth="1"/>
    <col min="8482" max="8482" width="6.375" style="44" customWidth="1"/>
    <col min="8483" max="8483" width="8.75" style="44" customWidth="1"/>
    <col min="8484" max="8484" width="1.5" style="44" customWidth="1"/>
    <col min="8485" max="8485" width="9.5" style="44" customWidth="1"/>
    <col min="8486" max="8487" width="10.375" style="44" customWidth="1"/>
    <col min="8488" max="8488" width="9.125" style="44" customWidth="1"/>
    <col min="8489" max="8489" width="2.25" style="44" customWidth="1"/>
    <col min="8490" max="8490" width="1.25" style="44" customWidth="1"/>
    <col min="8491" max="8491" width="2.5" style="44" customWidth="1"/>
    <col min="8492" max="8730" width="8.75" style="44"/>
    <col min="8731" max="8731" width="1.25" style="44" customWidth="1"/>
    <col min="8732" max="8732" width="3.375" style="44" customWidth="1"/>
    <col min="8733" max="8733" width="5" style="44" customWidth="1"/>
    <col min="8734" max="8734" width="3.75" style="44" customWidth="1"/>
    <col min="8735" max="8735" width="13.125" style="44" customWidth="1"/>
    <col min="8736" max="8736" width="0.625" style="44" customWidth="1"/>
    <col min="8737" max="8737" width="2.5" style="44" customWidth="1"/>
    <col min="8738" max="8738" width="6.375" style="44" customWidth="1"/>
    <col min="8739" max="8739" width="8.75" style="44" customWidth="1"/>
    <col min="8740" max="8740" width="1.5" style="44" customWidth="1"/>
    <col min="8741" max="8741" width="9.5" style="44" customWidth="1"/>
    <col min="8742" max="8743" width="10.375" style="44" customWidth="1"/>
    <col min="8744" max="8744" width="9.125" style="44" customWidth="1"/>
    <col min="8745" max="8745" width="2.25" style="44" customWidth="1"/>
    <col min="8746" max="8746" width="1.25" style="44" customWidth="1"/>
    <col min="8747" max="8747" width="2.5" style="44" customWidth="1"/>
    <col min="8748" max="8986" width="8.75" style="44"/>
    <col min="8987" max="8987" width="1.25" style="44" customWidth="1"/>
    <col min="8988" max="8988" width="3.375" style="44" customWidth="1"/>
    <col min="8989" max="8989" width="5" style="44" customWidth="1"/>
    <col min="8990" max="8990" width="3.75" style="44" customWidth="1"/>
    <col min="8991" max="8991" width="13.125" style="44" customWidth="1"/>
    <col min="8992" max="8992" width="0.625" style="44" customWidth="1"/>
    <col min="8993" max="8993" width="2.5" style="44" customWidth="1"/>
    <col min="8994" max="8994" width="6.375" style="44" customWidth="1"/>
    <col min="8995" max="8995" width="8.75" style="44" customWidth="1"/>
    <col min="8996" max="8996" width="1.5" style="44" customWidth="1"/>
    <col min="8997" max="8997" width="9.5" style="44" customWidth="1"/>
    <col min="8998" max="8999" width="10.375" style="44" customWidth="1"/>
    <col min="9000" max="9000" width="9.125" style="44" customWidth="1"/>
    <col min="9001" max="9001" width="2.25" style="44" customWidth="1"/>
    <col min="9002" max="9002" width="1.25" style="44" customWidth="1"/>
    <col min="9003" max="9003" width="2.5" style="44" customWidth="1"/>
    <col min="9004" max="9242" width="8.75" style="44"/>
    <col min="9243" max="9243" width="1.25" style="44" customWidth="1"/>
    <col min="9244" max="9244" width="3.375" style="44" customWidth="1"/>
    <col min="9245" max="9245" width="5" style="44" customWidth="1"/>
    <col min="9246" max="9246" width="3.75" style="44" customWidth="1"/>
    <col min="9247" max="9247" width="13.125" style="44" customWidth="1"/>
    <col min="9248" max="9248" width="0.625" style="44" customWidth="1"/>
    <col min="9249" max="9249" width="2.5" style="44" customWidth="1"/>
    <col min="9250" max="9250" width="6.375" style="44" customWidth="1"/>
    <col min="9251" max="9251" width="8.75" style="44" customWidth="1"/>
    <col min="9252" max="9252" width="1.5" style="44" customWidth="1"/>
    <col min="9253" max="9253" width="9.5" style="44" customWidth="1"/>
    <col min="9254" max="9255" width="10.375" style="44" customWidth="1"/>
    <col min="9256" max="9256" width="9.125" style="44" customWidth="1"/>
    <col min="9257" max="9257" width="2.25" style="44" customWidth="1"/>
    <col min="9258" max="9258" width="1.25" style="44" customWidth="1"/>
    <col min="9259" max="9259" width="2.5" style="44" customWidth="1"/>
    <col min="9260" max="9498" width="8.75" style="44"/>
    <col min="9499" max="9499" width="1.25" style="44" customWidth="1"/>
    <col min="9500" max="9500" width="3.375" style="44" customWidth="1"/>
    <col min="9501" max="9501" width="5" style="44" customWidth="1"/>
    <col min="9502" max="9502" width="3.75" style="44" customWidth="1"/>
    <col min="9503" max="9503" width="13.125" style="44" customWidth="1"/>
    <col min="9504" max="9504" width="0.625" style="44" customWidth="1"/>
    <col min="9505" max="9505" width="2.5" style="44" customWidth="1"/>
    <col min="9506" max="9506" width="6.375" style="44" customWidth="1"/>
    <col min="9507" max="9507" width="8.75" style="44" customWidth="1"/>
    <col min="9508" max="9508" width="1.5" style="44" customWidth="1"/>
    <col min="9509" max="9509" width="9.5" style="44" customWidth="1"/>
    <col min="9510" max="9511" width="10.375" style="44" customWidth="1"/>
    <col min="9512" max="9512" width="9.125" style="44" customWidth="1"/>
    <col min="9513" max="9513" width="2.25" style="44" customWidth="1"/>
    <col min="9514" max="9514" width="1.25" style="44" customWidth="1"/>
    <col min="9515" max="9515" width="2.5" style="44" customWidth="1"/>
    <col min="9516" max="9754" width="8.75" style="44"/>
    <col min="9755" max="9755" width="1.25" style="44" customWidth="1"/>
    <col min="9756" max="9756" width="3.375" style="44" customWidth="1"/>
    <col min="9757" max="9757" width="5" style="44" customWidth="1"/>
    <col min="9758" max="9758" width="3.75" style="44" customWidth="1"/>
    <col min="9759" max="9759" width="13.125" style="44" customWidth="1"/>
    <col min="9760" max="9760" width="0.625" style="44" customWidth="1"/>
    <col min="9761" max="9761" width="2.5" style="44" customWidth="1"/>
    <col min="9762" max="9762" width="6.375" style="44" customWidth="1"/>
    <col min="9763" max="9763" width="8.75" style="44" customWidth="1"/>
    <col min="9764" max="9764" width="1.5" style="44" customWidth="1"/>
    <col min="9765" max="9765" width="9.5" style="44" customWidth="1"/>
    <col min="9766" max="9767" width="10.375" style="44" customWidth="1"/>
    <col min="9768" max="9768" width="9.125" style="44" customWidth="1"/>
    <col min="9769" max="9769" width="2.25" style="44" customWidth="1"/>
    <col min="9770" max="9770" width="1.25" style="44" customWidth="1"/>
    <col min="9771" max="9771" width="2.5" style="44" customWidth="1"/>
    <col min="9772" max="10010" width="8.75" style="44"/>
    <col min="10011" max="10011" width="1.25" style="44" customWidth="1"/>
    <col min="10012" max="10012" width="3.375" style="44" customWidth="1"/>
    <col min="10013" max="10013" width="5" style="44" customWidth="1"/>
    <col min="10014" max="10014" width="3.75" style="44" customWidth="1"/>
    <col min="10015" max="10015" width="13.125" style="44" customWidth="1"/>
    <col min="10016" max="10016" width="0.625" style="44" customWidth="1"/>
    <col min="10017" max="10017" width="2.5" style="44" customWidth="1"/>
    <col min="10018" max="10018" width="6.375" style="44" customWidth="1"/>
    <col min="10019" max="10019" width="8.75" style="44" customWidth="1"/>
    <col min="10020" max="10020" width="1.5" style="44" customWidth="1"/>
    <col min="10021" max="10021" width="9.5" style="44" customWidth="1"/>
    <col min="10022" max="10023" width="10.375" style="44" customWidth="1"/>
    <col min="10024" max="10024" width="9.125" style="44" customWidth="1"/>
    <col min="10025" max="10025" width="2.25" style="44" customWidth="1"/>
    <col min="10026" max="10026" width="1.25" style="44" customWidth="1"/>
    <col min="10027" max="10027" width="2.5" style="44" customWidth="1"/>
    <col min="10028" max="10266" width="8.75" style="44"/>
    <col min="10267" max="10267" width="1.25" style="44" customWidth="1"/>
    <col min="10268" max="10268" width="3.375" style="44" customWidth="1"/>
    <col min="10269" max="10269" width="5" style="44" customWidth="1"/>
    <col min="10270" max="10270" width="3.75" style="44" customWidth="1"/>
    <col min="10271" max="10271" width="13.125" style="44" customWidth="1"/>
    <col min="10272" max="10272" width="0.625" style="44" customWidth="1"/>
    <col min="10273" max="10273" width="2.5" style="44" customWidth="1"/>
    <col min="10274" max="10274" width="6.375" style="44" customWidth="1"/>
    <col min="10275" max="10275" width="8.75" style="44" customWidth="1"/>
    <col min="10276" max="10276" width="1.5" style="44" customWidth="1"/>
    <col min="10277" max="10277" width="9.5" style="44" customWidth="1"/>
    <col min="10278" max="10279" width="10.375" style="44" customWidth="1"/>
    <col min="10280" max="10280" width="9.125" style="44" customWidth="1"/>
    <col min="10281" max="10281" width="2.25" style="44" customWidth="1"/>
    <col min="10282" max="10282" width="1.25" style="44" customWidth="1"/>
    <col min="10283" max="10283" width="2.5" style="44" customWidth="1"/>
    <col min="10284" max="10522" width="8.75" style="44"/>
    <col min="10523" max="10523" width="1.25" style="44" customWidth="1"/>
    <col min="10524" max="10524" width="3.375" style="44" customWidth="1"/>
    <col min="10525" max="10525" width="5" style="44" customWidth="1"/>
    <col min="10526" max="10526" width="3.75" style="44" customWidth="1"/>
    <col min="10527" max="10527" width="13.125" style="44" customWidth="1"/>
    <col min="10528" max="10528" width="0.625" style="44" customWidth="1"/>
    <col min="10529" max="10529" width="2.5" style="44" customWidth="1"/>
    <col min="10530" max="10530" width="6.375" style="44" customWidth="1"/>
    <col min="10531" max="10531" width="8.75" style="44" customWidth="1"/>
    <col min="10532" max="10532" width="1.5" style="44" customWidth="1"/>
    <col min="10533" max="10533" width="9.5" style="44" customWidth="1"/>
    <col min="10534" max="10535" width="10.375" style="44" customWidth="1"/>
    <col min="10536" max="10536" width="9.125" style="44" customWidth="1"/>
    <col min="10537" max="10537" width="2.25" style="44" customWidth="1"/>
    <col min="10538" max="10538" width="1.25" style="44" customWidth="1"/>
    <col min="10539" max="10539" width="2.5" style="44" customWidth="1"/>
    <col min="10540" max="10778" width="8.75" style="44"/>
    <col min="10779" max="10779" width="1.25" style="44" customWidth="1"/>
    <col min="10780" max="10780" width="3.375" style="44" customWidth="1"/>
    <col min="10781" max="10781" width="5" style="44" customWidth="1"/>
    <col min="10782" max="10782" width="3.75" style="44" customWidth="1"/>
    <col min="10783" max="10783" width="13.125" style="44" customWidth="1"/>
    <col min="10784" max="10784" width="0.625" style="44" customWidth="1"/>
    <col min="10785" max="10785" width="2.5" style="44" customWidth="1"/>
    <col min="10786" max="10786" width="6.375" style="44" customWidth="1"/>
    <col min="10787" max="10787" width="8.75" style="44" customWidth="1"/>
    <col min="10788" max="10788" width="1.5" style="44" customWidth="1"/>
    <col min="10789" max="10789" width="9.5" style="44" customWidth="1"/>
    <col min="10790" max="10791" width="10.375" style="44" customWidth="1"/>
    <col min="10792" max="10792" width="9.125" style="44" customWidth="1"/>
    <col min="10793" max="10793" width="2.25" style="44" customWidth="1"/>
    <col min="10794" max="10794" width="1.25" style="44" customWidth="1"/>
    <col min="10795" max="10795" width="2.5" style="44" customWidth="1"/>
    <col min="10796" max="11034" width="8.75" style="44"/>
    <col min="11035" max="11035" width="1.25" style="44" customWidth="1"/>
    <col min="11036" max="11036" width="3.375" style="44" customWidth="1"/>
    <col min="11037" max="11037" width="5" style="44" customWidth="1"/>
    <col min="11038" max="11038" width="3.75" style="44" customWidth="1"/>
    <col min="11039" max="11039" width="13.125" style="44" customWidth="1"/>
    <col min="11040" max="11040" width="0.625" style="44" customWidth="1"/>
    <col min="11041" max="11041" width="2.5" style="44" customWidth="1"/>
    <col min="11042" max="11042" width="6.375" style="44" customWidth="1"/>
    <col min="11043" max="11043" width="8.75" style="44" customWidth="1"/>
    <col min="11044" max="11044" width="1.5" style="44" customWidth="1"/>
    <col min="11045" max="11045" width="9.5" style="44" customWidth="1"/>
    <col min="11046" max="11047" width="10.375" style="44" customWidth="1"/>
    <col min="11048" max="11048" width="9.125" style="44" customWidth="1"/>
    <col min="11049" max="11049" width="2.25" style="44" customWidth="1"/>
    <col min="11050" max="11050" width="1.25" style="44" customWidth="1"/>
    <col min="11051" max="11051" width="2.5" style="44" customWidth="1"/>
    <col min="11052" max="11290" width="8.75" style="44"/>
    <col min="11291" max="11291" width="1.25" style="44" customWidth="1"/>
    <col min="11292" max="11292" width="3.375" style="44" customWidth="1"/>
    <col min="11293" max="11293" width="5" style="44" customWidth="1"/>
    <col min="11294" max="11294" width="3.75" style="44" customWidth="1"/>
    <col min="11295" max="11295" width="13.125" style="44" customWidth="1"/>
    <col min="11296" max="11296" width="0.625" style="44" customWidth="1"/>
    <col min="11297" max="11297" width="2.5" style="44" customWidth="1"/>
    <col min="11298" max="11298" width="6.375" style="44" customWidth="1"/>
    <col min="11299" max="11299" width="8.75" style="44" customWidth="1"/>
    <col min="11300" max="11300" width="1.5" style="44" customWidth="1"/>
    <col min="11301" max="11301" width="9.5" style="44" customWidth="1"/>
    <col min="11302" max="11303" width="10.375" style="44" customWidth="1"/>
    <col min="11304" max="11304" width="9.125" style="44" customWidth="1"/>
    <col min="11305" max="11305" width="2.25" style="44" customWidth="1"/>
    <col min="11306" max="11306" width="1.25" style="44" customWidth="1"/>
    <col min="11307" max="11307" width="2.5" style="44" customWidth="1"/>
    <col min="11308" max="11546" width="8.75" style="44"/>
    <col min="11547" max="11547" width="1.25" style="44" customWidth="1"/>
    <col min="11548" max="11548" width="3.375" style="44" customWidth="1"/>
    <col min="11549" max="11549" width="5" style="44" customWidth="1"/>
    <col min="11550" max="11550" width="3.75" style="44" customWidth="1"/>
    <col min="11551" max="11551" width="13.125" style="44" customWidth="1"/>
    <col min="11552" max="11552" width="0.625" style="44" customWidth="1"/>
    <col min="11553" max="11553" width="2.5" style="44" customWidth="1"/>
    <col min="11554" max="11554" width="6.375" style="44" customWidth="1"/>
    <col min="11555" max="11555" width="8.75" style="44" customWidth="1"/>
    <col min="11556" max="11556" width="1.5" style="44" customWidth="1"/>
    <col min="11557" max="11557" width="9.5" style="44" customWidth="1"/>
    <col min="11558" max="11559" width="10.375" style="44" customWidth="1"/>
    <col min="11560" max="11560" width="9.125" style="44" customWidth="1"/>
    <col min="11561" max="11561" width="2.25" style="44" customWidth="1"/>
    <col min="11562" max="11562" width="1.25" style="44" customWidth="1"/>
    <col min="11563" max="11563" width="2.5" style="44" customWidth="1"/>
    <col min="11564" max="11802" width="8.75" style="44"/>
    <col min="11803" max="11803" width="1.25" style="44" customWidth="1"/>
    <col min="11804" max="11804" width="3.375" style="44" customWidth="1"/>
    <col min="11805" max="11805" width="5" style="44" customWidth="1"/>
    <col min="11806" max="11806" width="3.75" style="44" customWidth="1"/>
    <col min="11807" max="11807" width="13.125" style="44" customWidth="1"/>
    <col min="11808" max="11808" width="0.625" style="44" customWidth="1"/>
    <col min="11809" max="11809" width="2.5" style="44" customWidth="1"/>
    <col min="11810" max="11810" width="6.375" style="44" customWidth="1"/>
    <col min="11811" max="11811" width="8.75" style="44" customWidth="1"/>
    <col min="11812" max="11812" width="1.5" style="44" customWidth="1"/>
    <col min="11813" max="11813" width="9.5" style="44" customWidth="1"/>
    <col min="11814" max="11815" width="10.375" style="44" customWidth="1"/>
    <col min="11816" max="11816" width="9.125" style="44" customWidth="1"/>
    <col min="11817" max="11817" width="2.25" style="44" customWidth="1"/>
    <col min="11818" max="11818" width="1.25" style="44" customWidth="1"/>
    <col min="11819" max="11819" width="2.5" style="44" customWidth="1"/>
    <col min="11820" max="12058" width="8.75" style="44"/>
    <col min="12059" max="12059" width="1.25" style="44" customWidth="1"/>
    <col min="12060" max="12060" width="3.375" style="44" customWidth="1"/>
    <col min="12061" max="12061" width="5" style="44" customWidth="1"/>
    <col min="12062" max="12062" width="3.75" style="44" customWidth="1"/>
    <col min="12063" max="12063" width="13.125" style="44" customWidth="1"/>
    <col min="12064" max="12064" width="0.625" style="44" customWidth="1"/>
    <col min="12065" max="12065" width="2.5" style="44" customWidth="1"/>
    <col min="12066" max="12066" width="6.375" style="44" customWidth="1"/>
    <col min="12067" max="12067" width="8.75" style="44" customWidth="1"/>
    <col min="12068" max="12068" width="1.5" style="44" customWidth="1"/>
    <col min="12069" max="12069" width="9.5" style="44" customWidth="1"/>
    <col min="12070" max="12071" width="10.375" style="44" customWidth="1"/>
    <col min="12072" max="12072" width="9.125" style="44" customWidth="1"/>
    <col min="12073" max="12073" width="2.25" style="44" customWidth="1"/>
    <col min="12074" max="12074" width="1.25" style="44" customWidth="1"/>
    <col min="12075" max="12075" width="2.5" style="44" customWidth="1"/>
    <col min="12076" max="12314" width="8.75" style="44"/>
    <col min="12315" max="12315" width="1.25" style="44" customWidth="1"/>
    <col min="12316" max="12316" width="3.375" style="44" customWidth="1"/>
    <col min="12317" max="12317" width="5" style="44" customWidth="1"/>
    <col min="12318" max="12318" width="3.75" style="44" customWidth="1"/>
    <col min="12319" max="12319" width="13.125" style="44" customWidth="1"/>
    <col min="12320" max="12320" width="0.625" style="44" customWidth="1"/>
    <col min="12321" max="12321" width="2.5" style="44" customWidth="1"/>
    <col min="12322" max="12322" width="6.375" style="44" customWidth="1"/>
    <col min="12323" max="12323" width="8.75" style="44" customWidth="1"/>
    <col min="12324" max="12324" width="1.5" style="44" customWidth="1"/>
    <col min="12325" max="12325" width="9.5" style="44" customWidth="1"/>
    <col min="12326" max="12327" width="10.375" style="44" customWidth="1"/>
    <col min="12328" max="12328" width="9.125" style="44" customWidth="1"/>
    <col min="12329" max="12329" width="2.25" style="44" customWidth="1"/>
    <col min="12330" max="12330" width="1.25" style="44" customWidth="1"/>
    <col min="12331" max="12331" width="2.5" style="44" customWidth="1"/>
    <col min="12332" max="12570" width="8.75" style="44"/>
    <col min="12571" max="12571" width="1.25" style="44" customWidth="1"/>
    <col min="12572" max="12572" width="3.375" style="44" customWidth="1"/>
    <col min="12573" max="12573" width="5" style="44" customWidth="1"/>
    <col min="12574" max="12574" width="3.75" style="44" customWidth="1"/>
    <col min="12575" max="12575" width="13.125" style="44" customWidth="1"/>
    <col min="12576" max="12576" width="0.625" style="44" customWidth="1"/>
    <col min="12577" max="12577" width="2.5" style="44" customWidth="1"/>
    <col min="12578" max="12578" width="6.375" style="44" customWidth="1"/>
    <col min="12579" max="12579" width="8.75" style="44" customWidth="1"/>
    <col min="12580" max="12580" width="1.5" style="44" customWidth="1"/>
    <col min="12581" max="12581" width="9.5" style="44" customWidth="1"/>
    <col min="12582" max="12583" width="10.375" style="44" customWidth="1"/>
    <col min="12584" max="12584" width="9.125" style="44" customWidth="1"/>
    <col min="12585" max="12585" width="2.25" style="44" customWidth="1"/>
    <col min="12586" max="12586" width="1.25" style="44" customWidth="1"/>
    <col min="12587" max="12587" width="2.5" style="44" customWidth="1"/>
    <col min="12588" max="12826" width="8.75" style="44"/>
    <col min="12827" max="12827" width="1.25" style="44" customWidth="1"/>
    <col min="12828" max="12828" width="3.375" style="44" customWidth="1"/>
    <col min="12829" max="12829" width="5" style="44" customWidth="1"/>
    <col min="12830" max="12830" width="3.75" style="44" customWidth="1"/>
    <col min="12831" max="12831" width="13.125" style="44" customWidth="1"/>
    <col min="12832" max="12832" width="0.625" style="44" customWidth="1"/>
    <col min="12833" max="12833" width="2.5" style="44" customWidth="1"/>
    <col min="12834" max="12834" width="6.375" style="44" customWidth="1"/>
    <col min="12835" max="12835" width="8.75" style="44" customWidth="1"/>
    <col min="12836" max="12836" width="1.5" style="44" customWidth="1"/>
    <col min="12837" max="12837" width="9.5" style="44" customWidth="1"/>
    <col min="12838" max="12839" width="10.375" style="44" customWidth="1"/>
    <col min="12840" max="12840" width="9.125" style="44" customWidth="1"/>
    <col min="12841" max="12841" width="2.25" style="44" customWidth="1"/>
    <col min="12842" max="12842" width="1.25" style="44" customWidth="1"/>
    <col min="12843" max="12843" width="2.5" style="44" customWidth="1"/>
    <col min="12844" max="13082" width="8.75" style="44"/>
    <col min="13083" max="13083" width="1.25" style="44" customWidth="1"/>
    <col min="13084" max="13084" width="3.375" style="44" customWidth="1"/>
    <col min="13085" max="13085" width="5" style="44" customWidth="1"/>
    <col min="13086" max="13086" width="3.75" style="44" customWidth="1"/>
    <col min="13087" max="13087" width="13.125" style="44" customWidth="1"/>
    <col min="13088" max="13088" width="0.625" style="44" customWidth="1"/>
    <col min="13089" max="13089" width="2.5" style="44" customWidth="1"/>
    <col min="13090" max="13090" width="6.375" style="44" customWidth="1"/>
    <col min="13091" max="13091" width="8.75" style="44" customWidth="1"/>
    <col min="13092" max="13092" width="1.5" style="44" customWidth="1"/>
    <col min="13093" max="13093" width="9.5" style="44" customWidth="1"/>
    <col min="13094" max="13095" width="10.375" style="44" customWidth="1"/>
    <col min="13096" max="13096" width="9.125" style="44" customWidth="1"/>
    <col min="13097" max="13097" width="2.25" style="44" customWidth="1"/>
    <col min="13098" max="13098" width="1.25" style="44" customWidth="1"/>
    <col min="13099" max="13099" width="2.5" style="44" customWidth="1"/>
    <col min="13100" max="13338" width="8.75" style="44"/>
    <col min="13339" max="13339" width="1.25" style="44" customWidth="1"/>
    <col min="13340" max="13340" width="3.375" style="44" customWidth="1"/>
    <col min="13341" max="13341" width="5" style="44" customWidth="1"/>
    <col min="13342" max="13342" width="3.75" style="44" customWidth="1"/>
    <col min="13343" max="13343" width="13.125" style="44" customWidth="1"/>
    <col min="13344" max="13344" width="0.625" style="44" customWidth="1"/>
    <col min="13345" max="13345" width="2.5" style="44" customWidth="1"/>
    <col min="13346" max="13346" width="6.375" style="44" customWidth="1"/>
    <col min="13347" max="13347" width="8.75" style="44" customWidth="1"/>
    <col min="13348" max="13348" width="1.5" style="44" customWidth="1"/>
    <col min="13349" max="13349" width="9.5" style="44" customWidth="1"/>
    <col min="13350" max="13351" width="10.375" style="44" customWidth="1"/>
    <col min="13352" max="13352" width="9.125" style="44" customWidth="1"/>
    <col min="13353" max="13353" width="2.25" style="44" customWidth="1"/>
    <col min="13354" max="13354" width="1.25" style="44" customWidth="1"/>
    <col min="13355" max="13355" width="2.5" style="44" customWidth="1"/>
    <col min="13356" max="13594" width="8.75" style="44"/>
    <col min="13595" max="13595" width="1.25" style="44" customWidth="1"/>
    <col min="13596" max="13596" width="3.375" style="44" customWidth="1"/>
    <col min="13597" max="13597" width="5" style="44" customWidth="1"/>
    <col min="13598" max="13598" width="3.75" style="44" customWidth="1"/>
    <col min="13599" max="13599" width="13.125" style="44" customWidth="1"/>
    <col min="13600" max="13600" width="0.625" style="44" customWidth="1"/>
    <col min="13601" max="13601" width="2.5" style="44" customWidth="1"/>
    <col min="13602" max="13602" width="6.375" style="44" customWidth="1"/>
    <col min="13603" max="13603" width="8.75" style="44" customWidth="1"/>
    <col min="13604" max="13604" width="1.5" style="44" customWidth="1"/>
    <col min="13605" max="13605" width="9.5" style="44" customWidth="1"/>
    <col min="13606" max="13607" width="10.375" style="44" customWidth="1"/>
    <col min="13608" max="13608" width="9.125" style="44" customWidth="1"/>
    <col min="13609" max="13609" width="2.25" style="44" customWidth="1"/>
    <col min="13610" max="13610" width="1.25" style="44" customWidth="1"/>
    <col min="13611" max="13611" width="2.5" style="44" customWidth="1"/>
    <col min="13612" max="13850" width="8.75" style="44"/>
    <col min="13851" max="13851" width="1.25" style="44" customWidth="1"/>
    <col min="13852" max="13852" width="3.375" style="44" customWidth="1"/>
    <col min="13853" max="13853" width="5" style="44" customWidth="1"/>
    <col min="13854" max="13854" width="3.75" style="44" customWidth="1"/>
    <col min="13855" max="13855" width="13.125" style="44" customWidth="1"/>
    <col min="13856" max="13856" width="0.625" style="44" customWidth="1"/>
    <col min="13857" max="13857" width="2.5" style="44" customWidth="1"/>
    <col min="13858" max="13858" width="6.375" style="44" customWidth="1"/>
    <col min="13859" max="13859" width="8.75" style="44" customWidth="1"/>
    <col min="13860" max="13860" width="1.5" style="44" customWidth="1"/>
    <col min="13861" max="13861" width="9.5" style="44" customWidth="1"/>
    <col min="13862" max="13863" width="10.375" style="44" customWidth="1"/>
    <col min="13864" max="13864" width="9.125" style="44" customWidth="1"/>
    <col min="13865" max="13865" width="2.25" style="44" customWidth="1"/>
    <col min="13866" max="13866" width="1.25" style="44" customWidth="1"/>
    <col min="13867" max="13867" width="2.5" style="44" customWidth="1"/>
    <col min="13868" max="14106" width="8.75" style="44"/>
    <col min="14107" max="14107" width="1.25" style="44" customWidth="1"/>
    <col min="14108" max="14108" width="3.375" style="44" customWidth="1"/>
    <col min="14109" max="14109" width="5" style="44" customWidth="1"/>
    <col min="14110" max="14110" width="3.75" style="44" customWidth="1"/>
    <col min="14111" max="14111" width="13.125" style="44" customWidth="1"/>
    <col min="14112" max="14112" width="0.625" style="44" customWidth="1"/>
    <col min="14113" max="14113" width="2.5" style="44" customWidth="1"/>
    <col min="14114" max="14114" width="6.375" style="44" customWidth="1"/>
    <col min="14115" max="14115" width="8.75" style="44" customWidth="1"/>
    <col min="14116" max="14116" width="1.5" style="44" customWidth="1"/>
    <col min="14117" max="14117" width="9.5" style="44" customWidth="1"/>
    <col min="14118" max="14119" width="10.375" style="44" customWidth="1"/>
    <col min="14120" max="14120" width="9.125" style="44" customWidth="1"/>
    <col min="14121" max="14121" width="2.25" style="44" customWidth="1"/>
    <col min="14122" max="14122" width="1.25" style="44" customWidth="1"/>
    <col min="14123" max="14123" width="2.5" style="44" customWidth="1"/>
    <col min="14124" max="14362" width="8.75" style="44"/>
    <col min="14363" max="14363" width="1.25" style="44" customWidth="1"/>
    <col min="14364" max="14364" width="3.375" style="44" customWidth="1"/>
    <col min="14365" max="14365" width="5" style="44" customWidth="1"/>
    <col min="14366" max="14366" width="3.75" style="44" customWidth="1"/>
    <col min="14367" max="14367" width="13.125" style="44" customWidth="1"/>
    <col min="14368" max="14368" width="0.625" style="44" customWidth="1"/>
    <col min="14369" max="14369" width="2.5" style="44" customWidth="1"/>
    <col min="14370" max="14370" width="6.375" style="44" customWidth="1"/>
    <col min="14371" max="14371" width="8.75" style="44" customWidth="1"/>
    <col min="14372" max="14372" width="1.5" style="44" customWidth="1"/>
    <col min="14373" max="14373" width="9.5" style="44" customWidth="1"/>
    <col min="14374" max="14375" width="10.375" style="44" customWidth="1"/>
    <col min="14376" max="14376" width="9.125" style="44" customWidth="1"/>
    <col min="14377" max="14377" width="2.25" style="44" customWidth="1"/>
    <col min="14378" max="14378" width="1.25" style="44" customWidth="1"/>
    <col min="14379" max="14379" width="2.5" style="44" customWidth="1"/>
    <col min="14380" max="14618" width="8.75" style="44"/>
    <col min="14619" max="14619" width="1.25" style="44" customWidth="1"/>
    <col min="14620" max="14620" width="3.375" style="44" customWidth="1"/>
    <col min="14621" max="14621" width="5" style="44" customWidth="1"/>
    <col min="14622" max="14622" width="3.75" style="44" customWidth="1"/>
    <col min="14623" max="14623" width="13.125" style="44" customWidth="1"/>
    <col min="14624" max="14624" width="0.625" style="44" customWidth="1"/>
    <col min="14625" max="14625" width="2.5" style="44" customWidth="1"/>
    <col min="14626" max="14626" width="6.375" style="44" customWidth="1"/>
    <col min="14627" max="14627" width="8.75" style="44" customWidth="1"/>
    <col min="14628" max="14628" width="1.5" style="44" customWidth="1"/>
    <col min="14629" max="14629" width="9.5" style="44" customWidth="1"/>
    <col min="14630" max="14631" width="10.375" style="44" customWidth="1"/>
    <col min="14632" max="14632" width="9.125" style="44" customWidth="1"/>
    <col min="14633" max="14633" width="2.25" style="44" customWidth="1"/>
    <col min="14634" max="14634" width="1.25" style="44" customWidth="1"/>
    <col min="14635" max="14635" width="2.5" style="44" customWidth="1"/>
    <col min="14636" max="14874" width="8.75" style="44"/>
    <col min="14875" max="14875" width="1.25" style="44" customWidth="1"/>
    <col min="14876" max="14876" width="3.375" style="44" customWidth="1"/>
    <col min="14877" max="14877" width="5" style="44" customWidth="1"/>
    <col min="14878" max="14878" width="3.75" style="44" customWidth="1"/>
    <col min="14879" max="14879" width="13.125" style="44" customWidth="1"/>
    <col min="14880" max="14880" width="0.625" style="44" customWidth="1"/>
    <col min="14881" max="14881" width="2.5" style="44" customWidth="1"/>
    <col min="14882" max="14882" width="6.375" style="44" customWidth="1"/>
    <col min="14883" max="14883" width="8.75" style="44" customWidth="1"/>
    <col min="14884" max="14884" width="1.5" style="44" customWidth="1"/>
    <col min="14885" max="14885" width="9.5" style="44" customWidth="1"/>
    <col min="14886" max="14887" width="10.375" style="44" customWidth="1"/>
    <col min="14888" max="14888" width="9.125" style="44" customWidth="1"/>
    <col min="14889" max="14889" width="2.25" style="44" customWidth="1"/>
    <col min="14890" max="14890" width="1.25" style="44" customWidth="1"/>
    <col min="14891" max="14891" width="2.5" style="44" customWidth="1"/>
    <col min="14892" max="15130" width="8.75" style="44"/>
    <col min="15131" max="15131" width="1.25" style="44" customWidth="1"/>
    <col min="15132" max="15132" width="3.375" style="44" customWidth="1"/>
    <col min="15133" max="15133" width="5" style="44" customWidth="1"/>
    <col min="15134" max="15134" width="3.75" style="44" customWidth="1"/>
    <col min="15135" max="15135" width="13.125" style="44" customWidth="1"/>
    <col min="15136" max="15136" width="0.625" style="44" customWidth="1"/>
    <col min="15137" max="15137" width="2.5" style="44" customWidth="1"/>
    <col min="15138" max="15138" width="6.375" style="44" customWidth="1"/>
    <col min="15139" max="15139" width="8.75" style="44" customWidth="1"/>
    <col min="15140" max="15140" width="1.5" style="44" customWidth="1"/>
    <col min="15141" max="15141" width="9.5" style="44" customWidth="1"/>
    <col min="15142" max="15143" width="10.375" style="44" customWidth="1"/>
    <col min="15144" max="15144" width="9.125" style="44" customWidth="1"/>
    <col min="15145" max="15145" width="2.25" style="44" customWidth="1"/>
    <col min="15146" max="15146" width="1.25" style="44" customWidth="1"/>
    <col min="15147" max="15147" width="2.5" style="44" customWidth="1"/>
    <col min="15148" max="15386" width="8.75" style="44"/>
    <col min="15387" max="15387" width="1.25" style="44" customWidth="1"/>
    <col min="15388" max="15388" width="3.375" style="44" customWidth="1"/>
    <col min="15389" max="15389" width="5" style="44" customWidth="1"/>
    <col min="15390" max="15390" width="3.75" style="44" customWidth="1"/>
    <col min="15391" max="15391" width="13.125" style="44" customWidth="1"/>
    <col min="15392" max="15392" width="0.625" style="44" customWidth="1"/>
    <col min="15393" max="15393" width="2.5" style="44" customWidth="1"/>
    <col min="15394" max="15394" width="6.375" style="44" customWidth="1"/>
    <col min="15395" max="15395" width="8.75" style="44" customWidth="1"/>
    <col min="15396" max="15396" width="1.5" style="44" customWidth="1"/>
    <col min="15397" max="15397" width="9.5" style="44" customWidth="1"/>
    <col min="15398" max="15399" width="10.375" style="44" customWidth="1"/>
    <col min="15400" max="15400" width="9.125" style="44" customWidth="1"/>
    <col min="15401" max="15401" width="2.25" style="44" customWidth="1"/>
    <col min="15402" max="15402" width="1.25" style="44" customWidth="1"/>
    <col min="15403" max="15403" width="2.5" style="44" customWidth="1"/>
    <col min="15404" max="15642" width="8.75" style="44"/>
    <col min="15643" max="15643" width="1.25" style="44" customWidth="1"/>
    <col min="15644" max="15644" width="3.375" style="44" customWidth="1"/>
    <col min="15645" max="15645" width="5" style="44" customWidth="1"/>
    <col min="15646" max="15646" width="3.75" style="44" customWidth="1"/>
    <col min="15647" max="15647" width="13.125" style="44" customWidth="1"/>
    <col min="15648" max="15648" width="0.625" style="44" customWidth="1"/>
    <col min="15649" max="15649" width="2.5" style="44" customWidth="1"/>
    <col min="15650" max="15650" width="6.375" style="44" customWidth="1"/>
    <col min="15651" max="15651" width="8.75" style="44" customWidth="1"/>
    <col min="15652" max="15652" width="1.5" style="44" customWidth="1"/>
    <col min="15653" max="15653" width="9.5" style="44" customWidth="1"/>
    <col min="15654" max="15655" width="10.375" style="44" customWidth="1"/>
    <col min="15656" max="15656" width="9.125" style="44" customWidth="1"/>
    <col min="15657" max="15657" width="2.25" style="44" customWidth="1"/>
    <col min="15658" max="15658" width="1.25" style="44" customWidth="1"/>
    <col min="15659" max="15659" width="2.5" style="44" customWidth="1"/>
    <col min="15660" max="15898" width="8.75" style="44"/>
    <col min="15899" max="15899" width="1.25" style="44" customWidth="1"/>
    <col min="15900" max="15900" width="3.375" style="44" customWidth="1"/>
    <col min="15901" max="15901" width="5" style="44" customWidth="1"/>
    <col min="15902" max="15902" width="3.75" style="44" customWidth="1"/>
    <col min="15903" max="15903" width="13.125" style="44" customWidth="1"/>
    <col min="15904" max="15904" width="0.625" style="44" customWidth="1"/>
    <col min="15905" max="15905" width="2.5" style="44" customWidth="1"/>
    <col min="15906" max="15906" width="6.375" style="44" customWidth="1"/>
    <col min="15907" max="15907" width="8.75" style="44" customWidth="1"/>
    <col min="15908" max="15908" width="1.5" style="44" customWidth="1"/>
    <col min="15909" max="15909" width="9.5" style="44" customWidth="1"/>
    <col min="15910" max="15911" width="10.375" style="44" customWidth="1"/>
    <col min="15912" max="15912" width="9.125" style="44" customWidth="1"/>
    <col min="15913" max="15913" width="2.25" style="44" customWidth="1"/>
    <col min="15914" max="15914" width="1.25" style="44" customWidth="1"/>
    <col min="15915" max="15915" width="2.5" style="44" customWidth="1"/>
    <col min="15916" max="16154" width="8.75" style="44"/>
    <col min="16155" max="16155" width="1.25" style="44" customWidth="1"/>
    <col min="16156" max="16156" width="3.375" style="44" customWidth="1"/>
    <col min="16157" max="16157" width="5" style="44" customWidth="1"/>
    <col min="16158" max="16158" width="3.75" style="44" customWidth="1"/>
    <col min="16159" max="16159" width="13.125" style="44" customWidth="1"/>
    <col min="16160" max="16160" width="0.625" style="44" customWidth="1"/>
    <col min="16161" max="16161" width="2.5" style="44" customWidth="1"/>
    <col min="16162" max="16162" width="6.375" style="44" customWidth="1"/>
    <col min="16163" max="16163" width="8.75" style="44" customWidth="1"/>
    <col min="16164" max="16164" width="1.5" style="44" customWidth="1"/>
    <col min="16165" max="16165" width="9.5" style="44" customWidth="1"/>
    <col min="16166" max="16167" width="10.375" style="44" customWidth="1"/>
    <col min="16168" max="16168" width="9.125" style="44" customWidth="1"/>
    <col min="16169" max="16169" width="2.25" style="44" customWidth="1"/>
    <col min="16170" max="16170" width="1.25" style="44" customWidth="1"/>
    <col min="16171" max="16171" width="2.5" style="44" customWidth="1"/>
    <col min="16172" max="16383" width="8.75" style="44"/>
    <col min="16384" max="16384" width="9" style="44" customWidth="1"/>
  </cols>
  <sheetData>
    <row r="1" spans="2:62" s="31" customFormat="1" ht="18" customHeight="1" x14ac:dyDescent="0.4">
      <c r="B1" s="29" t="s">
        <v>243</v>
      </c>
      <c r="F1" s="54"/>
      <c r="G1" s="54"/>
      <c r="AN1" s="26"/>
      <c r="AO1" s="26"/>
      <c r="AP1" s="26"/>
      <c r="BJ1" s="62" t="s">
        <v>135</v>
      </c>
    </row>
    <row r="2" spans="2:62" s="31" customFormat="1" ht="13.15" customHeight="1" x14ac:dyDescent="0.4">
      <c r="B2" s="47"/>
      <c r="F2" s="54"/>
      <c r="G2" s="54"/>
      <c r="AN2" s="26"/>
      <c r="AO2" s="26"/>
      <c r="AP2" s="26"/>
      <c r="BJ2" s="62" t="s">
        <v>134</v>
      </c>
    </row>
    <row r="3" spans="2:62" s="31" customFormat="1" ht="13.15" customHeight="1" x14ac:dyDescent="0.15">
      <c r="B3" s="29" t="s">
        <v>271</v>
      </c>
      <c r="F3" s="54"/>
      <c r="G3" s="54"/>
      <c r="AN3" s="26"/>
      <c r="AO3" s="26"/>
      <c r="AP3" s="26"/>
      <c r="AR3" s="2" t="s">
        <v>140</v>
      </c>
    </row>
    <row r="4" spans="2:62" s="31" customFormat="1" ht="13.15" customHeight="1" x14ac:dyDescent="0.4">
      <c r="C4" s="25" t="s">
        <v>139</v>
      </c>
      <c r="D4" s="25"/>
      <c r="E4" s="47"/>
      <c r="F4" s="61"/>
      <c r="G4" s="61"/>
      <c r="H4" s="47"/>
      <c r="I4" s="47"/>
      <c r="J4" s="47"/>
      <c r="K4" s="47"/>
      <c r="L4" s="47"/>
      <c r="M4" s="47"/>
      <c r="N4" s="47"/>
      <c r="O4" s="47"/>
      <c r="P4" s="47"/>
      <c r="Q4" s="47"/>
      <c r="R4" s="47"/>
      <c r="S4" s="47"/>
      <c r="T4" s="47"/>
      <c r="AN4" s="26"/>
      <c r="AO4" s="26"/>
      <c r="AP4" s="26"/>
    </row>
    <row r="5" spans="2:62" ht="18" customHeight="1" x14ac:dyDescent="0.4">
      <c r="C5" s="594" t="s">
        <v>272</v>
      </c>
      <c r="D5" s="594"/>
      <c r="E5" s="594"/>
      <c r="F5" s="594"/>
      <c r="G5" s="594"/>
      <c r="H5" s="594"/>
      <c r="I5" s="594"/>
      <c r="J5" s="594"/>
      <c r="K5" s="595"/>
      <c r="L5" s="596"/>
      <c r="M5" s="596"/>
      <c r="N5" s="596"/>
      <c r="O5" s="596"/>
      <c r="P5" s="596"/>
      <c r="Q5" s="58" t="s">
        <v>61</v>
      </c>
      <c r="R5" s="58"/>
      <c r="S5" s="58"/>
      <c r="T5" s="57"/>
      <c r="AR5" s="60"/>
    </row>
    <row r="6" spans="2:62" ht="18" customHeight="1" x14ac:dyDescent="0.4">
      <c r="C6" s="594" t="s">
        <v>132</v>
      </c>
      <c r="D6" s="594"/>
      <c r="E6" s="594"/>
      <c r="F6" s="594"/>
      <c r="G6" s="594"/>
      <c r="H6" s="594"/>
      <c r="I6" s="594"/>
      <c r="J6" s="594"/>
      <c r="K6" s="595"/>
      <c r="L6" s="596"/>
      <c r="M6" s="596"/>
      <c r="N6" s="58" t="s">
        <v>9</v>
      </c>
      <c r="O6" s="597"/>
      <c r="P6" s="597"/>
      <c r="Q6" s="58" t="s">
        <v>8</v>
      </c>
      <c r="R6" s="596"/>
      <c r="S6" s="596"/>
      <c r="T6" s="57" t="s">
        <v>7</v>
      </c>
    </row>
    <row r="7" spans="2:62" ht="18" customHeight="1" x14ac:dyDescent="0.4">
      <c r="C7" s="594" t="s">
        <v>131</v>
      </c>
      <c r="D7" s="594"/>
      <c r="E7" s="594"/>
      <c r="F7" s="594"/>
      <c r="G7" s="594"/>
      <c r="H7" s="594"/>
      <c r="I7" s="594"/>
      <c r="J7" s="594"/>
      <c r="K7" s="595"/>
      <c r="L7" s="596"/>
      <c r="M7" s="596"/>
      <c r="N7" s="58" t="s">
        <v>9</v>
      </c>
      <c r="O7" s="597"/>
      <c r="P7" s="597"/>
      <c r="Q7" s="58" t="s">
        <v>8</v>
      </c>
      <c r="R7" s="596"/>
      <c r="S7" s="596"/>
      <c r="T7" s="57" t="s">
        <v>7</v>
      </c>
    </row>
    <row r="8" spans="2:62" ht="18" customHeight="1" x14ac:dyDescent="0.15">
      <c r="C8" s="594" t="s">
        <v>130</v>
      </c>
      <c r="D8" s="594"/>
      <c r="E8" s="594"/>
      <c r="F8" s="594"/>
      <c r="G8" s="594"/>
      <c r="H8" s="594"/>
      <c r="I8" s="594"/>
      <c r="J8" s="594"/>
      <c r="K8" s="599">
        <f>COUNTIF(F12:K59,BJ1)</f>
        <v>0</v>
      </c>
      <c r="L8" s="600"/>
      <c r="M8" s="600"/>
      <c r="N8" s="600"/>
      <c r="O8" s="600"/>
      <c r="P8" s="600"/>
      <c r="Q8" s="58" t="s">
        <v>102</v>
      </c>
      <c r="R8" s="58"/>
      <c r="S8" s="58"/>
      <c r="T8" s="57"/>
      <c r="AR8" s="2" t="s">
        <v>129</v>
      </c>
    </row>
    <row r="9" spans="2:62" ht="18" customHeight="1" x14ac:dyDescent="0.4">
      <c r="C9" s="59"/>
      <c r="D9" s="59"/>
      <c r="E9" s="59"/>
      <c r="F9" s="59"/>
    </row>
    <row r="10" spans="2:62" ht="18" customHeight="1" x14ac:dyDescent="0.15">
      <c r="C10" s="14" t="s">
        <v>273</v>
      </c>
      <c r="D10" s="14"/>
      <c r="E10" s="14"/>
      <c r="F10" s="14"/>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9"/>
      <c r="AO10" s="49"/>
      <c r="AP10" s="48"/>
      <c r="AR10" s="2" t="s">
        <v>311</v>
      </c>
    </row>
    <row r="11" spans="2:62" ht="18" customHeight="1" x14ac:dyDescent="0.4">
      <c r="C11" s="601"/>
      <c r="D11" s="601"/>
      <c r="E11" s="601"/>
      <c r="F11" s="338" t="s">
        <v>128</v>
      </c>
      <c r="G11" s="338"/>
      <c r="H11" s="338"/>
      <c r="I11" s="338"/>
      <c r="J11" s="338"/>
      <c r="K11" s="338"/>
      <c r="L11" s="338" t="s">
        <v>127</v>
      </c>
      <c r="M11" s="338"/>
      <c r="N11" s="338"/>
      <c r="O11" s="338"/>
      <c r="P11" s="338"/>
      <c r="Q11" s="338"/>
      <c r="R11" s="338"/>
      <c r="S11" s="338"/>
      <c r="T11" s="338"/>
      <c r="U11" s="338"/>
      <c r="V11" s="338"/>
      <c r="W11" s="338" t="s">
        <v>126</v>
      </c>
      <c r="X11" s="338"/>
      <c r="Y11" s="338"/>
      <c r="Z11" s="338"/>
      <c r="AA11" s="338"/>
      <c r="AB11" s="338"/>
      <c r="AC11" s="338"/>
      <c r="AD11" s="338"/>
      <c r="AE11" s="338"/>
      <c r="AF11" s="338"/>
      <c r="AG11" s="338"/>
      <c r="AH11" s="598" t="s">
        <v>125</v>
      </c>
      <c r="AI11" s="598"/>
      <c r="AJ11" s="598"/>
      <c r="AK11" s="598"/>
      <c r="AL11" s="598"/>
      <c r="AM11" s="598"/>
      <c r="AN11" s="598"/>
      <c r="AO11" s="598"/>
      <c r="AP11" s="598"/>
      <c r="AR11" s="169" t="s">
        <v>319</v>
      </c>
    </row>
    <row r="12" spans="2:62" ht="18" customHeight="1" x14ac:dyDescent="0.4">
      <c r="C12" s="590">
        <v>0</v>
      </c>
      <c r="D12" s="590"/>
      <c r="E12" s="590"/>
      <c r="F12" s="591"/>
      <c r="G12" s="591"/>
      <c r="H12" s="591"/>
      <c r="I12" s="591"/>
      <c r="J12" s="591"/>
      <c r="K12" s="591"/>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3" t="str">
        <f t="shared" ref="AH12:AH59" si="0">IFERROR((L12-W12)/L12*100,"")</f>
        <v/>
      </c>
      <c r="AI12" s="593"/>
      <c r="AJ12" s="593"/>
      <c r="AK12" s="593"/>
      <c r="AL12" s="593"/>
      <c r="AM12" s="593"/>
      <c r="AN12" s="593"/>
      <c r="AO12" s="593"/>
      <c r="AP12" s="593"/>
    </row>
    <row r="13" spans="2:62" ht="18" customHeight="1" x14ac:dyDescent="0.4">
      <c r="C13" s="590">
        <v>2.0833333333333332E-2</v>
      </c>
      <c r="D13" s="590"/>
      <c r="E13" s="590"/>
      <c r="F13" s="591"/>
      <c r="G13" s="591"/>
      <c r="H13" s="591"/>
      <c r="I13" s="591"/>
      <c r="J13" s="591"/>
      <c r="K13" s="591"/>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3" t="str">
        <f t="shared" si="0"/>
        <v/>
      </c>
      <c r="AI13" s="593"/>
      <c r="AJ13" s="593"/>
      <c r="AK13" s="593"/>
      <c r="AL13" s="593"/>
      <c r="AM13" s="593"/>
      <c r="AN13" s="593"/>
      <c r="AO13" s="593"/>
      <c r="AP13" s="593"/>
    </row>
    <row r="14" spans="2:62" ht="18" customHeight="1" x14ac:dyDescent="0.15">
      <c r="C14" s="590">
        <v>4.1666666666666664E-2</v>
      </c>
      <c r="D14" s="590"/>
      <c r="E14" s="590"/>
      <c r="F14" s="591"/>
      <c r="G14" s="591"/>
      <c r="H14" s="591"/>
      <c r="I14" s="591"/>
      <c r="J14" s="591"/>
      <c r="K14" s="591"/>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3" t="str">
        <f t="shared" si="0"/>
        <v/>
      </c>
      <c r="AI14" s="593"/>
      <c r="AJ14" s="593"/>
      <c r="AK14" s="593"/>
      <c r="AL14" s="593"/>
      <c r="AM14" s="593"/>
      <c r="AN14" s="593"/>
      <c r="AO14" s="593"/>
      <c r="AP14" s="593"/>
      <c r="AR14" s="2" t="s">
        <v>124</v>
      </c>
    </row>
    <row r="15" spans="2:62" ht="18" customHeight="1" x14ac:dyDescent="0.4">
      <c r="C15" s="590">
        <v>6.25E-2</v>
      </c>
      <c r="D15" s="590"/>
      <c r="E15" s="590"/>
      <c r="F15" s="591"/>
      <c r="G15" s="591"/>
      <c r="H15" s="591"/>
      <c r="I15" s="591"/>
      <c r="J15" s="591"/>
      <c r="K15" s="591"/>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3" t="str">
        <f t="shared" si="0"/>
        <v/>
      </c>
      <c r="AI15" s="593"/>
      <c r="AJ15" s="593"/>
      <c r="AK15" s="593"/>
      <c r="AL15" s="593"/>
      <c r="AM15" s="593"/>
      <c r="AN15" s="593"/>
      <c r="AO15" s="593"/>
      <c r="AP15" s="593"/>
    </row>
    <row r="16" spans="2:62" ht="18" customHeight="1" x14ac:dyDescent="0.15">
      <c r="C16" s="590">
        <v>8.3333333333333301E-2</v>
      </c>
      <c r="D16" s="590"/>
      <c r="E16" s="590"/>
      <c r="F16" s="591"/>
      <c r="G16" s="591"/>
      <c r="H16" s="591"/>
      <c r="I16" s="591"/>
      <c r="J16" s="591"/>
      <c r="K16" s="591"/>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3" t="str">
        <f t="shared" si="0"/>
        <v/>
      </c>
      <c r="AI16" s="593"/>
      <c r="AJ16" s="593"/>
      <c r="AK16" s="593"/>
      <c r="AL16" s="593"/>
      <c r="AM16" s="593"/>
      <c r="AN16" s="593"/>
      <c r="AO16" s="593"/>
      <c r="AP16" s="593"/>
      <c r="AR16" s="2" t="s">
        <v>123</v>
      </c>
    </row>
    <row r="17" spans="3:42" ht="18" customHeight="1" x14ac:dyDescent="0.4">
      <c r="C17" s="590">
        <v>0.104166666666667</v>
      </c>
      <c r="D17" s="590"/>
      <c r="E17" s="590"/>
      <c r="F17" s="591"/>
      <c r="G17" s="591"/>
      <c r="H17" s="591"/>
      <c r="I17" s="591"/>
      <c r="J17" s="591"/>
      <c r="K17" s="591"/>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3" t="str">
        <f t="shared" si="0"/>
        <v/>
      </c>
      <c r="AI17" s="593"/>
      <c r="AJ17" s="593"/>
      <c r="AK17" s="593"/>
      <c r="AL17" s="593"/>
      <c r="AM17" s="593"/>
      <c r="AN17" s="593"/>
      <c r="AO17" s="593"/>
      <c r="AP17" s="593"/>
    </row>
    <row r="18" spans="3:42" ht="18" customHeight="1" x14ac:dyDescent="0.4">
      <c r="C18" s="590">
        <v>0.125</v>
      </c>
      <c r="D18" s="590"/>
      <c r="E18" s="590"/>
      <c r="F18" s="591"/>
      <c r="G18" s="591"/>
      <c r="H18" s="591"/>
      <c r="I18" s="591"/>
      <c r="J18" s="591"/>
      <c r="K18" s="591"/>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3" t="str">
        <f t="shared" si="0"/>
        <v/>
      </c>
      <c r="AI18" s="593"/>
      <c r="AJ18" s="593"/>
      <c r="AK18" s="593"/>
      <c r="AL18" s="593"/>
      <c r="AM18" s="593"/>
      <c r="AN18" s="593"/>
      <c r="AO18" s="593"/>
      <c r="AP18" s="593"/>
    </row>
    <row r="19" spans="3:42" ht="18" customHeight="1" x14ac:dyDescent="0.4">
      <c r="C19" s="590">
        <v>0.14583333333333301</v>
      </c>
      <c r="D19" s="590"/>
      <c r="E19" s="590"/>
      <c r="F19" s="591"/>
      <c r="G19" s="591"/>
      <c r="H19" s="591"/>
      <c r="I19" s="591"/>
      <c r="J19" s="591"/>
      <c r="K19" s="591"/>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3" t="str">
        <f t="shared" si="0"/>
        <v/>
      </c>
      <c r="AI19" s="593"/>
      <c r="AJ19" s="593"/>
      <c r="AK19" s="593"/>
      <c r="AL19" s="593"/>
      <c r="AM19" s="593"/>
      <c r="AN19" s="593"/>
      <c r="AO19" s="593"/>
      <c r="AP19" s="593"/>
    </row>
    <row r="20" spans="3:42" ht="18" customHeight="1" x14ac:dyDescent="0.4">
      <c r="C20" s="590">
        <v>0.16666666666666699</v>
      </c>
      <c r="D20" s="590"/>
      <c r="E20" s="590"/>
      <c r="F20" s="591"/>
      <c r="G20" s="591"/>
      <c r="H20" s="591"/>
      <c r="I20" s="591"/>
      <c r="J20" s="591"/>
      <c r="K20" s="591"/>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3" t="str">
        <f t="shared" si="0"/>
        <v/>
      </c>
      <c r="AI20" s="593"/>
      <c r="AJ20" s="593"/>
      <c r="AK20" s="593"/>
      <c r="AL20" s="593"/>
      <c r="AM20" s="593"/>
      <c r="AN20" s="593"/>
      <c r="AO20" s="593"/>
      <c r="AP20" s="593"/>
    </row>
    <row r="21" spans="3:42" ht="18" customHeight="1" x14ac:dyDescent="0.4">
      <c r="C21" s="590">
        <v>0.1875</v>
      </c>
      <c r="D21" s="590"/>
      <c r="E21" s="590"/>
      <c r="F21" s="591"/>
      <c r="G21" s="591"/>
      <c r="H21" s="591"/>
      <c r="I21" s="591"/>
      <c r="J21" s="591"/>
      <c r="K21" s="591"/>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t="str">
        <f t="shared" si="0"/>
        <v/>
      </c>
      <c r="AI21" s="593"/>
      <c r="AJ21" s="593"/>
      <c r="AK21" s="593"/>
      <c r="AL21" s="593"/>
      <c r="AM21" s="593"/>
      <c r="AN21" s="593"/>
      <c r="AO21" s="593"/>
      <c r="AP21" s="593"/>
    </row>
    <row r="22" spans="3:42" ht="18" customHeight="1" x14ac:dyDescent="0.4">
      <c r="C22" s="590">
        <v>0.20833333333333301</v>
      </c>
      <c r="D22" s="590"/>
      <c r="E22" s="590"/>
      <c r="F22" s="591"/>
      <c r="G22" s="591"/>
      <c r="H22" s="591"/>
      <c r="I22" s="591"/>
      <c r="J22" s="591"/>
      <c r="K22" s="591"/>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3" t="str">
        <f t="shared" si="0"/>
        <v/>
      </c>
      <c r="AI22" s="593"/>
      <c r="AJ22" s="593"/>
      <c r="AK22" s="593"/>
      <c r="AL22" s="593"/>
      <c r="AM22" s="593"/>
      <c r="AN22" s="593"/>
      <c r="AO22" s="593"/>
      <c r="AP22" s="593"/>
    </row>
    <row r="23" spans="3:42" ht="18" customHeight="1" x14ac:dyDescent="0.4">
      <c r="C23" s="590">
        <v>0.22916666666666699</v>
      </c>
      <c r="D23" s="590"/>
      <c r="E23" s="590"/>
      <c r="F23" s="591"/>
      <c r="G23" s="591"/>
      <c r="H23" s="591"/>
      <c r="I23" s="591"/>
      <c r="J23" s="591"/>
      <c r="K23" s="591"/>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3" t="str">
        <f t="shared" si="0"/>
        <v/>
      </c>
      <c r="AI23" s="593"/>
      <c r="AJ23" s="593"/>
      <c r="AK23" s="593"/>
      <c r="AL23" s="593"/>
      <c r="AM23" s="593"/>
      <c r="AN23" s="593"/>
      <c r="AO23" s="593"/>
      <c r="AP23" s="593"/>
    </row>
    <row r="24" spans="3:42" ht="18" customHeight="1" x14ac:dyDescent="0.4">
      <c r="C24" s="590">
        <v>0.25</v>
      </c>
      <c r="D24" s="590"/>
      <c r="E24" s="590"/>
      <c r="F24" s="591"/>
      <c r="G24" s="591"/>
      <c r="H24" s="591"/>
      <c r="I24" s="591"/>
      <c r="J24" s="591"/>
      <c r="K24" s="591"/>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3" t="str">
        <f t="shared" si="0"/>
        <v/>
      </c>
      <c r="AI24" s="593"/>
      <c r="AJ24" s="593"/>
      <c r="AK24" s="593"/>
      <c r="AL24" s="593"/>
      <c r="AM24" s="593"/>
      <c r="AN24" s="593"/>
      <c r="AO24" s="593"/>
      <c r="AP24" s="593"/>
    </row>
    <row r="25" spans="3:42" ht="18" customHeight="1" x14ac:dyDescent="0.4">
      <c r="C25" s="590">
        <v>0.27083333333333298</v>
      </c>
      <c r="D25" s="590"/>
      <c r="E25" s="590"/>
      <c r="F25" s="591"/>
      <c r="G25" s="591"/>
      <c r="H25" s="591"/>
      <c r="I25" s="591"/>
      <c r="J25" s="591"/>
      <c r="K25" s="591"/>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3" t="str">
        <f t="shared" si="0"/>
        <v/>
      </c>
      <c r="AI25" s="593"/>
      <c r="AJ25" s="593"/>
      <c r="AK25" s="593"/>
      <c r="AL25" s="593"/>
      <c r="AM25" s="593"/>
      <c r="AN25" s="593"/>
      <c r="AO25" s="593"/>
      <c r="AP25" s="593"/>
    </row>
    <row r="26" spans="3:42" ht="18" customHeight="1" x14ac:dyDescent="0.4">
      <c r="C26" s="590">
        <v>0.29166666666666702</v>
      </c>
      <c r="D26" s="590"/>
      <c r="E26" s="590"/>
      <c r="F26" s="591"/>
      <c r="G26" s="591"/>
      <c r="H26" s="591"/>
      <c r="I26" s="591"/>
      <c r="J26" s="591"/>
      <c r="K26" s="591"/>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3" t="str">
        <f t="shared" si="0"/>
        <v/>
      </c>
      <c r="AI26" s="593"/>
      <c r="AJ26" s="593"/>
      <c r="AK26" s="593"/>
      <c r="AL26" s="593"/>
      <c r="AM26" s="593"/>
      <c r="AN26" s="593"/>
      <c r="AO26" s="593"/>
      <c r="AP26" s="593"/>
    </row>
    <row r="27" spans="3:42" ht="18" customHeight="1" x14ac:dyDescent="0.4">
      <c r="C27" s="590">
        <v>0.3125</v>
      </c>
      <c r="D27" s="590"/>
      <c r="E27" s="590"/>
      <c r="F27" s="591"/>
      <c r="G27" s="591"/>
      <c r="H27" s="591"/>
      <c r="I27" s="591"/>
      <c r="J27" s="591"/>
      <c r="K27" s="591"/>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3" t="str">
        <f t="shared" si="0"/>
        <v/>
      </c>
      <c r="AI27" s="593"/>
      <c r="AJ27" s="593"/>
      <c r="AK27" s="593"/>
      <c r="AL27" s="593"/>
      <c r="AM27" s="593"/>
      <c r="AN27" s="593"/>
      <c r="AO27" s="593"/>
      <c r="AP27" s="593"/>
    </row>
    <row r="28" spans="3:42" ht="18" customHeight="1" x14ac:dyDescent="0.4">
      <c r="C28" s="590">
        <v>0.33333333333333298</v>
      </c>
      <c r="D28" s="590"/>
      <c r="E28" s="590"/>
      <c r="F28" s="591"/>
      <c r="G28" s="591"/>
      <c r="H28" s="591"/>
      <c r="I28" s="591"/>
      <c r="J28" s="591"/>
      <c r="K28" s="591"/>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3" t="str">
        <f t="shared" si="0"/>
        <v/>
      </c>
      <c r="AI28" s="593"/>
      <c r="AJ28" s="593"/>
      <c r="AK28" s="593"/>
      <c r="AL28" s="593"/>
      <c r="AM28" s="593"/>
      <c r="AN28" s="593"/>
      <c r="AO28" s="593"/>
      <c r="AP28" s="593"/>
    </row>
    <row r="29" spans="3:42" ht="18" customHeight="1" x14ac:dyDescent="0.4">
      <c r="C29" s="590">
        <v>0.35416666666666702</v>
      </c>
      <c r="D29" s="590"/>
      <c r="E29" s="590"/>
      <c r="F29" s="591"/>
      <c r="G29" s="591"/>
      <c r="H29" s="591"/>
      <c r="I29" s="591"/>
      <c r="J29" s="591"/>
      <c r="K29" s="591"/>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3" t="str">
        <f t="shared" si="0"/>
        <v/>
      </c>
      <c r="AI29" s="593"/>
      <c r="AJ29" s="593"/>
      <c r="AK29" s="593"/>
      <c r="AL29" s="593"/>
      <c r="AM29" s="593"/>
      <c r="AN29" s="593"/>
      <c r="AO29" s="593"/>
      <c r="AP29" s="593"/>
    </row>
    <row r="30" spans="3:42" ht="18" customHeight="1" x14ac:dyDescent="0.4">
      <c r="C30" s="590">
        <v>0.375</v>
      </c>
      <c r="D30" s="590"/>
      <c r="E30" s="590"/>
      <c r="F30" s="591"/>
      <c r="G30" s="591"/>
      <c r="H30" s="591"/>
      <c r="I30" s="591"/>
      <c r="J30" s="591"/>
      <c r="K30" s="591"/>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3" t="str">
        <f t="shared" si="0"/>
        <v/>
      </c>
      <c r="AI30" s="593"/>
      <c r="AJ30" s="593"/>
      <c r="AK30" s="593"/>
      <c r="AL30" s="593"/>
      <c r="AM30" s="593"/>
      <c r="AN30" s="593"/>
      <c r="AO30" s="593"/>
      <c r="AP30" s="593"/>
    </row>
    <row r="31" spans="3:42" ht="18" customHeight="1" x14ac:dyDescent="0.4">
      <c r="C31" s="590">
        <v>0.39583333333333298</v>
      </c>
      <c r="D31" s="590"/>
      <c r="E31" s="590"/>
      <c r="F31" s="591"/>
      <c r="G31" s="591"/>
      <c r="H31" s="591"/>
      <c r="I31" s="591"/>
      <c r="J31" s="591"/>
      <c r="K31" s="591"/>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3" t="str">
        <f t="shared" si="0"/>
        <v/>
      </c>
      <c r="AI31" s="593"/>
      <c r="AJ31" s="593"/>
      <c r="AK31" s="593"/>
      <c r="AL31" s="593"/>
      <c r="AM31" s="593"/>
      <c r="AN31" s="593"/>
      <c r="AO31" s="593"/>
      <c r="AP31" s="593"/>
    </row>
    <row r="32" spans="3:42" ht="18" customHeight="1" x14ac:dyDescent="0.4">
      <c r="C32" s="590">
        <v>0.41666666666666702</v>
      </c>
      <c r="D32" s="590"/>
      <c r="E32" s="590"/>
      <c r="F32" s="591"/>
      <c r="G32" s="591"/>
      <c r="H32" s="591"/>
      <c r="I32" s="591"/>
      <c r="J32" s="591"/>
      <c r="K32" s="591"/>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3" t="str">
        <f t="shared" si="0"/>
        <v/>
      </c>
      <c r="AI32" s="593"/>
      <c r="AJ32" s="593"/>
      <c r="AK32" s="593"/>
      <c r="AL32" s="593"/>
      <c r="AM32" s="593"/>
      <c r="AN32" s="593"/>
      <c r="AO32" s="593"/>
      <c r="AP32" s="593"/>
    </row>
    <row r="33" spans="3:42" ht="18" customHeight="1" x14ac:dyDescent="0.4">
      <c r="C33" s="590">
        <v>0.4375</v>
      </c>
      <c r="D33" s="590"/>
      <c r="E33" s="590"/>
      <c r="F33" s="591"/>
      <c r="G33" s="591"/>
      <c r="H33" s="591"/>
      <c r="I33" s="591"/>
      <c r="J33" s="591"/>
      <c r="K33" s="591"/>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3" t="str">
        <f t="shared" si="0"/>
        <v/>
      </c>
      <c r="AI33" s="593"/>
      <c r="AJ33" s="593"/>
      <c r="AK33" s="593"/>
      <c r="AL33" s="593"/>
      <c r="AM33" s="593"/>
      <c r="AN33" s="593"/>
      <c r="AO33" s="593"/>
      <c r="AP33" s="593"/>
    </row>
    <row r="34" spans="3:42" ht="18" customHeight="1" x14ac:dyDescent="0.4">
      <c r="C34" s="590">
        <v>0.45833333333333298</v>
      </c>
      <c r="D34" s="590"/>
      <c r="E34" s="590"/>
      <c r="F34" s="591"/>
      <c r="G34" s="591"/>
      <c r="H34" s="591"/>
      <c r="I34" s="591"/>
      <c r="J34" s="591"/>
      <c r="K34" s="591"/>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3" t="str">
        <f t="shared" si="0"/>
        <v/>
      </c>
      <c r="AI34" s="593"/>
      <c r="AJ34" s="593"/>
      <c r="AK34" s="593"/>
      <c r="AL34" s="593"/>
      <c r="AM34" s="593"/>
      <c r="AN34" s="593"/>
      <c r="AO34" s="593"/>
      <c r="AP34" s="593"/>
    </row>
    <row r="35" spans="3:42" ht="18" customHeight="1" x14ac:dyDescent="0.4">
      <c r="C35" s="590">
        <v>0.47916666666666702</v>
      </c>
      <c r="D35" s="590"/>
      <c r="E35" s="590"/>
      <c r="F35" s="591"/>
      <c r="G35" s="591"/>
      <c r="H35" s="591"/>
      <c r="I35" s="591"/>
      <c r="J35" s="591"/>
      <c r="K35" s="591"/>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3" t="str">
        <f t="shared" si="0"/>
        <v/>
      </c>
      <c r="AI35" s="593"/>
      <c r="AJ35" s="593"/>
      <c r="AK35" s="593"/>
      <c r="AL35" s="593"/>
      <c r="AM35" s="593"/>
      <c r="AN35" s="593"/>
      <c r="AO35" s="593"/>
      <c r="AP35" s="593"/>
    </row>
    <row r="36" spans="3:42" ht="18" customHeight="1" x14ac:dyDescent="0.4">
      <c r="C36" s="590">
        <v>0.5</v>
      </c>
      <c r="D36" s="590"/>
      <c r="E36" s="590"/>
      <c r="F36" s="591"/>
      <c r="G36" s="591"/>
      <c r="H36" s="591"/>
      <c r="I36" s="591"/>
      <c r="J36" s="591"/>
      <c r="K36" s="591"/>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3" t="str">
        <f t="shared" si="0"/>
        <v/>
      </c>
      <c r="AI36" s="593"/>
      <c r="AJ36" s="593"/>
      <c r="AK36" s="593"/>
      <c r="AL36" s="593"/>
      <c r="AM36" s="593"/>
      <c r="AN36" s="593"/>
      <c r="AO36" s="593"/>
      <c r="AP36" s="593"/>
    </row>
    <row r="37" spans="3:42" ht="18" customHeight="1" x14ac:dyDescent="0.4">
      <c r="C37" s="590">
        <v>0.52083333333333304</v>
      </c>
      <c r="D37" s="590"/>
      <c r="E37" s="590"/>
      <c r="F37" s="591"/>
      <c r="G37" s="591"/>
      <c r="H37" s="591"/>
      <c r="I37" s="591"/>
      <c r="J37" s="591"/>
      <c r="K37" s="591"/>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3" t="str">
        <f t="shared" si="0"/>
        <v/>
      </c>
      <c r="AI37" s="593"/>
      <c r="AJ37" s="593"/>
      <c r="AK37" s="593"/>
      <c r="AL37" s="593"/>
      <c r="AM37" s="593"/>
      <c r="AN37" s="593"/>
      <c r="AO37" s="593"/>
      <c r="AP37" s="593"/>
    </row>
    <row r="38" spans="3:42" ht="18" customHeight="1" x14ac:dyDescent="0.4">
      <c r="C38" s="590">
        <v>0.54166666666666696</v>
      </c>
      <c r="D38" s="590"/>
      <c r="E38" s="590"/>
      <c r="F38" s="591"/>
      <c r="G38" s="591"/>
      <c r="H38" s="591"/>
      <c r="I38" s="591"/>
      <c r="J38" s="591"/>
      <c r="K38" s="591"/>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3" t="str">
        <f t="shared" si="0"/>
        <v/>
      </c>
      <c r="AI38" s="593"/>
      <c r="AJ38" s="593"/>
      <c r="AK38" s="593"/>
      <c r="AL38" s="593"/>
      <c r="AM38" s="593"/>
      <c r="AN38" s="593"/>
      <c r="AO38" s="593"/>
      <c r="AP38" s="593"/>
    </row>
    <row r="39" spans="3:42" ht="18" customHeight="1" x14ac:dyDescent="0.4">
      <c r="C39" s="590">
        <v>0.5625</v>
      </c>
      <c r="D39" s="590"/>
      <c r="E39" s="590"/>
      <c r="F39" s="591"/>
      <c r="G39" s="591"/>
      <c r="H39" s="591"/>
      <c r="I39" s="591"/>
      <c r="J39" s="591"/>
      <c r="K39" s="591"/>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3" t="str">
        <f t="shared" si="0"/>
        <v/>
      </c>
      <c r="AI39" s="593"/>
      <c r="AJ39" s="593"/>
      <c r="AK39" s="593"/>
      <c r="AL39" s="593"/>
      <c r="AM39" s="593"/>
      <c r="AN39" s="593"/>
      <c r="AO39" s="593"/>
      <c r="AP39" s="593"/>
    </row>
    <row r="40" spans="3:42" ht="18" customHeight="1" x14ac:dyDescent="0.4">
      <c r="C40" s="590">
        <v>0.58333333333333304</v>
      </c>
      <c r="D40" s="590"/>
      <c r="E40" s="590"/>
      <c r="F40" s="591"/>
      <c r="G40" s="591"/>
      <c r="H40" s="591"/>
      <c r="I40" s="591"/>
      <c r="J40" s="591"/>
      <c r="K40" s="591"/>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3" t="str">
        <f t="shared" si="0"/>
        <v/>
      </c>
      <c r="AI40" s="593"/>
      <c r="AJ40" s="593"/>
      <c r="AK40" s="593"/>
      <c r="AL40" s="593"/>
      <c r="AM40" s="593"/>
      <c r="AN40" s="593"/>
      <c r="AO40" s="593"/>
      <c r="AP40" s="593"/>
    </row>
    <row r="41" spans="3:42" ht="18" customHeight="1" x14ac:dyDescent="0.4">
      <c r="C41" s="590">
        <v>0.60416666666666696</v>
      </c>
      <c r="D41" s="590"/>
      <c r="E41" s="590"/>
      <c r="F41" s="591"/>
      <c r="G41" s="591"/>
      <c r="H41" s="591"/>
      <c r="I41" s="591"/>
      <c r="J41" s="591"/>
      <c r="K41" s="591"/>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3" t="str">
        <f t="shared" si="0"/>
        <v/>
      </c>
      <c r="AI41" s="593"/>
      <c r="AJ41" s="593"/>
      <c r="AK41" s="593"/>
      <c r="AL41" s="593"/>
      <c r="AM41" s="593"/>
      <c r="AN41" s="593"/>
      <c r="AO41" s="593"/>
      <c r="AP41" s="593"/>
    </row>
    <row r="42" spans="3:42" ht="18" customHeight="1" x14ac:dyDescent="0.4">
      <c r="C42" s="590">
        <v>0.625</v>
      </c>
      <c r="D42" s="590"/>
      <c r="E42" s="590"/>
      <c r="F42" s="591"/>
      <c r="G42" s="591"/>
      <c r="H42" s="591"/>
      <c r="I42" s="591"/>
      <c r="J42" s="591"/>
      <c r="K42" s="591"/>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3" t="str">
        <f t="shared" si="0"/>
        <v/>
      </c>
      <c r="AI42" s="593"/>
      <c r="AJ42" s="593"/>
      <c r="AK42" s="593"/>
      <c r="AL42" s="593"/>
      <c r="AM42" s="593"/>
      <c r="AN42" s="593"/>
      <c r="AO42" s="593"/>
      <c r="AP42" s="593"/>
    </row>
    <row r="43" spans="3:42" ht="18" customHeight="1" x14ac:dyDescent="0.4">
      <c r="C43" s="590">
        <v>0.64583333333333304</v>
      </c>
      <c r="D43" s="590"/>
      <c r="E43" s="590"/>
      <c r="F43" s="591"/>
      <c r="G43" s="591"/>
      <c r="H43" s="591"/>
      <c r="I43" s="591"/>
      <c r="J43" s="591"/>
      <c r="K43" s="591"/>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3" t="str">
        <f t="shared" si="0"/>
        <v/>
      </c>
      <c r="AI43" s="593"/>
      <c r="AJ43" s="593"/>
      <c r="AK43" s="593"/>
      <c r="AL43" s="593"/>
      <c r="AM43" s="593"/>
      <c r="AN43" s="593"/>
      <c r="AO43" s="593"/>
      <c r="AP43" s="593"/>
    </row>
    <row r="44" spans="3:42" ht="18" customHeight="1" x14ac:dyDescent="0.4">
      <c r="C44" s="590">
        <v>0.66666666666666696</v>
      </c>
      <c r="D44" s="590"/>
      <c r="E44" s="590"/>
      <c r="F44" s="591"/>
      <c r="G44" s="591"/>
      <c r="H44" s="591"/>
      <c r="I44" s="591"/>
      <c r="J44" s="591"/>
      <c r="K44" s="591"/>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3" t="str">
        <f t="shared" si="0"/>
        <v/>
      </c>
      <c r="AI44" s="593"/>
      <c r="AJ44" s="593"/>
      <c r="AK44" s="593"/>
      <c r="AL44" s="593"/>
      <c r="AM44" s="593"/>
      <c r="AN44" s="593"/>
      <c r="AO44" s="593"/>
      <c r="AP44" s="593"/>
    </row>
    <row r="45" spans="3:42" ht="18" customHeight="1" x14ac:dyDescent="0.4">
      <c r="C45" s="590">
        <v>0.6875</v>
      </c>
      <c r="D45" s="590"/>
      <c r="E45" s="590"/>
      <c r="F45" s="591"/>
      <c r="G45" s="591"/>
      <c r="H45" s="591"/>
      <c r="I45" s="591"/>
      <c r="J45" s="591"/>
      <c r="K45" s="591"/>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3" t="str">
        <f t="shared" si="0"/>
        <v/>
      </c>
      <c r="AI45" s="593"/>
      <c r="AJ45" s="593"/>
      <c r="AK45" s="593"/>
      <c r="AL45" s="593"/>
      <c r="AM45" s="593"/>
      <c r="AN45" s="593"/>
      <c r="AO45" s="593"/>
      <c r="AP45" s="593"/>
    </row>
    <row r="46" spans="3:42" ht="18" customHeight="1" x14ac:dyDescent="0.4">
      <c r="C46" s="590">
        <v>0.70833333333333304</v>
      </c>
      <c r="D46" s="590"/>
      <c r="E46" s="590"/>
      <c r="F46" s="591"/>
      <c r="G46" s="591"/>
      <c r="H46" s="591"/>
      <c r="I46" s="591"/>
      <c r="J46" s="591"/>
      <c r="K46" s="591"/>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3" t="str">
        <f t="shared" si="0"/>
        <v/>
      </c>
      <c r="AI46" s="593"/>
      <c r="AJ46" s="593"/>
      <c r="AK46" s="593"/>
      <c r="AL46" s="593"/>
      <c r="AM46" s="593"/>
      <c r="AN46" s="593"/>
      <c r="AO46" s="593"/>
      <c r="AP46" s="593"/>
    </row>
    <row r="47" spans="3:42" ht="18" customHeight="1" x14ac:dyDescent="0.4">
      <c r="C47" s="590">
        <v>0.72916666666666696</v>
      </c>
      <c r="D47" s="590"/>
      <c r="E47" s="590"/>
      <c r="F47" s="591"/>
      <c r="G47" s="591"/>
      <c r="H47" s="591"/>
      <c r="I47" s="591"/>
      <c r="J47" s="591"/>
      <c r="K47" s="591"/>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3" t="str">
        <f t="shared" si="0"/>
        <v/>
      </c>
      <c r="AI47" s="593"/>
      <c r="AJ47" s="593"/>
      <c r="AK47" s="593"/>
      <c r="AL47" s="593"/>
      <c r="AM47" s="593"/>
      <c r="AN47" s="593"/>
      <c r="AO47" s="593"/>
      <c r="AP47" s="593"/>
    </row>
    <row r="48" spans="3:42" ht="18" customHeight="1" x14ac:dyDescent="0.4">
      <c r="C48" s="590">
        <v>0.75</v>
      </c>
      <c r="D48" s="590"/>
      <c r="E48" s="590"/>
      <c r="F48" s="591"/>
      <c r="G48" s="591"/>
      <c r="H48" s="591"/>
      <c r="I48" s="591"/>
      <c r="J48" s="591"/>
      <c r="K48" s="591"/>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3" t="str">
        <f t="shared" si="0"/>
        <v/>
      </c>
      <c r="AI48" s="593"/>
      <c r="AJ48" s="593"/>
      <c r="AK48" s="593"/>
      <c r="AL48" s="593"/>
      <c r="AM48" s="593"/>
      <c r="AN48" s="593"/>
      <c r="AO48" s="593"/>
      <c r="AP48" s="593"/>
    </row>
    <row r="49" spans="2:62" ht="18" customHeight="1" x14ac:dyDescent="0.4">
      <c r="C49" s="590">
        <v>0.77083333333333304</v>
      </c>
      <c r="D49" s="590"/>
      <c r="E49" s="590"/>
      <c r="F49" s="591"/>
      <c r="G49" s="591"/>
      <c r="H49" s="591"/>
      <c r="I49" s="591"/>
      <c r="J49" s="591"/>
      <c r="K49" s="591"/>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3" t="str">
        <f t="shared" si="0"/>
        <v/>
      </c>
      <c r="AI49" s="593"/>
      <c r="AJ49" s="593"/>
      <c r="AK49" s="593"/>
      <c r="AL49" s="593"/>
      <c r="AM49" s="593"/>
      <c r="AN49" s="593"/>
      <c r="AO49" s="593"/>
      <c r="AP49" s="593"/>
    </row>
    <row r="50" spans="2:62" ht="18" customHeight="1" x14ac:dyDescent="0.4">
      <c r="C50" s="590">
        <v>0.79166666666666696</v>
      </c>
      <c r="D50" s="590"/>
      <c r="E50" s="590"/>
      <c r="F50" s="591"/>
      <c r="G50" s="591"/>
      <c r="H50" s="591"/>
      <c r="I50" s="591"/>
      <c r="J50" s="591"/>
      <c r="K50" s="591"/>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3" t="str">
        <f t="shared" si="0"/>
        <v/>
      </c>
      <c r="AI50" s="593"/>
      <c r="AJ50" s="593"/>
      <c r="AK50" s="593"/>
      <c r="AL50" s="593"/>
      <c r="AM50" s="593"/>
      <c r="AN50" s="593"/>
      <c r="AO50" s="593"/>
      <c r="AP50" s="593"/>
    </row>
    <row r="51" spans="2:62" ht="18" customHeight="1" x14ac:dyDescent="0.4">
      <c r="C51" s="590">
        <v>0.8125</v>
      </c>
      <c r="D51" s="590"/>
      <c r="E51" s="590"/>
      <c r="F51" s="591"/>
      <c r="G51" s="591"/>
      <c r="H51" s="591"/>
      <c r="I51" s="591"/>
      <c r="J51" s="591"/>
      <c r="K51" s="591"/>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3" t="str">
        <f t="shared" si="0"/>
        <v/>
      </c>
      <c r="AI51" s="593"/>
      <c r="AJ51" s="593"/>
      <c r="AK51" s="593"/>
      <c r="AL51" s="593"/>
      <c r="AM51" s="593"/>
      <c r="AN51" s="593"/>
      <c r="AO51" s="593"/>
      <c r="AP51" s="593"/>
    </row>
    <row r="52" spans="2:62" ht="18" customHeight="1" x14ac:dyDescent="0.4">
      <c r="C52" s="590">
        <v>0.83333333333333304</v>
      </c>
      <c r="D52" s="590"/>
      <c r="E52" s="590"/>
      <c r="F52" s="591"/>
      <c r="G52" s="591"/>
      <c r="H52" s="591"/>
      <c r="I52" s="591"/>
      <c r="J52" s="591"/>
      <c r="K52" s="591"/>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3" t="str">
        <f t="shared" si="0"/>
        <v/>
      </c>
      <c r="AI52" s="593"/>
      <c r="AJ52" s="593"/>
      <c r="AK52" s="593"/>
      <c r="AL52" s="593"/>
      <c r="AM52" s="593"/>
      <c r="AN52" s="593"/>
      <c r="AO52" s="593"/>
      <c r="AP52" s="593"/>
    </row>
    <row r="53" spans="2:62" ht="18" customHeight="1" x14ac:dyDescent="0.4">
      <c r="C53" s="590">
        <v>0.85416666666666696</v>
      </c>
      <c r="D53" s="590"/>
      <c r="E53" s="590"/>
      <c r="F53" s="591"/>
      <c r="G53" s="591"/>
      <c r="H53" s="591"/>
      <c r="I53" s="591"/>
      <c r="J53" s="591"/>
      <c r="K53" s="591"/>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3" t="str">
        <f t="shared" si="0"/>
        <v/>
      </c>
      <c r="AI53" s="593"/>
      <c r="AJ53" s="593"/>
      <c r="AK53" s="593"/>
      <c r="AL53" s="593"/>
      <c r="AM53" s="593"/>
      <c r="AN53" s="593"/>
      <c r="AO53" s="593"/>
      <c r="AP53" s="593"/>
    </row>
    <row r="54" spans="2:62" ht="18" customHeight="1" x14ac:dyDescent="0.4">
      <c r="C54" s="590">
        <v>0.875</v>
      </c>
      <c r="D54" s="590"/>
      <c r="E54" s="590"/>
      <c r="F54" s="591"/>
      <c r="G54" s="591"/>
      <c r="H54" s="591"/>
      <c r="I54" s="591"/>
      <c r="J54" s="591"/>
      <c r="K54" s="591"/>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3" t="str">
        <f t="shared" si="0"/>
        <v/>
      </c>
      <c r="AI54" s="593"/>
      <c r="AJ54" s="593"/>
      <c r="AK54" s="593"/>
      <c r="AL54" s="593"/>
      <c r="AM54" s="593"/>
      <c r="AN54" s="593"/>
      <c r="AO54" s="593"/>
      <c r="AP54" s="593"/>
    </row>
    <row r="55" spans="2:62" ht="18" customHeight="1" x14ac:dyDescent="0.4">
      <c r="C55" s="590">
        <v>0.89583333333333304</v>
      </c>
      <c r="D55" s="590"/>
      <c r="E55" s="590"/>
      <c r="F55" s="591"/>
      <c r="G55" s="591"/>
      <c r="H55" s="591"/>
      <c r="I55" s="591"/>
      <c r="J55" s="591"/>
      <c r="K55" s="591"/>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t="str">
        <f t="shared" si="0"/>
        <v/>
      </c>
      <c r="AI55" s="593"/>
      <c r="AJ55" s="593"/>
      <c r="AK55" s="593"/>
      <c r="AL55" s="593"/>
      <c r="AM55" s="593"/>
      <c r="AN55" s="593"/>
      <c r="AO55" s="593"/>
      <c r="AP55" s="593"/>
    </row>
    <row r="56" spans="2:62" ht="18" customHeight="1" x14ac:dyDescent="0.4">
      <c r="C56" s="590">
        <v>0.91666666666666696</v>
      </c>
      <c r="D56" s="590"/>
      <c r="E56" s="590"/>
      <c r="F56" s="591"/>
      <c r="G56" s="591"/>
      <c r="H56" s="591"/>
      <c r="I56" s="591"/>
      <c r="J56" s="591"/>
      <c r="K56" s="591"/>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3" t="str">
        <f t="shared" si="0"/>
        <v/>
      </c>
      <c r="AI56" s="593"/>
      <c r="AJ56" s="593"/>
      <c r="AK56" s="593"/>
      <c r="AL56" s="593"/>
      <c r="AM56" s="593"/>
      <c r="AN56" s="593"/>
      <c r="AO56" s="593"/>
      <c r="AP56" s="593"/>
    </row>
    <row r="57" spans="2:62" ht="18" customHeight="1" x14ac:dyDescent="0.4">
      <c r="C57" s="590">
        <v>0.9375</v>
      </c>
      <c r="D57" s="590"/>
      <c r="E57" s="590"/>
      <c r="F57" s="591"/>
      <c r="G57" s="591"/>
      <c r="H57" s="591"/>
      <c r="I57" s="591"/>
      <c r="J57" s="591"/>
      <c r="K57" s="591"/>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3" t="str">
        <f t="shared" si="0"/>
        <v/>
      </c>
      <c r="AI57" s="593"/>
      <c r="AJ57" s="593"/>
      <c r="AK57" s="593"/>
      <c r="AL57" s="593"/>
      <c r="AM57" s="593"/>
      <c r="AN57" s="593"/>
      <c r="AO57" s="593"/>
      <c r="AP57" s="593"/>
    </row>
    <row r="58" spans="2:62" ht="18" customHeight="1" x14ac:dyDescent="0.4">
      <c r="C58" s="590">
        <v>0.95833333333333304</v>
      </c>
      <c r="D58" s="590"/>
      <c r="E58" s="590"/>
      <c r="F58" s="591"/>
      <c r="G58" s="591"/>
      <c r="H58" s="591"/>
      <c r="I58" s="591"/>
      <c r="J58" s="591"/>
      <c r="K58" s="591"/>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3" t="str">
        <f t="shared" si="0"/>
        <v/>
      </c>
      <c r="AI58" s="593"/>
      <c r="AJ58" s="593"/>
      <c r="AK58" s="593"/>
      <c r="AL58" s="593"/>
      <c r="AM58" s="593"/>
      <c r="AN58" s="593"/>
      <c r="AO58" s="593"/>
      <c r="AP58" s="593"/>
    </row>
    <row r="59" spans="2:62" ht="18" customHeight="1" x14ac:dyDescent="0.4">
      <c r="C59" s="590">
        <v>0.97916666666666696</v>
      </c>
      <c r="D59" s="590"/>
      <c r="E59" s="590"/>
      <c r="F59" s="591"/>
      <c r="G59" s="591"/>
      <c r="H59" s="591"/>
      <c r="I59" s="591"/>
      <c r="J59" s="591"/>
      <c r="K59" s="591"/>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3" t="str">
        <f t="shared" si="0"/>
        <v/>
      </c>
      <c r="AI59" s="593"/>
      <c r="AJ59" s="593"/>
      <c r="AK59" s="593"/>
      <c r="AL59" s="593"/>
      <c r="AM59" s="593"/>
      <c r="AN59" s="593"/>
      <c r="AO59" s="593"/>
      <c r="AP59" s="593"/>
    </row>
    <row r="60" spans="2:62" ht="13.15" customHeight="1" x14ac:dyDescent="0.4">
      <c r="C60" s="65"/>
      <c r="D60" s="65"/>
      <c r="E60" s="65"/>
      <c r="F60" s="42"/>
      <c r="G60" s="42"/>
      <c r="H60" s="42"/>
      <c r="I60" s="42"/>
      <c r="J60" s="42"/>
      <c r="K60" s="42"/>
      <c r="L60" s="64"/>
      <c r="M60" s="64"/>
      <c r="N60" s="64"/>
      <c r="O60" s="64"/>
      <c r="P60" s="64"/>
      <c r="Q60" s="64"/>
      <c r="R60" s="64"/>
      <c r="S60" s="64"/>
      <c r="T60" s="64"/>
      <c r="U60" s="64"/>
      <c r="V60" s="64"/>
      <c r="W60" s="64"/>
      <c r="X60" s="64"/>
      <c r="Y60" s="64"/>
      <c r="Z60" s="64"/>
      <c r="AA60" s="64"/>
      <c r="AB60" s="64"/>
      <c r="AC60" s="64"/>
      <c r="AD60" s="64"/>
      <c r="AE60" s="64"/>
      <c r="AF60" s="64"/>
      <c r="AG60" s="64"/>
      <c r="AH60" s="63"/>
      <c r="AI60" s="63"/>
      <c r="AJ60" s="63"/>
      <c r="AK60" s="63"/>
      <c r="AL60" s="63"/>
      <c r="AM60" s="63"/>
      <c r="AN60" s="63"/>
      <c r="AO60" s="63"/>
      <c r="AP60" s="63"/>
    </row>
    <row r="61" spans="2:62" s="31" customFormat="1" ht="18" customHeight="1" x14ac:dyDescent="0.4">
      <c r="B61" s="29" t="s">
        <v>243</v>
      </c>
      <c r="F61" s="54"/>
      <c r="G61" s="54"/>
      <c r="AN61" s="26"/>
      <c r="AO61" s="26"/>
      <c r="AP61" s="26"/>
      <c r="BJ61" s="62" t="s">
        <v>135</v>
      </c>
    </row>
    <row r="62" spans="2:62" s="31" customFormat="1" ht="13.15" customHeight="1" x14ac:dyDescent="0.4">
      <c r="B62" s="47"/>
      <c r="F62" s="54"/>
      <c r="G62" s="54"/>
      <c r="AN62" s="26"/>
      <c r="AO62" s="26"/>
      <c r="AP62" s="26"/>
      <c r="BJ62" s="62" t="s">
        <v>134</v>
      </c>
    </row>
    <row r="63" spans="2:62" s="31" customFormat="1" ht="13.15" customHeight="1" x14ac:dyDescent="0.15">
      <c r="B63" s="29"/>
      <c r="F63" s="54"/>
      <c r="G63" s="54"/>
      <c r="AN63" s="26"/>
      <c r="AO63" s="26"/>
      <c r="AP63" s="26"/>
      <c r="AR63" s="2"/>
    </row>
    <row r="64" spans="2:62" s="31" customFormat="1" ht="13.15" customHeight="1" x14ac:dyDescent="0.4">
      <c r="C64" s="25" t="s">
        <v>138</v>
      </c>
      <c r="D64" s="25"/>
      <c r="E64" s="47"/>
      <c r="F64" s="61"/>
      <c r="G64" s="61"/>
      <c r="H64" s="47"/>
      <c r="I64" s="47"/>
      <c r="J64" s="47"/>
      <c r="K64" s="47"/>
      <c r="L64" s="47"/>
      <c r="M64" s="47"/>
      <c r="N64" s="47"/>
      <c r="O64" s="47"/>
      <c r="P64" s="47"/>
      <c r="Q64" s="47"/>
      <c r="R64" s="47"/>
      <c r="S64" s="47"/>
      <c r="T64" s="47"/>
      <c r="AN64" s="26"/>
      <c r="AO64" s="26"/>
      <c r="AP64" s="26"/>
    </row>
    <row r="65" spans="3:44" ht="18" customHeight="1" x14ac:dyDescent="0.4">
      <c r="C65" s="594" t="s">
        <v>272</v>
      </c>
      <c r="D65" s="594"/>
      <c r="E65" s="594"/>
      <c r="F65" s="594"/>
      <c r="G65" s="594"/>
      <c r="H65" s="594"/>
      <c r="I65" s="594"/>
      <c r="J65" s="594"/>
      <c r="K65" s="595"/>
      <c r="L65" s="596"/>
      <c r="M65" s="596"/>
      <c r="N65" s="596"/>
      <c r="O65" s="596"/>
      <c r="P65" s="596"/>
      <c r="Q65" s="58" t="s">
        <v>61</v>
      </c>
      <c r="R65" s="58"/>
      <c r="S65" s="58"/>
      <c r="T65" s="57"/>
      <c r="AR65" s="60"/>
    </row>
    <row r="66" spans="3:44" ht="18" customHeight="1" x14ac:dyDescent="0.4">
      <c r="C66" s="594" t="s">
        <v>132</v>
      </c>
      <c r="D66" s="594"/>
      <c r="E66" s="594"/>
      <c r="F66" s="594"/>
      <c r="G66" s="594"/>
      <c r="H66" s="594"/>
      <c r="I66" s="594"/>
      <c r="J66" s="594"/>
      <c r="K66" s="595"/>
      <c r="L66" s="596"/>
      <c r="M66" s="596"/>
      <c r="N66" s="58" t="s">
        <v>9</v>
      </c>
      <c r="O66" s="597"/>
      <c r="P66" s="597"/>
      <c r="Q66" s="58" t="s">
        <v>8</v>
      </c>
      <c r="R66" s="596"/>
      <c r="S66" s="596"/>
      <c r="T66" s="57" t="s">
        <v>7</v>
      </c>
    </row>
    <row r="67" spans="3:44" ht="18" customHeight="1" x14ac:dyDescent="0.4">
      <c r="C67" s="594" t="s">
        <v>131</v>
      </c>
      <c r="D67" s="594"/>
      <c r="E67" s="594"/>
      <c r="F67" s="594"/>
      <c r="G67" s="594"/>
      <c r="H67" s="594"/>
      <c r="I67" s="594"/>
      <c r="J67" s="594"/>
      <c r="K67" s="595"/>
      <c r="L67" s="596"/>
      <c r="M67" s="596"/>
      <c r="N67" s="58" t="s">
        <v>9</v>
      </c>
      <c r="O67" s="597"/>
      <c r="P67" s="597"/>
      <c r="Q67" s="58" t="s">
        <v>8</v>
      </c>
      <c r="R67" s="596"/>
      <c r="S67" s="596"/>
      <c r="T67" s="57" t="s">
        <v>7</v>
      </c>
    </row>
    <row r="68" spans="3:44" ht="18" customHeight="1" x14ac:dyDescent="0.15">
      <c r="C68" s="594" t="s">
        <v>130</v>
      </c>
      <c r="D68" s="594"/>
      <c r="E68" s="594"/>
      <c r="F68" s="594"/>
      <c r="G68" s="594"/>
      <c r="H68" s="594"/>
      <c r="I68" s="594"/>
      <c r="J68" s="594"/>
      <c r="K68" s="599">
        <f>COUNTIF(F72:K119,BJ61)</f>
        <v>0</v>
      </c>
      <c r="L68" s="600"/>
      <c r="M68" s="600"/>
      <c r="N68" s="600"/>
      <c r="O68" s="600"/>
      <c r="P68" s="600"/>
      <c r="Q68" s="58" t="s">
        <v>102</v>
      </c>
      <c r="R68" s="58"/>
      <c r="S68" s="58"/>
      <c r="T68" s="57"/>
      <c r="AR68" s="2" t="s">
        <v>129</v>
      </c>
    </row>
    <row r="69" spans="3:44" ht="18" customHeight="1" x14ac:dyDescent="0.4">
      <c r="C69" s="59"/>
      <c r="D69" s="59"/>
      <c r="E69" s="59"/>
      <c r="F69" s="59"/>
    </row>
    <row r="70" spans="3:44" ht="18" customHeight="1" x14ac:dyDescent="0.15">
      <c r="C70" s="14" t="s">
        <v>273</v>
      </c>
      <c r="D70" s="14"/>
      <c r="E70" s="14"/>
      <c r="F70" s="14"/>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9"/>
      <c r="AO70" s="49"/>
      <c r="AP70" s="48"/>
      <c r="AR70" s="2" t="s">
        <v>311</v>
      </c>
    </row>
    <row r="71" spans="3:44" ht="18" customHeight="1" x14ac:dyDescent="0.4">
      <c r="C71" s="601"/>
      <c r="D71" s="601"/>
      <c r="E71" s="601"/>
      <c r="F71" s="338" t="s">
        <v>128</v>
      </c>
      <c r="G71" s="338"/>
      <c r="H71" s="338"/>
      <c r="I71" s="338"/>
      <c r="J71" s="338"/>
      <c r="K71" s="338"/>
      <c r="L71" s="338" t="s">
        <v>127</v>
      </c>
      <c r="M71" s="338"/>
      <c r="N71" s="338"/>
      <c r="O71" s="338"/>
      <c r="P71" s="338"/>
      <c r="Q71" s="338"/>
      <c r="R71" s="338"/>
      <c r="S71" s="338"/>
      <c r="T71" s="338"/>
      <c r="U71" s="338"/>
      <c r="V71" s="338"/>
      <c r="W71" s="338" t="s">
        <v>126</v>
      </c>
      <c r="X71" s="338"/>
      <c r="Y71" s="338"/>
      <c r="Z71" s="338"/>
      <c r="AA71" s="338"/>
      <c r="AB71" s="338"/>
      <c r="AC71" s="338"/>
      <c r="AD71" s="338"/>
      <c r="AE71" s="338"/>
      <c r="AF71" s="338"/>
      <c r="AG71" s="338"/>
      <c r="AH71" s="598" t="s">
        <v>125</v>
      </c>
      <c r="AI71" s="598"/>
      <c r="AJ71" s="598"/>
      <c r="AK71" s="598"/>
      <c r="AL71" s="598"/>
      <c r="AM71" s="598"/>
      <c r="AN71" s="598"/>
      <c r="AO71" s="598"/>
      <c r="AP71" s="598"/>
      <c r="AR71" s="169" t="s">
        <v>319</v>
      </c>
    </row>
    <row r="72" spans="3:44" ht="18" customHeight="1" x14ac:dyDescent="0.15">
      <c r="C72" s="590">
        <v>0</v>
      </c>
      <c r="D72" s="590"/>
      <c r="E72" s="590"/>
      <c r="F72" s="591"/>
      <c r="G72" s="591"/>
      <c r="H72" s="591"/>
      <c r="I72" s="591"/>
      <c r="J72" s="591"/>
      <c r="K72" s="591"/>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3" t="str">
        <f t="shared" ref="AH72:AH119" si="1">IFERROR((L72-W72)/L72*100,"")</f>
        <v/>
      </c>
      <c r="AI72" s="593"/>
      <c r="AJ72" s="593"/>
      <c r="AK72" s="593"/>
      <c r="AL72" s="593"/>
      <c r="AM72" s="593"/>
      <c r="AN72" s="593"/>
      <c r="AO72" s="593"/>
      <c r="AP72" s="593"/>
      <c r="AR72" s="2" t="s">
        <v>124</v>
      </c>
    </row>
    <row r="73" spans="3:44" ht="18" customHeight="1" x14ac:dyDescent="0.15">
      <c r="C73" s="590">
        <v>2.0833333333333332E-2</v>
      </c>
      <c r="D73" s="590"/>
      <c r="E73" s="590"/>
      <c r="F73" s="591"/>
      <c r="G73" s="591"/>
      <c r="H73" s="591"/>
      <c r="I73" s="591"/>
      <c r="J73" s="591"/>
      <c r="K73" s="591"/>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3" t="str">
        <f t="shared" si="1"/>
        <v/>
      </c>
      <c r="AI73" s="593"/>
      <c r="AJ73" s="593"/>
      <c r="AK73" s="593"/>
      <c r="AL73" s="593"/>
      <c r="AM73" s="593"/>
      <c r="AN73" s="593"/>
      <c r="AO73" s="593"/>
      <c r="AP73" s="593"/>
      <c r="AR73" s="2" t="s">
        <v>123</v>
      </c>
    </row>
    <row r="74" spans="3:44" ht="18" customHeight="1" x14ac:dyDescent="0.4">
      <c r="C74" s="590">
        <v>4.1666666666666664E-2</v>
      </c>
      <c r="D74" s="590"/>
      <c r="E74" s="590"/>
      <c r="F74" s="591"/>
      <c r="G74" s="591"/>
      <c r="H74" s="591"/>
      <c r="I74" s="591"/>
      <c r="J74" s="591"/>
      <c r="K74" s="591"/>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3" t="str">
        <f t="shared" si="1"/>
        <v/>
      </c>
      <c r="AI74" s="593"/>
      <c r="AJ74" s="593"/>
      <c r="AK74" s="593"/>
      <c r="AL74" s="593"/>
      <c r="AM74" s="593"/>
      <c r="AN74" s="593"/>
      <c r="AO74" s="593"/>
      <c r="AP74" s="593"/>
    </row>
    <row r="75" spans="3:44" ht="18" customHeight="1" x14ac:dyDescent="0.4">
      <c r="C75" s="590">
        <v>6.25E-2</v>
      </c>
      <c r="D75" s="590"/>
      <c r="E75" s="590"/>
      <c r="F75" s="591"/>
      <c r="G75" s="591"/>
      <c r="H75" s="591"/>
      <c r="I75" s="591"/>
      <c r="J75" s="591"/>
      <c r="K75" s="591"/>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3" t="str">
        <f t="shared" si="1"/>
        <v/>
      </c>
      <c r="AI75" s="593"/>
      <c r="AJ75" s="593"/>
      <c r="AK75" s="593"/>
      <c r="AL75" s="593"/>
      <c r="AM75" s="593"/>
      <c r="AN75" s="593"/>
      <c r="AO75" s="593"/>
      <c r="AP75" s="593"/>
    </row>
    <row r="76" spans="3:44" ht="18" customHeight="1" x14ac:dyDescent="0.4">
      <c r="C76" s="590">
        <v>8.3333333333333301E-2</v>
      </c>
      <c r="D76" s="590"/>
      <c r="E76" s="590"/>
      <c r="F76" s="591"/>
      <c r="G76" s="591"/>
      <c r="H76" s="591"/>
      <c r="I76" s="591"/>
      <c r="J76" s="591"/>
      <c r="K76" s="591"/>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3" t="str">
        <f t="shared" si="1"/>
        <v/>
      </c>
      <c r="AI76" s="593"/>
      <c r="AJ76" s="593"/>
      <c r="AK76" s="593"/>
      <c r="AL76" s="593"/>
      <c r="AM76" s="593"/>
      <c r="AN76" s="593"/>
      <c r="AO76" s="593"/>
      <c r="AP76" s="593"/>
    </row>
    <row r="77" spans="3:44" ht="18" customHeight="1" x14ac:dyDescent="0.4">
      <c r="C77" s="590">
        <v>0.104166666666667</v>
      </c>
      <c r="D77" s="590"/>
      <c r="E77" s="590"/>
      <c r="F77" s="591"/>
      <c r="G77" s="591"/>
      <c r="H77" s="591"/>
      <c r="I77" s="591"/>
      <c r="J77" s="591"/>
      <c r="K77" s="591"/>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3" t="str">
        <f t="shared" si="1"/>
        <v/>
      </c>
      <c r="AI77" s="593"/>
      <c r="AJ77" s="593"/>
      <c r="AK77" s="593"/>
      <c r="AL77" s="593"/>
      <c r="AM77" s="593"/>
      <c r="AN77" s="593"/>
      <c r="AO77" s="593"/>
      <c r="AP77" s="593"/>
    </row>
    <row r="78" spans="3:44" ht="18" customHeight="1" x14ac:dyDescent="0.4">
      <c r="C78" s="590">
        <v>0.125</v>
      </c>
      <c r="D78" s="590"/>
      <c r="E78" s="590"/>
      <c r="F78" s="591"/>
      <c r="G78" s="591"/>
      <c r="H78" s="591"/>
      <c r="I78" s="591"/>
      <c r="J78" s="591"/>
      <c r="K78" s="591"/>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3" t="str">
        <f t="shared" si="1"/>
        <v/>
      </c>
      <c r="AI78" s="593"/>
      <c r="AJ78" s="593"/>
      <c r="AK78" s="593"/>
      <c r="AL78" s="593"/>
      <c r="AM78" s="593"/>
      <c r="AN78" s="593"/>
      <c r="AO78" s="593"/>
      <c r="AP78" s="593"/>
    </row>
    <row r="79" spans="3:44" ht="18" customHeight="1" x14ac:dyDescent="0.4">
      <c r="C79" s="590">
        <v>0.14583333333333301</v>
      </c>
      <c r="D79" s="590"/>
      <c r="E79" s="590"/>
      <c r="F79" s="591"/>
      <c r="G79" s="591"/>
      <c r="H79" s="591"/>
      <c r="I79" s="591"/>
      <c r="J79" s="591"/>
      <c r="K79" s="591"/>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3" t="str">
        <f t="shared" si="1"/>
        <v/>
      </c>
      <c r="AI79" s="593"/>
      <c r="AJ79" s="593"/>
      <c r="AK79" s="593"/>
      <c r="AL79" s="593"/>
      <c r="AM79" s="593"/>
      <c r="AN79" s="593"/>
      <c r="AO79" s="593"/>
      <c r="AP79" s="593"/>
    </row>
    <row r="80" spans="3:44" ht="18" customHeight="1" x14ac:dyDescent="0.4">
      <c r="C80" s="590">
        <v>0.16666666666666699</v>
      </c>
      <c r="D80" s="590"/>
      <c r="E80" s="590"/>
      <c r="F80" s="591"/>
      <c r="G80" s="591"/>
      <c r="H80" s="591"/>
      <c r="I80" s="591"/>
      <c r="J80" s="591"/>
      <c r="K80" s="591"/>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3" t="str">
        <f t="shared" si="1"/>
        <v/>
      </c>
      <c r="AI80" s="593"/>
      <c r="AJ80" s="593"/>
      <c r="AK80" s="593"/>
      <c r="AL80" s="593"/>
      <c r="AM80" s="593"/>
      <c r="AN80" s="593"/>
      <c r="AO80" s="593"/>
      <c r="AP80" s="593"/>
    </row>
    <row r="81" spans="3:42" ht="18" customHeight="1" x14ac:dyDescent="0.4">
      <c r="C81" s="590">
        <v>0.1875</v>
      </c>
      <c r="D81" s="590"/>
      <c r="E81" s="590"/>
      <c r="F81" s="591"/>
      <c r="G81" s="591"/>
      <c r="H81" s="591"/>
      <c r="I81" s="591"/>
      <c r="J81" s="591"/>
      <c r="K81" s="591"/>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3" t="str">
        <f t="shared" si="1"/>
        <v/>
      </c>
      <c r="AI81" s="593"/>
      <c r="AJ81" s="593"/>
      <c r="AK81" s="593"/>
      <c r="AL81" s="593"/>
      <c r="AM81" s="593"/>
      <c r="AN81" s="593"/>
      <c r="AO81" s="593"/>
      <c r="AP81" s="593"/>
    </row>
    <row r="82" spans="3:42" ht="18" customHeight="1" x14ac:dyDescent="0.4">
      <c r="C82" s="590">
        <v>0.20833333333333301</v>
      </c>
      <c r="D82" s="590"/>
      <c r="E82" s="590"/>
      <c r="F82" s="591"/>
      <c r="G82" s="591"/>
      <c r="H82" s="591"/>
      <c r="I82" s="591"/>
      <c r="J82" s="591"/>
      <c r="K82" s="591"/>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3" t="str">
        <f t="shared" si="1"/>
        <v/>
      </c>
      <c r="AI82" s="593"/>
      <c r="AJ82" s="593"/>
      <c r="AK82" s="593"/>
      <c r="AL82" s="593"/>
      <c r="AM82" s="593"/>
      <c r="AN82" s="593"/>
      <c r="AO82" s="593"/>
      <c r="AP82" s="593"/>
    </row>
    <row r="83" spans="3:42" ht="18" customHeight="1" x14ac:dyDescent="0.4">
      <c r="C83" s="590">
        <v>0.22916666666666699</v>
      </c>
      <c r="D83" s="590"/>
      <c r="E83" s="590"/>
      <c r="F83" s="591"/>
      <c r="G83" s="591"/>
      <c r="H83" s="591"/>
      <c r="I83" s="591"/>
      <c r="J83" s="591"/>
      <c r="K83" s="591"/>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3" t="str">
        <f t="shared" si="1"/>
        <v/>
      </c>
      <c r="AI83" s="593"/>
      <c r="AJ83" s="593"/>
      <c r="AK83" s="593"/>
      <c r="AL83" s="593"/>
      <c r="AM83" s="593"/>
      <c r="AN83" s="593"/>
      <c r="AO83" s="593"/>
      <c r="AP83" s="593"/>
    </row>
    <row r="84" spans="3:42" ht="18" customHeight="1" x14ac:dyDescent="0.4">
      <c r="C84" s="590">
        <v>0.25</v>
      </c>
      <c r="D84" s="590"/>
      <c r="E84" s="590"/>
      <c r="F84" s="591"/>
      <c r="G84" s="591"/>
      <c r="H84" s="591"/>
      <c r="I84" s="591"/>
      <c r="J84" s="591"/>
      <c r="K84" s="591"/>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3" t="str">
        <f t="shared" si="1"/>
        <v/>
      </c>
      <c r="AI84" s="593"/>
      <c r="AJ84" s="593"/>
      <c r="AK84" s="593"/>
      <c r="AL84" s="593"/>
      <c r="AM84" s="593"/>
      <c r="AN84" s="593"/>
      <c r="AO84" s="593"/>
      <c r="AP84" s="593"/>
    </row>
    <row r="85" spans="3:42" ht="18" customHeight="1" x14ac:dyDescent="0.4">
      <c r="C85" s="590">
        <v>0.27083333333333298</v>
      </c>
      <c r="D85" s="590"/>
      <c r="E85" s="590"/>
      <c r="F85" s="591"/>
      <c r="G85" s="591"/>
      <c r="H85" s="591"/>
      <c r="I85" s="591"/>
      <c r="J85" s="591"/>
      <c r="K85" s="591"/>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3" t="str">
        <f t="shared" si="1"/>
        <v/>
      </c>
      <c r="AI85" s="593"/>
      <c r="AJ85" s="593"/>
      <c r="AK85" s="593"/>
      <c r="AL85" s="593"/>
      <c r="AM85" s="593"/>
      <c r="AN85" s="593"/>
      <c r="AO85" s="593"/>
      <c r="AP85" s="593"/>
    </row>
    <row r="86" spans="3:42" ht="18" customHeight="1" x14ac:dyDescent="0.4">
      <c r="C86" s="590">
        <v>0.29166666666666702</v>
      </c>
      <c r="D86" s="590"/>
      <c r="E86" s="590"/>
      <c r="F86" s="591"/>
      <c r="G86" s="591"/>
      <c r="H86" s="591"/>
      <c r="I86" s="591"/>
      <c r="J86" s="591"/>
      <c r="K86" s="591"/>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3" t="str">
        <f t="shared" si="1"/>
        <v/>
      </c>
      <c r="AI86" s="593"/>
      <c r="AJ86" s="593"/>
      <c r="AK86" s="593"/>
      <c r="AL86" s="593"/>
      <c r="AM86" s="593"/>
      <c r="AN86" s="593"/>
      <c r="AO86" s="593"/>
      <c r="AP86" s="593"/>
    </row>
    <row r="87" spans="3:42" ht="18" customHeight="1" x14ac:dyDescent="0.4">
      <c r="C87" s="590">
        <v>0.3125</v>
      </c>
      <c r="D87" s="590"/>
      <c r="E87" s="590"/>
      <c r="F87" s="591"/>
      <c r="G87" s="591"/>
      <c r="H87" s="591"/>
      <c r="I87" s="591"/>
      <c r="J87" s="591"/>
      <c r="K87" s="591"/>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3" t="str">
        <f t="shared" si="1"/>
        <v/>
      </c>
      <c r="AI87" s="593"/>
      <c r="AJ87" s="593"/>
      <c r="AK87" s="593"/>
      <c r="AL87" s="593"/>
      <c r="AM87" s="593"/>
      <c r="AN87" s="593"/>
      <c r="AO87" s="593"/>
      <c r="AP87" s="593"/>
    </row>
    <row r="88" spans="3:42" ht="18" customHeight="1" x14ac:dyDescent="0.4">
      <c r="C88" s="590">
        <v>0.33333333333333298</v>
      </c>
      <c r="D88" s="590"/>
      <c r="E88" s="590"/>
      <c r="F88" s="591"/>
      <c r="G88" s="591"/>
      <c r="H88" s="591"/>
      <c r="I88" s="591"/>
      <c r="J88" s="591"/>
      <c r="K88" s="591"/>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3" t="str">
        <f t="shared" si="1"/>
        <v/>
      </c>
      <c r="AI88" s="593"/>
      <c r="AJ88" s="593"/>
      <c r="AK88" s="593"/>
      <c r="AL88" s="593"/>
      <c r="AM88" s="593"/>
      <c r="AN88" s="593"/>
      <c r="AO88" s="593"/>
      <c r="AP88" s="593"/>
    </row>
    <row r="89" spans="3:42" ht="18" customHeight="1" x14ac:dyDescent="0.4">
      <c r="C89" s="590">
        <v>0.35416666666666702</v>
      </c>
      <c r="D89" s="590"/>
      <c r="E89" s="590"/>
      <c r="F89" s="591"/>
      <c r="G89" s="591"/>
      <c r="H89" s="591"/>
      <c r="I89" s="591"/>
      <c r="J89" s="591"/>
      <c r="K89" s="591"/>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3" t="str">
        <f t="shared" si="1"/>
        <v/>
      </c>
      <c r="AI89" s="593"/>
      <c r="AJ89" s="593"/>
      <c r="AK89" s="593"/>
      <c r="AL89" s="593"/>
      <c r="AM89" s="593"/>
      <c r="AN89" s="593"/>
      <c r="AO89" s="593"/>
      <c r="AP89" s="593"/>
    </row>
    <row r="90" spans="3:42" ht="18" customHeight="1" x14ac:dyDescent="0.4">
      <c r="C90" s="590">
        <v>0.375</v>
      </c>
      <c r="D90" s="590"/>
      <c r="E90" s="590"/>
      <c r="F90" s="591"/>
      <c r="G90" s="591"/>
      <c r="H90" s="591"/>
      <c r="I90" s="591"/>
      <c r="J90" s="591"/>
      <c r="K90" s="591"/>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3" t="str">
        <f t="shared" si="1"/>
        <v/>
      </c>
      <c r="AI90" s="593"/>
      <c r="AJ90" s="593"/>
      <c r="AK90" s="593"/>
      <c r="AL90" s="593"/>
      <c r="AM90" s="593"/>
      <c r="AN90" s="593"/>
      <c r="AO90" s="593"/>
      <c r="AP90" s="593"/>
    </row>
    <row r="91" spans="3:42" ht="18" customHeight="1" x14ac:dyDescent="0.4">
      <c r="C91" s="590">
        <v>0.39583333333333298</v>
      </c>
      <c r="D91" s="590"/>
      <c r="E91" s="590"/>
      <c r="F91" s="591"/>
      <c r="G91" s="591"/>
      <c r="H91" s="591"/>
      <c r="I91" s="591"/>
      <c r="J91" s="591"/>
      <c r="K91" s="591"/>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3" t="str">
        <f t="shared" si="1"/>
        <v/>
      </c>
      <c r="AI91" s="593"/>
      <c r="AJ91" s="593"/>
      <c r="AK91" s="593"/>
      <c r="AL91" s="593"/>
      <c r="AM91" s="593"/>
      <c r="AN91" s="593"/>
      <c r="AO91" s="593"/>
      <c r="AP91" s="593"/>
    </row>
    <row r="92" spans="3:42" ht="18" customHeight="1" x14ac:dyDescent="0.4">
      <c r="C92" s="590">
        <v>0.41666666666666702</v>
      </c>
      <c r="D92" s="590"/>
      <c r="E92" s="590"/>
      <c r="F92" s="591"/>
      <c r="G92" s="591"/>
      <c r="H92" s="591"/>
      <c r="I92" s="591"/>
      <c r="J92" s="591"/>
      <c r="K92" s="591"/>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3" t="str">
        <f t="shared" si="1"/>
        <v/>
      </c>
      <c r="AI92" s="593"/>
      <c r="AJ92" s="593"/>
      <c r="AK92" s="593"/>
      <c r="AL92" s="593"/>
      <c r="AM92" s="593"/>
      <c r="AN92" s="593"/>
      <c r="AO92" s="593"/>
      <c r="AP92" s="593"/>
    </row>
    <row r="93" spans="3:42" ht="18" customHeight="1" x14ac:dyDescent="0.4">
      <c r="C93" s="590">
        <v>0.4375</v>
      </c>
      <c r="D93" s="590"/>
      <c r="E93" s="590"/>
      <c r="F93" s="591"/>
      <c r="G93" s="591"/>
      <c r="H93" s="591"/>
      <c r="I93" s="591"/>
      <c r="J93" s="591"/>
      <c r="K93" s="591"/>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3" t="str">
        <f t="shared" si="1"/>
        <v/>
      </c>
      <c r="AI93" s="593"/>
      <c r="AJ93" s="593"/>
      <c r="AK93" s="593"/>
      <c r="AL93" s="593"/>
      <c r="AM93" s="593"/>
      <c r="AN93" s="593"/>
      <c r="AO93" s="593"/>
      <c r="AP93" s="593"/>
    </row>
    <row r="94" spans="3:42" ht="18" customHeight="1" x14ac:dyDescent="0.4">
      <c r="C94" s="590">
        <v>0.45833333333333298</v>
      </c>
      <c r="D94" s="590"/>
      <c r="E94" s="590"/>
      <c r="F94" s="591"/>
      <c r="G94" s="591"/>
      <c r="H94" s="591"/>
      <c r="I94" s="591"/>
      <c r="J94" s="591"/>
      <c r="K94" s="591"/>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3" t="str">
        <f t="shared" si="1"/>
        <v/>
      </c>
      <c r="AI94" s="593"/>
      <c r="AJ94" s="593"/>
      <c r="AK94" s="593"/>
      <c r="AL94" s="593"/>
      <c r="AM94" s="593"/>
      <c r="AN94" s="593"/>
      <c r="AO94" s="593"/>
      <c r="AP94" s="593"/>
    </row>
    <row r="95" spans="3:42" ht="18" customHeight="1" x14ac:dyDescent="0.4">
      <c r="C95" s="590">
        <v>0.47916666666666702</v>
      </c>
      <c r="D95" s="590"/>
      <c r="E95" s="590"/>
      <c r="F95" s="591"/>
      <c r="G95" s="591"/>
      <c r="H95" s="591"/>
      <c r="I95" s="591"/>
      <c r="J95" s="591"/>
      <c r="K95" s="591"/>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3" t="str">
        <f t="shared" si="1"/>
        <v/>
      </c>
      <c r="AI95" s="593"/>
      <c r="AJ95" s="593"/>
      <c r="AK95" s="593"/>
      <c r="AL95" s="593"/>
      <c r="AM95" s="593"/>
      <c r="AN95" s="593"/>
      <c r="AO95" s="593"/>
      <c r="AP95" s="593"/>
    </row>
    <row r="96" spans="3:42" ht="18" customHeight="1" x14ac:dyDescent="0.4">
      <c r="C96" s="590">
        <v>0.5</v>
      </c>
      <c r="D96" s="590"/>
      <c r="E96" s="590"/>
      <c r="F96" s="591"/>
      <c r="G96" s="591"/>
      <c r="H96" s="591"/>
      <c r="I96" s="591"/>
      <c r="J96" s="591"/>
      <c r="K96" s="591"/>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3" t="str">
        <f t="shared" si="1"/>
        <v/>
      </c>
      <c r="AI96" s="593"/>
      <c r="AJ96" s="593"/>
      <c r="AK96" s="593"/>
      <c r="AL96" s="593"/>
      <c r="AM96" s="593"/>
      <c r="AN96" s="593"/>
      <c r="AO96" s="593"/>
      <c r="AP96" s="593"/>
    </row>
    <row r="97" spans="3:42" ht="18" customHeight="1" x14ac:dyDescent="0.4">
      <c r="C97" s="590">
        <v>0.52083333333333304</v>
      </c>
      <c r="D97" s="590"/>
      <c r="E97" s="590"/>
      <c r="F97" s="591"/>
      <c r="G97" s="591"/>
      <c r="H97" s="591"/>
      <c r="I97" s="591"/>
      <c r="J97" s="591"/>
      <c r="K97" s="591"/>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3" t="str">
        <f t="shared" si="1"/>
        <v/>
      </c>
      <c r="AI97" s="593"/>
      <c r="AJ97" s="593"/>
      <c r="AK97" s="593"/>
      <c r="AL97" s="593"/>
      <c r="AM97" s="593"/>
      <c r="AN97" s="593"/>
      <c r="AO97" s="593"/>
      <c r="AP97" s="593"/>
    </row>
    <row r="98" spans="3:42" ht="18" customHeight="1" x14ac:dyDescent="0.4">
      <c r="C98" s="590">
        <v>0.54166666666666696</v>
      </c>
      <c r="D98" s="590"/>
      <c r="E98" s="590"/>
      <c r="F98" s="591"/>
      <c r="G98" s="591"/>
      <c r="H98" s="591"/>
      <c r="I98" s="591"/>
      <c r="J98" s="591"/>
      <c r="K98" s="591"/>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3" t="str">
        <f t="shared" si="1"/>
        <v/>
      </c>
      <c r="AI98" s="593"/>
      <c r="AJ98" s="593"/>
      <c r="AK98" s="593"/>
      <c r="AL98" s="593"/>
      <c r="AM98" s="593"/>
      <c r="AN98" s="593"/>
      <c r="AO98" s="593"/>
      <c r="AP98" s="593"/>
    </row>
    <row r="99" spans="3:42" ht="18" customHeight="1" x14ac:dyDescent="0.4">
      <c r="C99" s="590">
        <v>0.5625</v>
      </c>
      <c r="D99" s="590"/>
      <c r="E99" s="590"/>
      <c r="F99" s="591"/>
      <c r="G99" s="591"/>
      <c r="H99" s="591"/>
      <c r="I99" s="591"/>
      <c r="J99" s="591"/>
      <c r="K99" s="591"/>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3" t="str">
        <f t="shared" si="1"/>
        <v/>
      </c>
      <c r="AI99" s="593"/>
      <c r="AJ99" s="593"/>
      <c r="AK99" s="593"/>
      <c r="AL99" s="593"/>
      <c r="AM99" s="593"/>
      <c r="AN99" s="593"/>
      <c r="AO99" s="593"/>
      <c r="AP99" s="593"/>
    </row>
    <row r="100" spans="3:42" ht="18" customHeight="1" x14ac:dyDescent="0.4">
      <c r="C100" s="590">
        <v>0.58333333333333304</v>
      </c>
      <c r="D100" s="590"/>
      <c r="E100" s="590"/>
      <c r="F100" s="591"/>
      <c r="G100" s="591"/>
      <c r="H100" s="591"/>
      <c r="I100" s="591"/>
      <c r="J100" s="591"/>
      <c r="K100" s="591"/>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3" t="str">
        <f t="shared" si="1"/>
        <v/>
      </c>
      <c r="AI100" s="593"/>
      <c r="AJ100" s="593"/>
      <c r="AK100" s="593"/>
      <c r="AL100" s="593"/>
      <c r="AM100" s="593"/>
      <c r="AN100" s="593"/>
      <c r="AO100" s="593"/>
      <c r="AP100" s="593"/>
    </row>
    <row r="101" spans="3:42" ht="18" customHeight="1" x14ac:dyDescent="0.4">
      <c r="C101" s="590">
        <v>0.60416666666666696</v>
      </c>
      <c r="D101" s="590"/>
      <c r="E101" s="590"/>
      <c r="F101" s="591"/>
      <c r="G101" s="591"/>
      <c r="H101" s="591"/>
      <c r="I101" s="591"/>
      <c r="J101" s="591"/>
      <c r="K101" s="591"/>
      <c r="L101" s="592"/>
      <c r="M101" s="592"/>
      <c r="N101" s="592"/>
      <c r="O101" s="592"/>
      <c r="P101" s="592"/>
      <c r="Q101" s="592"/>
      <c r="R101" s="592"/>
      <c r="S101" s="592"/>
      <c r="T101" s="592"/>
      <c r="U101" s="592"/>
      <c r="V101" s="592"/>
      <c r="W101" s="592"/>
      <c r="X101" s="592"/>
      <c r="Y101" s="592"/>
      <c r="Z101" s="592"/>
      <c r="AA101" s="592"/>
      <c r="AB101" s="592"/>
      <c r="AC101" s="592"/>
      <c r="AD101" s="592"/>
      <c r="AE101" s="592"/>
      <c r="AF101" s="592"/>
      <c r="AG101" s="592"/>
      <c r="AH101" s="593" t="str">
        <f t="shared" si="1"/>
        <v/>
      </c>
      <c r="AI101" s="593"/>
      <c r="AJ101" s="593"/>
      <c r="AK101" s="593"/>
      <c r="AL101" s="593"/>
      <c r="AM101" s="593"/>
      <c r="AN101" s="593"/>
      <c r="AO101" s="593"/>
      <c r="AP101" s="593"/>
    </row>
    <row r="102" spans="3:42" ht="18" customHeight="1" x14ac:dyDescent="0.4">
      <c r="C102" s="590">
        <v>0.625</v>
      </c>
      <c r="D102" s="590"/>
      <c r="E102" s="590"/>
      <c r="F102" s="591"/>
      <c r="G102" s="591"/>
      <c r="H102" s="591"/>
      <c r="I102" s="591"/>
      <c r="J102" s="591"/>
      <c r="K102" s="591"/>
      <c r="L102" s="592"/>
      <c r="M102" s="592"/>
      <c r="N102" s="592"/>
      <c r="O102" s="592"/>
      <c r="P102" s="592"/>
      <c r="Q102" s="592"/>
      <c r="R102" s="592"/>
      <c r="S102" s="592"/>
      <c r="T102" s="592"/>
      <c r="U102" s="592"/>
      <c r="V102" s="592"/>
      <c r="W102" s="592"/>
      <c r="X102" s="592"/>
      <c r="Y102" s="592"/>
      <c r="Z102" s="592"/>
      <c r="AA102" s="592"/>
      <c r="AB102" s="592"/>
      <c r="AC102" s="592"/>
      <c r="AD102" s="592"/>
      <c r="AE102" s="592"/>
      <c r="AF102" s="592"/>
      <c r="AG102" s="592"/>
      <c r="AH102" s="593" t="str">
        <f t="shared" si="1"/>
        <v/>
      </c>
      <c r="AI102" s="593"/>
      <c r="AJ102" s="593"/>
      <c r="AK102" s="593"/>
      <c r="AL102" s="593"/>
      <c r="AM102" s="593"/>
      <c r="AN102" s="593"/>
      <c r="AO102" s="593"/>
      <c r="AP102" s="593"/>
    </row>
    <row r="103" spans="3:42" ht="18" customHeight="1" x14ac:dyDescent="0.4">
      <c r="C103" s="590">
        <v>0.64583333333333304</v>
      </c>
      <c r="D103" s="590"/>
      <c r="E103" s="590"/>
      <c r="F103" s="591"/>
      <c r="G103" s="591"/>
      <c r="H103" s="591"/>
      <c r="I103" s="591"/>
      <c r="J103" s="591"/>
      <c r="K103" s="591"/>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3" t="str">
        <f t="shared" si="1"/>
        <v/>
      </c>
      <c r="AI103" s="593"/>
      <c r="AJ103" s="593"/>
      <c r="AK103" s="593"/>
      <c r="AL103" s="593"/>
      <c r="AM103" s="593"/>
      <c r="AN103" s="593"/>
      <c r="AO103" s="593"/>
      <c r="AP103" s="593"/>
    </row>
    <row r="104" spans="3:42" ht="18" customHeight="1" x14ac:dyDescent="0.4">
      <c r="C104" s="590">
        <v>0.66666666666666696</v>
      </c>
      <c r="D104" s="590"/>
      <c r="E104" s="590"/>
      <c r="F104" s="591"/>
      <c r="G104" s="591"/>
      <c r="H104" s="591"/>
      <c r="I104" s="591"/>
      <c r="J104" s="591"/>
      <c r="K104" s="591"/>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3" t="str">
        <f t="shared" si="1"/>
        <v/>
      </c>
      <c r="AI104" s="593"/>
      <c r="AJ104" s="593"/>
      <c r="AK104" s="593"/>
      <c r="AL104" s="593"/>
      <c r="AM104" s="593"/>
      <c r="AN104" s="593"/>
      <c r="AO104" s="593"/>
      <c r="AP104" s="593"/>
    </row>
    <row r="105" spans="3:42" ht="18" customHeight="1" x14ac:dyDescent="0.4">
      <c r="C105" s="590">
        <v>0.6875</v>
      </c>
      <c r="D105" s="590"/>
      <c r="E105" s="590"/>
      <c r="F105" s="591"/>
      <c r="G105" s="591"/>
      <c r="H105" s="591"/>
      <c r="I105" s="591"/>
      <c r="J105" s="591"/>
      <c r="K105" s="591"/>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3" t="str">
        <f t="shared" si="1"/>
        <v/>
      </c>
      <c r="AI105" s="593"/>
      <c r="AJ105" s="593"/>
      <c r="AK105" s="593"/>
      <c r="AL105" s="593"/>
      <c r="AM105" s="593"/>
      <c r="AN105" s="593"/>
      <c r="AO105" s="593"/>
      <c r="AP105" s="593"/>
    </row>
    <row r="106" spans="3:42" ht="18" customHeight="1" x14ac:dyDescent="0.4">
      <c r="C106" s="590">
        <v>0.70833333333333304</v>
      </c>
      <c r="D106" s="590"/>
      <c r="E106" s="590"/>
      <c r="F106" s="591"/>
      <c r="G106" s="591"/>
      <c r="H106" s="591"/>
      <c r="I106" s="591"/>
      <c r="J106" s="591"/>
      <c r="K106" s="591"/>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3" t="str">
        <f t="shared" si="1"/>
        <v/>
      </c>
      <c r="AI106" s="593"/>
      <c r="AJ106" s="593"/>
      <c r="AK106" s="593"/>
      <c r="AL106" s="593"/>
      <c r="AM106" s="593"/>
      <c r="AN106" s="593"/>
      <c r="AO106" s="593"/>
      <c r="AP106" s="593"/>
    </row>
    <row r="107" spans="3:42" ht="18" customHeight="1" x14ac:dyDescent="0.4">
      <c r="C107" s="590">
        <v>0.72916666666666696</v>
      </c>
      <c r="D107" s="590"/>
      <c r="E107" s="590"/>
      <c r="F107" s="591"/>
      <c r="G107" s="591"/>
      <c r="H107" s="591"/>
      <c r="I107" s="591"/>
      <c r="J107" s="591"/>
      <c r="K107" s="591"/>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3" t="str">
        <f t="shared" si="1"/>
        <v/>
      </c>
      <c r="AI107" s="593"/>
      <c r="AJ107" s="593"/>
      <c r="AK107" s="593"/>
      <c r="AL107" s="593"/>
      <c r="AM107" s="593"/>
      <c r="AN107" s="593"/>
      <c r="AO107" s="593"/>
      <c r="AP107" s="593"/>
    </row>
    <row r="108" spans="3:42" ht="18" customHeight="1" x14ac:dyDescent="0.4">
      <c r="C108" s="590">
        <v>0.75</v>
      </c>
      <c r="D108" s="590"/>
      <c r="E108" s="590"/>
      <c r="F108" s="591"/>
      <c r="G108" s="591"/>
      <c r="H108" s="591"/>
      <c r="I108" s="591"/>
      <c r="J108" s="591"/>
      <c r="K108" s="591"/>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3" t="str">
        <f t="shared" si="1"/>
        <v/>
      </c>
      <c r="AI108" s="593"/>
      <c r="AJ108" s="593"/>
      <c r="AK108" s="593"/>
      <c r="AL108" s="593"/>
      <c r="AM108" s="593"/>
      <c r="AN108" s="593"/>
      <c r="AO108" s="593"/>
      <c r="AP108" s="593"/>
    </row>
    <row r="109" spans="3:42" ht="18" customHeight="1" x14ac:dyDescent="0.4">
      <c r="C109" s="590">
        <v>0.77083333333333304</v>
      </c>
      <c r="D109" s="590"/>
      <c r="E109" s="590"/>
      <c r="F109" s="591"/>
      <c r="G109" s="591"/>
      <c r="H109" s="591"/>
      <c r="I109" s="591"/>
      <c r="J109" s="591"/>
      <c r="K109" s="591"/>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3" t="str">
        <f t="shared" si="1"/>
        <v/>
      </c>
      <c r="AI109" s="593"/>
      <c r="AJ109" s="593"/>
      <c r="AK109" s="593"/>
      <c r="AL109" s="593"/>
      <c r="AM109" s="593"/>
      <c r="AN109" s="593"/>
      <c r="AO109" s="593"/>
      <c r="AP109" s="593"/>
    </row>
    <row r="110" spans="3:42" ht="18" customHeight="1" x14ac:dyDescent="0.4">
      <c r="C110" s="590">
        <v>0.79166666666666696</v>
      </c>
      <c r="D110" s="590"/>
      <c r="E110" s="590"/>
      <c r="F110" s="591"/>
      <c r="G110" s="591"/>
      <c r="H110" s="591"/>
      <c r="I110" s="591"/>
      <c r="J110" s="591"/>
      <c r="K110" s="591"/>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3" t="str">
        <f t="shared" si="1"/>
        <v/>
      </c>
      <c r="AI110" s="593"/>
      <c r="AJ110" s="593"/>
      <c r="AK110" s="593"/>
      <c r="AL110" s="593"/>
      <c r="AM110" s="593"/>
      <c r="AN110" s="593"/>
      <c r="AO110" s="593"/>
      <c r="AP110" s="593"/>
    </row>
    <row r="111" spans="3:42" ht="18" customHeight="1" x14ac:dyDescent="0.4">
      <c r="C111" s="590">
        <v>0.8125</v>
      </c>
      <c r="D111" s="590"/>
      <c r="E111" s="590"/>
      <c r="F111" s="591"/>
      <c r="G111" s="591"/>
      <c r="H111" s="591"/>
      <c r="I111" s="591"/>
      <c r="J111" s="591"/>
      <c r="K111" s="591"/>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3" t="str">
        <f t="shared" si="1"/>
        <v/>
      </c>
      <c r="AI111" s="593"/>
      <c r="AJ111" s="593"/>
      <c r="AK111" s="593"/>
      <c r="AL111" s="593"/>
      <c r="AM111" s="593"/>
      <c r="AN111" s="593"/>
      <c r="AO111" s="593"/>
      <c r="AP111" s="593"/>
    </row>
    <row r="112" spans="3:42" ht="18" customHeight="1" x14ac:dyDescent="0.4">
      <c r="C112" s="590">
        <v>0.83333333333333304</v>
      </c>
      <c r="D112" s="590"/>
      <c r="E112" s="590"/>
      <c r="F112" s="591"/>
      <c r="G112" s="591"/>
      <c r="H112" s="591"/>
      <c r="I112" s="591"/>
      <c r="J112" s="591"/>
      <c r="K112" s="591"/>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3" t="str">
        <f t="shared" si="1"/>
        <v/>
      </c>
      <c r="AI112" s="593"/>
      <c r="AJ112" s="593"/>
      <c r="AK112" s="593"/>
      <c r="AL112" s="593"/>
      <c r="AM112" s="593"/>
      <c r="AN112" s="593"/>
      <c r="AO112" s="593"/>
      <c r="AP112" s="593"/>
    </row>
    <row r="113" spans="2:62" ht="18" customHeight="1" x14ac:dyDescent="0.4">
      <c r="C113" s="590">
        <v>0.85416666666666696</v>
      </c>
      <c r="D113" s="590"/>
      <c r="E113" s="590"/>
      <c r="F113" s="591"/>
      <c r="G113" s="591"/>
      <c r="H113" s="591"/>
      <c r="I113" s="591"/>
      <c r="J113" s="591"/>
      <c r="K113" s="591"/>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3" t="str">
        <f t="shared" si="1"/>
        <v/>
      </c>
      <c r="AI113" s="593"/>
      <c r="AJ113" s="593"/>
      <c r="AK113" s="593"/>
      <c r="AL113" s="593"/>
      <c r="AM113" s="593"/>
      <c r="AN113" s="593"/>
      <c r="AO113" s="593"/>
      <c r="AP113" s="593"/>
    </row>
    <row r="114" spans="2:62" ht="18" customHeight="1" x14ac:dyDescent="0.4">
      <c r="C114" s="590">
        <v>0.875</v>
      </c>
      <c r="D114" s="590"/>
      <c r="E114" s="590"/>
      <c r="F114" s="591"/>
      <c r="G114" s="591"/>
      <c r="H114" s="591"/>
      <c r="I114" s="591"/>
      <c r="J114" s="591"/>
      <c r="K114" s="591"/>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3" t="str">
        <f t="shared" si="1"/>
        <v/>
      </c>
      <c r="AI114" s="593"/>
      <c r="AJ114" s="593"/>
      <c r="AK114" s="593"/>
      <c r="AL114" s="593"/>
      <c r="AM114" s="593"/>
      <c r="AN114" s="593"/>
      <c r="AO114" s="593"/>
      <c r="AP114" s="593"/>
    </row>
    <row r="115" spans="2:62" ht="18" customHeight="1" x14ac:dyDescent="0.4">
      <c r="C115" s="590">
        <v>0.89583333333333304</v>
      </c>
      <c r="D115" s="590"/>
      <c r="E115" s="590"/>
      <c r="F115" s="591"/>
      <c r="G115" s="591"/>
      <c r="H115" s="591"/>
      <c r="I115" s="591"/>
      <c r="J115" s="591"/>
      <c r="K115" s="591"/>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3" t="str">
        <f t="shared" si="1"/>
        <v/>
      </c>
      <c r="AI115" s="593"/>
      <c r="AJ115" s="593"/>
      <c r="AK115" s="593"/>
      <c r="AL115" s="593"/>
      <c r="AM115" s="593"/>
      <c r="AN115" s="593"/>
      <c r="AO115" s="593"/>
      <c r="AP115" s="593"/>
    </row>
    <row r="116" spans="2:62" ht="18" customHeight="1" x14ac:dyDescent="0.4">
      <c r="C116" s="590">
        <v>0.91666666666666696</v>
      </c>
      <c r="D116" s="590"/>
      <c r="E116" s="590"/>
      <c r="F116" s="591"/>
      <c r="G116" s="591"/>
      <c r="H116" s="591"/>
      <c r="I116" s="591"/>
      <c r="J116" s="591"/>
      <c r="K116" s="591"/>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3" t="str">
        <f t="shared" si="1"/>
        <v/>
      </c>
      <c r="AI116" s="593"/>
      <c r="AJ116" s="593"/>
      <c r="AK116" s="593"/>
      <c r="AL116" s="593"/>
      <c r="AM116" s="593"/>
      <c r="AN116" s="593"/>
      <c r="AO116" s="593"/>
      <c r="AP116" s="593"/>
    </row>
    <row r="117" spans="2:62" ht="18" customHeight="1" x14ac:dyDescent="0.4">
      <c r="C117" s="590">
        <v>0.9375</v>
      </c>
      <c r="D117" s="590"/>
      <c r="E117" s="590"/>
      <c r="F117" s="591"/>
      <c r="G117" s="591"/>
      <c r="H117" s="591"/>
      <c r="I117" s="591"/>
      <c r="J117" s="591"/>
      <c r="K117" s="591"/>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3" t="str">
        <f t="shared" si="1"/>
        <v/>
      </c>
      <c r="AI117" s="593"/>
      <c r="AJ117" s="593"/>
      <c r="AK117" s="593"/>
      <c r="AL117" s="593"/>
      <c r="AM117" s="593"/>
      <c r="AN117" s="593"/>
      <c r="AO117" s="593"/>
      <c r="AP117" s="593"/>
    </row>
    <row r="118" spans="2:62" ht="18" customHeight="1" x14ac:dyDescent="0.4">
      <c r="C118" s="590">
        <v>0.95833333333333304</v>
      </c>
      <c r="D118" s="590"/>
      <c r="E118" s="590"/>
      <c r="F118" s="591"/>
      <c r="G118" s="591"/>
      <c r="H118" s="591"/>
      <c r="I118" s="591"/>
      <c r="J118" s="591"/>
      <c r="K118" s="591"/>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3" t="str">
        <f t="shared" si="1"/>
        <v/>
      </c>
      <c r="AI118" s="593"/>
      <c r="AJ118" s="593"/>
      <c r="AK118" s="593"/>
      <c r="AL118" s="593"/>
      <c r="AM118" s="593"/>
      <c r="AN118" s="593"/>
      <c r="AO118" s="593"/>
      <c r="AP118" s="593"/>
    </row>
    <row r="119" spans="2:62" ht="18" customHeight="1" x14ac:dyDescent="0.4">
      <c r="C119" s="590">
        <v>0.97916666666666696</v>
      </c>
      <c r="D119" s="590"/>
      <c r="E119" s="590"/>
      <c r="F119" s="591"/>
      <c r="G119" s="591"/>
      <c r="H119" s="591"/>
      <c r="I119" s="591"/>
      <c r="J119" s="591"/>
      <c r="K119" s="591"/>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3" t="str">
        <f t="shared" si="1"/>
        <v/>
      </c>
      <c r="AI119" s="593"/>
      <c r="AJ119" s="593"/>
      <c r="AK119" s="593"/>
      <c r="AL119" s="593"/>
      <c r="AM119" s="593"/>
      <c r="AN119" s="593"/>
      <c r="AO119" s="593"/>
      <c r="AP119" s="593"/>
    </row>
    <row r="121" spans="2:62" s="31" customFormat="1" ht="18" customHeight="1" x14ac:dyDescent="0.4">
      <c r="B121" s="29" t="s">
        <v>243</v>
      </c>
      <c r="F121" s="54"/>
      <c r="G121" s="54"/>
      <c r="AN121" s="26"/>
      <c r="AO121" s="26"/>
      <c r="AP121" s="26"/>
      <c r="BJ121" s="62" t="s">
        <v>135</v>
      </c>
    </row>
    <row r="122" spans="2:62" s="31" customFormat="1" ht="13.15" customHeight="1" x14ac:dyDescent="0.4">
      <c r="B122" s="47"/>
      <c r="F122" s="54"/>
      <c r="G122" s="54"/>
      <c r="AN122" s="26"/>
      <c r="AO122" s="26"/>
      <c r="AP122" s="26"/>
      <c r="BJ122" s="62" t="s">
        <v>134</v>
      </c>
    </row>
    <row r="123" spans="2:62" s="31" customFormat="1" ht="13.15" customHeight="1" x14ac:dyDescent="0.15">
      <c r="B123" s="29"/>
      <c r="F123" s="54"/>
      <c r="G123" s="54"/>
      <c r="AN123" s="26"/>
      <c r="AO123" s="26"/>
      <c r="AP123" s="26"/>
      <c r="AR123" s="2"/>
    </row>
    <row r="124" spans="2:62" s="31" customFormat="1" ht="13.15" customHeight="1" x14ac:dyDescent="0.4">
      <c r="C124" s="25" t="s">
        <v>137</v>
      </c>
      <c r="D124" s="25"/>
      <c r="E124" s="47"/>
      <c r="F124" s="61"/>
      <c r="G124" s="61"/>
      <c r="H124" s="47"/>
      <c r="I124" s="47"/>
      <c r="J124" s="47"/>
      <c r="K124" s="47"/>
      <c r="L124" s="47"/>
      <c r="M124" s="47"/>
      <c r="N124" s="47"/>
      <c r="O124" s="47"/>
      <c r="P124" s="47"/>
      <c r="Q124" s="47"/>
      <c r="R124" s="47"/>
      <c r="S124" s="47"/>
      <c r="T124" s="47"/>
      <c r="AN124" s="26"/>
      <c r="AO124" s="26"/>
      <c r="AP124" s="26"/>
    </row>
    <row r="125" spans="2:62" ht="18" customHeight="1" x14ac:dyDescent="0.4">
      <c r="C125" s="594" t="s">
        <v>272</v>
      </c>
      <c r="D125" s="594"/>
      <c r="E125" s="594"/>
      <c r="F125" s="594"/>
      <c r="G125" s="594"/>
      <c r="H125" s="594"/>
      <c r="I125" s="594"/>
      <c r="J125" s="594"/>
      <c r="K125" s="595"/>
      <c r="L125" s="596"/>
      <c r="M125" s="596"/>
      <c r="N125" s="596"/>
      <c r="O125" s="596"/>
      <c r="P125" s="596"/>
      <c r="Q125" s="58" t="s">
        <v>61</v>
      </c>
      <c r="R125" s="58"/>
      <c r="S125" s="58"/>
      <c r="T125" s="57"/>
      <c r="AR125" s="60"/>
    </row>
    <row r="126" spans="2:62" ht="18" customHeight="1" x14ac:dyDescent="0.4">
      <c r="C126" s="594" t="s">
        <v>132</v>
      </c>
      <c r="D126" s="594"/>
      <c r="E126" s="594"/>
      <c r="F126" s="594"/>
      <c r="G126" s="594"/>
      <c r="H126" s="594"/>
      <c r="I126" s="594"/>
      <c r="J126" s="594"/>
      <c r="K126" s="595"/>
      <c r="L126" s="596"/>
      <c r="M126" s="596"/>
      <c r="N126" s="58" t="s">
        <v>9</v>
      </c>
      <c r="O126" s="597"/>
      <c r="P126" s="597"/>
      <c r="Q126" s="58" t="s">
        <v>8</v>
      </c>
      <c r="R126" s="596"/>
      <c r="S126" s="596"/>
      <c r="T126" s="57" t="s">
        <v>7</v>
      </c>
    </row>
    <row r="127" spans="2:62" ht="18" customHeight="1" x14ac:dyDescent="0.4">
      <c r="C127" s="594" t="s">
        <v>131</v>
      </c>
      <c r="D127" s="594"/>
      <c r="E127" s="594"/>
      <c r="F127" s="594"/>
      <c r="G127" s="594"/>
      <c r="H127" s="594"/>
      <c r="I127" s="594"/>
      <c r="J127" s="594"/>
      <c r="K127" s="595"/>
      <c r="L127" s="596"/>
      <c r="M127" s="596"/>
      <c r="N127" s="58" t="s">
        <v>9</v>
      </c>
      <c r="O127" s="597"/>
      <c r="P127" s="597"/>
      <c r="Q127" s="58" t="s">
        <v>8</v>
      </c>
      <c r="R127" s="596"/>
      <c r="S127" s="596"/>
      <c r="T127" s="57" t="s">
        <v>7</v>
      </c>
    </row>
    <row r="128" spans="2:62" ht="18" customHeight="1" x14ac:dyDescent="0.15">
      <c r="C128" s="594" t="s">
        <v>130</v>
      </c>
      <c r="D128" s="594"/>
      <c r="E128" s="594"/>
      <c r="F128" s="594"/>
      <c r="G128" s="594"/>
      <c r="H128" s="594"/>
      <c r="I128" s="594"/>
      <c r="J128" s="594"/>
      <c r="K128" s="599">
        <f>COUNTIF(F132:K179,BJ121)</f>
        <v>0</v>
      </c>
      <c r="L128" s="600"/>
      <c r="M128" s="600"/>
      <c r="N128" s="600"/>
      <c r="O128" s="600"/>
      <c r="P128" s="600"/>
      <c r="Q128" s="58" t="s">
        <v>102</v>
      </c>
      <c r="R128" s="58"/>
      <c r="S128" s="58"/>
      <c r="T128" s="57"/>
      <c r="AR128" s="2" t="s">
        <v>129</v>
      </c>
    </row>
    <row r="129" spans="3:44" ht="18" customHeight="1" x14ac:dyDescent="0.4">
      <c r="C129" s="59"/>
      <c r="D129" s="59"/>
      <c r="E129" s="59"/>
      <c r="F129" s="59"/>
    </row>
    <row r="130" spans="3:44" ht="18" customHeight="1" x14ac:dyDescent="0.15">
      <c r="C130" s="14" t="s">
        <v>273</v>
      </c>
      <c r="D130" s="14"/>
      <c r="E130" s="14"/>
      <c r="F130" s="14"/>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9"/>
      <c r="AO130" s="49"/>
      <c r="AP130" s="48"/>
      <c r="AR130" s="2" t="s">
        <v>311</v>
      </c>
    </row>
    <row r="131" spans="3:44" ht="18" customHeight="1" x14ac:dyDescent="0.4">
      <c r="C131" s="601"/>
      <c r="D131" s="601"/>
      <c r="E131" s="601"/>
      <c r="F131" s="338" t="s">
        <v>128</v>
      </c>
      <c r="G131" s="338"/>
      <c r="H131" s="338"/>
      <c r="I131" s="338"/>
      <c r="J131" s="338"/>
      <c r="K131" s="338"/>
      <c r="L131" s="338" t="s">
        <v>127</v>
      </c>
      <c r="M131" s="338"/>
      <c r="N131" s="338"/>
      <c r="O131" s="338"/>
      <c r="P131" s="338"/>
      <c r="Q131" s="338"/>
      <c r="R131" s="338"/>
      <c r="S131" s="338"/>
      <c r="T131" s="338"/>
      <c r="U131" s="338"/>
      <c r="V131" s="338"/>
      <c r="W131" s="338" t="s">
        <v>126</v>
      </c>
      <c r="X131" s="338"/>
      <c r="Y131" s="338"/>
      <c r="Z131" s="338"/>
      <c r="AA131" s="338"/>
      <c r="AB131" s="338"/>
      <c r="AC131" s="338"/>
      <c r="AD131" s="338"/>
      <c r="AE131" s="338"/>
      <c r="AF131" s="338"/>
      <c r="AG131" s="338"/>
      <c r="AH131" s="598" t="s">
        <v>125</v>
      </c>
      <c r="AI131" s="598"/>
      <c r="AJ131" s="598"/>
      <c r="AK131" s="598"/>
      <c r="AL131" s="598"/>
      <c r="AM131" s="598"/>
      <c r="AN131" s="598"/>
      <c r="AO131" s="598"/>
      <c r="AP131" s="598"/>
      <c r="AR131" s="169" t="s">
        <v>319</v>
      </c>
    </row>
    <row r="132" spans="3:44" ht="18" customHeight="1" x14ac:dyDescent="0.15">
      <c r="C132" s="590">
        <v>0</v>
      </c>
      <c r="D132" s="590"/>
      <c r="E132" s="590"/>
      <c r="F132" s="591"/>
      <c r="G132" s="591"/>
      <c r="H132" s="591"/>
      <c r="I132" s="591"/>
      <c r="J132" s="591"/>
      <c r="K132" s="591"/>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3" t="str">
        <f t="shared" ref="AH132:AH179" si="2">IFERROR((L132-W132)/L132*100,"")</f>
        <v/>
      </c>
      <c r="AI132" s="593"/>
      <c r="AJ132" s="593"/>
      <c r="AK132" s="593"/>
      <c r="AL132" s="593"/>
      <c r="AM132" s="593"/>
      <c r="AN132" s="593"/>
      <c r="AO132" s="593"/>
      <c r="AP132" s="593"/>
      <c r="AR132" s="2" t="s">
        <v>124</v>
      </c>
    </row>
    <row r="133" spans="3:44" ht="18" customHeight="1" x14ac:dyDescent="0.15">
      <c r="C133" s="590">
        <v>2.0833333333333332E-2</v>
      </c>
      <c r="D133" s="590"/>
      <c r="E133" s="590"/>
      <c r="F133" s="591"/>
      <c r="G133" s="591"/>
      <c r="H133" s="591"/>
      <c r="I133" s="591"/>
      <c r="J133" s="591"/>
      <c r="K133" s="591"/>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3" t="str">
        <f t="shared" si="2"/>
        <v/>
      </c>
      <c r="AI133" s="593"/>
      <c r="AJ133" s="593"/>
      <c r="AK133" s="593"/>
      <c r="AL133" s="593"/>
      <c r="AM133" s="593"/>
      <c r="AN133" s="593"/>
      <c r="AO133" s="593"/>
      <c r="AP133" s="593"/>
      <c r="AR133" s="2" t="s">
        <v>123</v>
      </c>
    </row>
    <row r="134" spans="3:44" ht="18" customHeight="1" x14ac:dyDescent="0.4">
      <c r="C134" s="590">
        <v>4.1666666666666664E-2</v>
      </c>
      <c r="D134" s="590"/>
      <c r="E134" s="590"/>
      <c r="F134" s="591"/>
      <c r="G134" s="591"/>
      <c r="H134" s="591"/>
      <c r="I134" s="591"/>
      <c r="J134" s="591"/>
      <c r="K134" s="591"/>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3" t="str">
        <f t="shared" si="2"/>
        <v/>
      </c>
      <c r="AI134" s="593"/>
      <c r="AJ134" s="593"/>
      <c r="AK134" s="593"/>
      <c r="AL134" s="593"/>
      <c r="AM134" s="593"/>
      <c r="AN134" s="593"/>
      <c r="AO134" s="593"/>
      <c r="AP134" s="593"/>
    </row>
    <row r="135" spans="3:44" ht="18" customHeight="1" x14ac:dyDescent="0.4">
      <c r="C135" s="590">
        <v>6.25E-2</v>
      </c>
      <c r="D135" s="590"/>
      <c r="E135" s="590"/>
      <c r="F135" s="591"/>
      <c r="G135" s="591"/>
      <c r="H135" s="591"/>
      <c r="I135" s="591"/>
      <c r="J135" s="591"/>
      <c r="K135" s="591"/>
      <c r="L135" s="592"/>
      <c r="M135" s="592"/>
      <c r="N135" s="592"/>
      <c r="O135" s="592"/>
      <c r="P135" s="592"/>
      <c r="Q135" s="592"/>
      <c r="R135" s="592"/>
      <c r="S135" s="592"/>
      <c r="T135" s="592"/>
      <c r="U135" s="592"/>
      <c r="V135" s="592"/>
      <c r="W135" s="592"/>
      <c r="X135" s="592"/>
      <c r="Y135" s="592"/>
      <c r="Z135" s="592"/>
      <c r="AA135" s="592"/>
      <c r="AB135" s="592"/>
      <c r="AC135" s="592"/>
      <c r="AD135" s="592"/>
      <c r="AE135" s="592"/>
      <c r="AF135" s="592"/>
      <c r="AG135" s="592"/>
      <c r="AH135" s="593" t="str">
        <f t="shared" si="2"/>
        <v/>
      </c>
      <c r="AI135" s="593"/>
      <c r="AJ135" s="593"/>
      <c r="AK135" s="593"/>
      <c r="AL135" s="593"/>
      <c r="AM135" s="593"/>
      <c r="AN135" s="593"/>
      <c r="AO135" s="593"/>
      <c r="AP135" s="593"/>
    </row>
    <row r="136" spans="3:44" ht="18" customHeight="1" x14ac:dyDescent="0.4">
      <c r="C136" s="590">
        <v>8.3333333333333301E-2</v>
      </c>
      <c r="D136" s="590"/>
      <c r="E136" s="590"/>
      <c r="F136" s="591"/>
      <c r="G136" s="591"/>
      <c r="H136" s="591"/>
      <c r="I136" s="591"/>
      <c r="J136" s="591"/>
      <c r="K136" s="591"/>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3" t="str">
        <f t="shared" si="2"/>
        <v/>
      </c>
      <c r="AI136" s="593"/>
      <c r="AJ136" s="593"/>
      <c r="AK136" s="593"/>
      <c r="AL136" s="593"/>
      <c r="AM136" s="593"/>
      <c r="AN136" s="593"/>
      <c r="AO136" s="593"/>
      <c r="AP136" s="593"/>
    </row>
    <row r="137" spans="3:44" ht="18" customHeight="1" x14ac:dyDescent="0.4">
      <c r="C137" s="590">
        <v>0.104166666666667</v>
      </c>
      <c r="D137" s="590"/>
      <c r="E137" s="590"/>
      <c r="F137" s="591"/>
      <c r="G137" s="591"/>
      <c r="H137" s="591"/>
      <c r="I137" s="591"/>
      <c r="J137" s="591"/>
      <c r="K137" s="591"/>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3" t="str">
        <f t="shared" si="2"/>
        <v/>
      </c>
      <c r="AI137" s="593"/>
      <c r="AJ137" s="593"/>
      <c r="AK137" s="593"/>
      <c r="AL137" s="593"/>
      <c r="AM137" s="593"/>
      <c r="AN137" s="593"/>
      <c r="AO137" s="593"/>
      <c r="AP137" s="593"/>
    </row>
    <row r="138" spans="3:44" ht="18" customHeight="1" x14ac:dyDescent="0.4">
      <c r="C138" s="590">
        <v>0.125</v>
      </c>
      <c r="D138" s="590"/>
      <c r="E138" s="590"/>
      <c r="F138" s="591"/>
      <c r="G138" s="591"/>
      <c r="H138" s="591"/>
      <c r="I138" s="591"/>
      <c r="J138" s="591"/>
      <c r="K138" s="591"/>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3" t="str">
        <f t="shared" si="2"/>
        <v/>
      </c>
      <c r="AI138" s="593"/>
      <c r="AJ138" s="593"/>
      <c r="AK138" s="593"/>
      <c r="AL138" s="593"/>
      <c r="AM138" s="593"/>
      <c r="AN138" s="593"/>
      <c r="AO138" s="593"/>
      <c r="AP138" s="593"/>
    </row>
    <row r="139" spans="3:44" ht="18" customHeight="1" x14ac:dyDescent="0.4">
      <c r="C139" s="590">
        <v>0.14583333333333301</v>
      </c>
      <c r="D139" s="590"/>
      <c r="E139" s="590"/>
      <c r="F139" s="591"/>
      <c r="G139" s="591"/>
      <c r="H139" s="591"/>
      <c r="I139" s="591"/>
      <c r="J139" s="591"/>
      <c r="K139" s="591"/>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3" t="str">
        <f t="shared" si="2"/>
        <v/>
      </c>
      <c r="AI139" s="593"/>
      <c r="AJ139" s="593"/>
      <c r="AK139" s="593"/>
      <c r="AL139" s="593"/>
      <c r="AM139" s="593"/>
      <c r="AN139" s="593"/>
      <c r="AO139" s="593"/>
      <c r="AP139" s="593"/>
    </row>
    <row r="140" spans="3:44" ht="18" customHeight="1" x14ac:dyDescent="0.4">
      <c r="C140" s="590">
        <v>0.16666666666666699</v>
      </c>
      <c r="D140" s="590"/>
      <c r="E140" s="590"/>
      <c r="F140" s="591"/>
      <c r="G140" s="591"/>
      <c r="H140" s="591"/>
      <c r="I140" s="591"/>
      <c r="J140" s="591"/>
      <c r="K140" s="591"/>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3" t="str">
        <f t="shared" si="2"/>
        <v/>
      </c>
      <c r="AI140" s="593"/>
      <c r="AJ140" s="593"/>
      <c r="AK140" s="593"/>
      <c r="AL140" s="593"/>
      <c r="AM140" s="593"/>
      <c r="AN140" s="593"/>
      <c r="AO140" s="593"/>
      <c r="AP140" s="593"/>
    </row>
    <row r="141" spans="3:44" ht="18" customHeight="1" x14ac:dyDescent="0.4">
      <c r="C141" s="590">
        <v>0.1875</v>
      </c>
      <c r="D141" s="590"/>
      <c r="E141" s="590"/>
      <c r="F141" s="591"/>
      <c r="G141" s="591"/>
      <c r="H141" s="591"/>
      <c r="I141" s="591"/>
      <c r="J141" s="591"/>
      <c r="K141" s="591"/>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3" t="str">
        <f t="shared" si="2"/>
        <v/>
      </c>
      <c r="AI141" s="593"/>
      <c r="AJ141" s="593"/>
      <c r="AK141" s="593"/>
      <c r="AL141" s="593"/>
      <c r="AM141" s="593"/>
      <c r="AN141" s="593"/>
      <c r="AO141" s="593"/>
      <c r="AP141" s="593"/>
    </row>
    <row r="142" spans="3:44" ht="18" customHeight="1" x14ac:dyDescent="0.4">
      <c r="C142" s="590">
        <v>0.20833333333333301</v>
      </c>
      <c r="D142" s="590"/>
      <c r="E142" s="590"/>
      <c r="F142" s="591"/>
      <c r="G142" s="591"/>
      <c r="H142" s="591"/>
      <c r="I142" s="591"/>
      <c r="J142" s="591"/>
      <c r="K142" s="591"/>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3" t="str">
        <f t="shared" si="2"/>
        <v/>
      </c>
      <c r="AI142" s="593"/>
      <c r="AJ142" s="593"/>
      <c r="AK142" s="593"/>
      <c r="AL142" s="593"/>
      <c r="AM142" s="593"/>
      <c r="AN142" s="593"/>
      <c r="AO142" s="593"/>
      <c r="AP142" s="593"/>
    </row>
    <row r="143" spans="3:44" ht="18" customHeight="1" x14ac:dyDescent="0.4">
      <c r="C143" s="590">
        <v>0.22916666666666699</v>
      </c>
      <c r="D143" s="590"/>
      <c r="E143" s="590"/>
      <c r="F143" s="591"/>
      <c r="G143" s="591"/>
      <c r="H143" s="591"/>
      <c r="I143" s="591"/>
      <c r="J143" s="591"/>
      <c r="K143" s="591"/>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3" t="str">
        <f t="shared" si="2"/>
        <v/>
      </c>
      <c r="AI143" s="593"/>
      <c r="AJ143" s="593"/>
      <c r="AK143" s="593"/>
      <c r="AL143" s="593"/>
      <c r="AM143" s="593"/>
      <c r="AN143" s="593"/>
      <c r="AO143" s="593"/>
      <c r="AP143" s="593"/>
    </row>
    <row r="144" spans="3:44" ht="18" customHeight="1" x14ac:dyDescent="0.4">
      <c r="C144" s="590">
        <v>0.25</v>
      </c>
      <c r="D144" s="590"/>
      <c r="E144" s="590"/>
      <c r="F144" s="591"/>
      <c r="G144" s="591"/>
      <c r="H144" s="591"/>
      <c r="I144" s="591"/>
      <c r="J144" s="591"/>
      <c r="K144" s="591"/>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3" t="str">
        <f t="shared" si="2"/>
        <v/>
      </c>
      <c r="AI144" s="593"/>
      <c r="AJ144" s="593"/>
      <c r="AK144" s="593"/>
      <c r="AL144" s="593"/>
      <c r="AM144" s="593"/>
      <c r="AN144" s="593"/>
      <c r="AO144" s="593"/>
      <c r="AP144" s="593"/>
    </row>
    <row r="145" spans="3:42" ht="18" customHeight="1" x14ac:dyDescent="0.4">
      <c r="C145" s="590">
        <v>0.27083333333333298</v>
      </c>
      <c r="D145" s="590"/>
      <c r="E145" s="590"/>
      <c r="F145" s="591"/>
      <c r="G145" s="591"/>
      <c r="H145" s="591"/>
      <c r="I145" s="591"/>
      <c r="J145" s="591"/>
      <c r="K145" s="591"/>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3" t="str">
        <f t="shared" si="2"/>
        <v/>
      </c>
      <c r="AI145" s="593"/>
      <c r="AJ145" s="593"/>
      <c r="AK145" s="593"/>
      <c r="AL145" s="593"/>
      <c r="AM145" s="593"/>
      <c r="AN145" s="593"/>
      <c r="AO145" s="593"/>
      <c r="AP145" s="593"/>
    </row>
    <row r="146" spans="3:42" ht="18" customHeight="1" x14ac:dyDescent="0.4">
      <c r="C146" s="590">
        <v>0.29166666666666702</v>
      </c>
      <c r="D146" s="590"/>
      <c r="E146" s="590"/>
      <c r="F146" s="591"/>
      <c r="G146" s="591"/>
      <c r="H146" s="591"/>
      <c r="I146" s="591"/>
      <c r="J146" s="591"/>
      <c r="K146" s="591"/>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3" t="str">
        <f t="shared" si="2"/>
        <v/>
      </c>
      <c r="AI146" s="593"/>
      <c r="AJ146" s="593"/>
      <c r="AK146" s="593"/>
      <c r="AL146" s="593"/>
      <c r="AM146" s="593"/>
      <c r="AN146" s="593"/>
      <c r="AO146" s="593"/>
      <c r="AP146" s="593"/>
    </row>
    <row r="147" spans="3:42" ht="18" customHeight="1" x14ac:dyDescent="0.4">
      <c r="C147" s="590">
        <v>0.3125</v>
      </c>
      <c r="D147" s="590"/>
      <c r="E147" s="590"/>
      <c r="F147" s="591"/>
      <c r="G147" s="591"/>
      <c r="H147" s="591"/>
      <c r="I147" s="591"/>
      <c r="J147" s="591"/>
      <c r="K147" s="591"/>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3" t="str">
        <f t="shared" si="2"/>
        <v/>
      </c>
      <c r="AI147" s="593"/>
      <c r="AJ147" s="593"/>
      <c r="AK147" s="593"/>
      <c r="AL147" s="593"/>
      <c r="AM147" s="593"/>
      <c r="AN147" s="593"/>
      <c r="AO147" s="593"/>
      <c r="AP147" s="593"/>
    </row>
    <row r="148" spans="3:42" ht="18" customHeight="1" x14ac:dyDescent="0.4">
      <c r="C148" s="590">
        <v>0.33333333333333298</v>
      </c>
      <c r="D148" s="590"/>
      <c r="E148" s="590"/>
      <c r="F148" s="591"/>
      <c r="G148" s="591"/>
      <c r="H148" s="591"/>
      <c r="I148" s="591"/>
      <c r="J148" s="591"/>
      <c r="K148" s="591"/>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3" t="str">
        <f t="shared" si="2"/>
        <v/>
      </c>
      <c r="AI148" s="593"/>
      <c r="AJ148" s="593"/>
      <c r="AK148" s="593"/>
      <c r="AL148" s="593"/>
      <c r="AM148" s="593"/>
      <c r="AN148" s="593"/>
      <c r="AO148" s="593"/>
      <c r="AP148" s="593"/>
    </row>
    <row r="149" spans="3:42" ht="18" customHeight="1" x14ac:dyDescent="0.4">
      <c r="C149" s="590">
        <v>0.35416666666666702</v>
      </c>
      <c r="D149" s="590"/>
      <c r="E149" s="590"/>
      <c r="F149" s="591"/>
      <c r="G149" s="591"/>
      <c r="H149" s="591"/>
      <c r="I149" s="591"/>
      <c r="J149" s="591"/>
      <c r="K149" s="591"/>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3" t="str">
        <f t="shared" si="2"/>
        <v/>
      </c>
      <c r="AI149" s="593"/>
      <c r="AJ149" s="593"/>
      <c r="AK149" s="593"/>
      <c r="AL149" s="593"/>
      <c r="AM149" s="593"/>
      <c r="AN149" s="593"/>
      <c r="AO149" s="593"/>
      <c r="AP149" s="593"/>
    </row>
    <row r="150" spans="3:42" ht="18" customHeight="1" x14ac:dyDescent="0.4">
      <c r="C150" s="590">
        <v>0.375</v>
      </c>
      <c r="D150" s="590"/>
      <c r="E150" s="590"/>
      <c r="F150" s="591"/>
      <c r="G150" s="591"/>
      <c r="H150" s="591"/>
      <c r="I150" s="591"/>
      <c r="J150" s="591"/>
      <c r="K150" s="591"/>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3" t="str">
        <f t="shared" si="2"/>
        <v/>
      </c>
      <c r="AI150" s="593"/>
      <c r="AJ150" s="593"/>
      <c r="AK150" s="593"/>
      <c r="AL150" s="593"/>
      <c r="AM150" s="593"/>
      <c r="AN150" s="593"/>
      <c r="AO150" s="593"/>
      <c r="AP150" s="593"/>
    </row>
    <row r="151" spans="3:42" ht="18" customHeight="1" x14ac:dyDescent="0.4">
      <c r="C151" s="590">
        <v>0.39583333333333298</v>
      </c>
      <c r="D151" s="590"/>
      <c r="E151" s="590"/>
      <c r="F151" s="591"/>
      <c r="G151" s="591"/>
      <c r="H151" s="591"/>
      <c r="I151" s="591"/>
      <c r="J151" s="591"/>
      <c r="K151" s="591"/>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3" t="str">
        <f t="shared" si="2"/>
        <v/>
      </c>
      <c r="AI151" s="593"/>
      <c r="AJ151" s="593"/>
      <c r="AK151" s="593"/>
      <c r="AL151" s="593"/>
      <c r="AM151" s="593"/>
      <c r="AN151" s="593"/>
      <c r="AO151" s="593"/>
      <c r="AP151" s="593"/>
    </row>
    <row r="152" spans="3:42" ht="18" customHeight="1" x14ac:dyDescent="0.4">
      <c r="C152" s="590">
        <v>0.41666666666666702</v>
      </c>
      <c r="D152" s="590"/>
      <c r="E152" s="590"/>
      <c r="F152" s="591"/>
      <c r="G152" s="591"/>
      <c r="H152" s="591"/>
      <c r="I152" s="591"/>
      <c r="J152" s="591"/>
      <c r="K152" s="591"/>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3" t="str">
        <f t="shared" si="2"/>
        <v/>
      </c>
      <c r="AI152" s="593"/>
      <c r="AJ152" s="593"/>
      <c r="AK152" s="593"/>
      <c r="AL152" s="593"/>
      <c r="AM152" s="593"/>
      <c r="AN152" s="593"/>
      <c r="AO152" s="593"/>
      <c r="AP152" s="593"/>
    </row>
    <row r="153" spans="3:42" ht="18" customHeight="1" x14ac:dyDescent="0.4">
      <c r="C153" s="590">
        <v>0.4375</v>
      </c>
      <c r="D153" s="590"/>
      <c r="E153" s="590"/>
      <c r="F153" s="591"/>
      <c r="G153" s="591"/>
      <c r="H153" s="591"/>
      <c r="I153" s="591"/>
      <c r="J153" s="591"/>
      <c r="K153" s="591"/>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3" t="str">
        <f t="shared" si="2"/>
        <v/>
      </c>
      <c r="AI153" s="593"/>
      <c r="AJ153" s="593"/>
      <c r="AK153" s="593"/>
      <c r="AL153" s="593"/>
      <c r="AM153" s="593"/>
      <c r="AN153" s="593"/>
      <c r="AO153" s="593"/>
      <c r="AP153" s="593"/>
    </row>
    <row r="154" spans="3:42" ht="18" customHeight="1" x14ac:dyDescent="0.4">
      <c r="C154" s="590">
        <v>0.45833333333333298</v>
      </c>
      <c r="D154" s="590"/>
      <c r="E154" s="590"/>
      <c r="F154" s="591"/>
      <c r="G154" s="591"/>
      <c r="H154" s="591"/>
      <c r="I154" s="591"/>
      <c r="J154" s="591"/>
      <c r="K154" s="591"/>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3" t="str">
        <f t="shared" si="2"/>
        <v/>
      </c>
      <c r="AI154" s="593"/>
      <c r="AJ154" s="593"/>
      <c r="AK154" s="593"/>
      <c r="AL154" s="593"/>
      <c r="AM154" s="593"/>
      <c r="AN154" s="593"/>
      <c r="AO154" s="593"/>
      <c r="AP154" s="593"/>
    </row>
    <row r="155" spans="3:42" ht="18" customHeight="1" x14ac:dyDescent="0.4">
      <c r="C155" s="590">
        <v>0.47916666666666702</v>
      </c>
      <c r="D155" s="590"/>
      <c r="E155" s="590"/>
      <c r="F155" s="591"/>
      <c r="G155" s="591"/>
      <c r="H155" s="591"/>
      <c r="I155" s="591"/>
      <c r="J155" s="591"/>
      <c r="K155" s="591"/>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3" t="str">
        <f t="shared" si="2"/>
        <v/>
      </c>
      <c r="AI155" s="593"/>
      <c r="AJ155" s="593"/>
      <c r="AK155" s="593"/>
      <c r="AL155" s="593"/>
      <c r="AM155" s="593"/>
      <c r="AN155" s="593"/>
      <c r="AO155" s="593"/>
      <c r="AP155" s="593"/>
    </row>
    <row r="156" spans="3:42" ht="18" customHeight="1" x14ac:dyDescent="0.4">
      <c r="C156" s="590">
        <v>0.5</v>
      </c>
      <c r="D156" s="590"/>
      <c r="E156" s="590"/>
      <c r="F156" s="591"/>
      <c r="G156" s="591"/>
      <c r="H156" s="591"/>
      <c r="I156" s="591"/>
      <c r="J156" s="591"/>
      <c r="K156" s="591"/>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3" t="str">
        <f t="shared" si="2"/>
        <v/>
      </c>
      <c r="AI156" s="593"/>
      <c r="AJ156" s="593"/>
      <c r="AK156" s="593"/>
      <c r="AL156" s="593"/>
      <c r="AM156" s="593"/>
      <c r="AN156" s="593"/>
      <c r="AO156" s="593"/>
      <c r="AP156" s="593"/>
    </row>
    <row r="157" spans="3:42" ht="18" customHeight="1" x14ac:dyDescent="0.4">
      <c r="C157" s="590">
        <v>0.52083333333333304</v>
      </c>
      <c r="D157" s="590"/>
      <c r="E157" s="590"/>
      <c r="F157" s="591"/>
      <c r="G157" s="591"/>
      <c r="H157" s="591"/>
      <c r="I157" s="591"/>
      <c r="J157" s="591"/>
      <c r="K157" s="591"/>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t="str">
        <f t="shared" si="2"/>
        <v/>
      </c>
      <c r="AI157" s="593"/>
      <c r="AJ157" s="593"/>
      <c r="AK157" s="593"/>
      <c r="AL157" s="593"/>
      <c r="AM157" s="593"/>
      <c r="AN157" s="593"/>
      <c r="AO157" s="593"/>
      <c r="AP157" s="593"/>
    </row>
    <row r="158" spans="3:42" ht="18" customHeight="1" x14ac:dyDescent="0.4">
      <c r="C158" s="590">
        <v>0.54166666666666696</v>
      </c>
      <c r="D158" s="590"/>
      <c r="E158" s="590"/>
      <c r="F158" s="591"/>
      <c r="G158" s="591"/>
      <c r="H158" s="591"/>
      <c r="I158" s="591"/>
      <c r="J158" s="591"/>
      <c r="K158" s="591"/>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3" t="str">
        <f t="shared" si="2"/>
        <v/>
      </c>
      <c r="AI158" s="593"/>
      <c r="AJ158" s="593"/>
      <c r="AK158" s="593"/>
      <c r="AL158" s="593"/>
      <c r="AM158" s="593"/>
      <c r="AN158" s="593"/>
      <c r="AO158" s="593"/>
      <c r="AP158" s="593"/>
    </row>
    <row r="159" spans="3:42" ht="18" customHeight="1" x14ac:dyDescent="0.4">
      <c r="C159" s="590">
        <v>0.5625</v>
      </c>
      <c r="D159" s="590"/>
      <c r="E159" s="590"/>
      <c r="F159" s="591"/>
      <c r="G159" s="591"/>
      <c r="H159" s="591"/>
      <c r="I159" s="591"/>
      <c r="J159" s="591"/>
      <c r="K159" s="591"/>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3" t="str">
        <f t="shared" si="2"/>
        <v/>
      </c>
      <c r="AI159" s="593"/>
      <c r="AJ159" s="593"/>
      <c r="AK159" s="593"/>
      <c r="AL159" s="593"/>
      <c r="AM159" s="593"/>
      <c r="AN159" s="593"/>
      <c r="AO159" s="593"/>
      <c r="AP159" s="593"/>
    </row>
    <row r="160" spans="3:42" ht="18" customHeight="1" x14ac:dyDescent="0.4">
      <c r="C160" s="590">
        <v>0.58333333333333304</v>
      </c>
      <c r="D160" s="590"/>
      <c r="E160" s="590"/>
      <c r="F160" s="591"/>
      <c r="G160" s="591"/>
      <c r="H160" s="591"/>
      <c r="I160" s="591"/>
      <c r="J160" s="591"/>
      <c r="K160" s="591"/>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3" t="str">
        <f t="shared" si="2"/>
        <v/>
      </c>
      <c r="AI160" s="593"/>
      <c r="AJ160" s="593"/>
      <c r="AK160" s="593"/>
      <c r="AL160" s="593"/>
      <c r="AM160" s="593"/>
      <c r="AN160" s="593"/>
      <c r="AO160" s="593"/>
      <c r="AP160" s="593"/>
    </row>
    <row r="161" spans="3:42" ht="18" customHeight="1" x14ac:dyDescent="0.4">
      <c r="C161" s="590">
        <v>0.60416666666666696</v>
      </c>
      <c r="D161" s="590"/>
      <c r="E161" s="590"/>
      <c r="F161" s="591"/>
      <c r="G161" s="591"/>
      <c r="H161" s="591"/>
      <c r="I161" s="591"/>
      <c r="J161" s="591"/>
      <c r="K161" s="591"/>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3" t="str">
        <f t="shared" si="2"/>
        <v/>
      </c>
      <c r="AI161" s="593"/>
      <c r="AJ161" s="593"/>
      <c r="AK161" s="593"/>
      <c r="AL161" s="593"/>
      <c r="AM161" s="593"/>
      <c r="AN161" s="593"/>
      <c r="AO161" s="593"/>
      <c r="AP161" s="593"/>
    </row>
    <row r="162" spans="3:42" ht="18" customHeight="1" x14ac:dyDescent="0.4">
      <c r="C162" s="590">
        <v>0.625</v>
      </c>
      <c r="D162" s="590"/>
      <c r="E162" s="590"/>
      <c r="F162" s="591"/>
      <c r="G162" s="591"/>
      <c r="H162" s="591"/>
      <c r="I162" s="591"/>
      <c r="J162" s="591"/>
      <c r="K162" s="591"/>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3" t="str">
        <f t="shared" si="2"/>
        <v/>
      </c>
      <c r="AI162" s="593"/>
      <c r="AJ162" s="593"/>
      <c r="AK162" s="593"/>
      <c r="AL162" s="593"/>
      <c r="AM162" s="593"/>
      <c r="AN162" s="593"/>
      <c r="AO162" s="593"/>
      <c r="AP162" s="593"/>
    </row>
    <row r="163" spans="3:42" ht="18" customHeight="1" x14ac:dyDescent="0.4">
      <c r="C163" s="590">
        <v>0.64583333333333304</v>
      </c>
      <c r="D163" s="590"/>
      <c r="E163" s="590"/>
      <c r="F163" s="591"/>
      <c r="G163" s="591"/>
      <c r="H163" s="591"/>
      <c r="I163" s="591"/>
      <c r="J163" s="591"/>
      <c r="K163" s="591"/>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3" t="str">
        <f t="shared" si="2"/>
        <v/>
      </c>
      <c r="AI163" s="593"/>
      <c r="AJ163" s="593"/>
      <c r="AK163" s="593"/>
      <c r="AL163" s="593"/>
      <c r="AM163" s="593"/>
      <c r="AN163" s="593"/>
      <c r="AO163" s="593"/>
      <c r="AP163" s="593"/>
    </row>
    <row r="164" spans="3:42" ht="18" customHeight="1" x14ac:dyDescent="0.4">
      <c r="C164" s="590">
        <v>0.66666666666666696</v>
      </c>
      <c r="D164" s="590"/>
      <c r="E164" s="590"/>
      <c r="F164" s="591"/>
      <c r="G164" s="591"/>
      <c r="H164" s="591"/>
      <c r="I164" s="591"/>
      <c r="J164" s="591"/>
      <c r="K164" s="591"/>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3" t="str">
        <f t="shared" si="2"/>
        <v/>
      </c>
      <c r="AI164" s="593"/>
      <c r="AJ164" s="593"/>
      <c r="AK164" s="593"/>
      <c r="AL164" s="593"/>
      <c r="AM164" s="593"/>
      <c r="AN164" s="593"/>
      <c r="AO164" s="593"/>
      <c r="AP164" s="593"/>
    </row>
    <row r="165" spans="3:42" ht="18" customHeight="1" x14ac:dyDescent="0.4">
      <c r="C165" s="590">
        <v>0.6875</v>
      </c>
      <c r="D165" s="590"/>
      <c r="E165" s="590"/>
      <c r="F165" s="591"/>
      <c r="G165" s="591"/>
      <c r="H165" s="591"/>
      <c r="I165" s="591"/>
      <c r="J165" s="591"/>
      <c r="K165" s="591"/>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3" t="str">
        <f t="shared" si="2"/>
        <v/>
      </c>
      <c r="AI165" s="593"/>
      <c r="AJ165" s="593"/>
      <c r="AK165" s="593"/>
      <c r="AL165" s="593"/>
      <c r="AM165" s="593"/>
      <c r="AN165" s="593"/>
      <c r="AO165" s="593"/>
      <c r="AP165" s="593"/>
    </row>
    <row r="166" spans="3:42" ht="18" customHeight="1" x14ac:dyDescent="0.4">
      <c r="C166" s="590">
        <v>0.70833333333333304</v>
      </c>
      <c r="D166" s="590"/>
      <c r="E166" s="590"/>
      <c r="F166" s="591"/>
      <c r="G166" s="591"/>
      <c r="H166" s="591"/>
      <c r="I166" s="591"/>
      <c r="J166" s="591"/>
      <c r="K166" s="591"/>
      <c r="L166" s="592"/>
      <c r="M166" s="592"/>
      <c r="N166" s="592"/>
      <c r="O166" s="592"/>
      <c r="P166" s="592"/>
      <c r="Q166" s="592"/>
      <c r="R166" s="592"/>
      <c r="S166" s="592"/>
      <c r="T166" s="592"/>
      <c r="U166" s="592"/>
      <c r="V166" s="592"/>
      <c r="W166" s="592"/>
      <c r="X166" s="592"/>
      <c r="Y166" s="592"/>
      <c r="Z166" s="592"/>
      <c r="AA166" s="592"/>
      <c r="AB166" s="592"/>
      <c r="AC166" s="592"/>
      <c r="AD166" s="592"/>
      <c r="AE166" s="592"/>
      <c r="AF166" s="592"/>
      <c r="AG166" s="592"/>
      <c r="AH166" s="593" t="str">
        <f t="shared" si="2"/>
        <v/>
      </c>
      <c r="AI166" s="593"/>
      <c r="AJ166" s="593"/>
      <c r="AK166" s="593"/>
      <c r="AL166" s="593"/>
      <c r="AM166" s="593"/>
      <c r="AN166" s="593"/>
      <c r="AO166" s="593"/>
      <c r="AP166" s="593"/>
    </row>
    <row r="167" spans="3:42" ht="18" customHeight="1" x14ac:dyDescent="0.4">
      <c r="C167" s="590">
        <v>0.72916666666666696</v>
      </c>
      <c r="D167" s="590"/>
      <c r="E167" s="590"/>
      <c r="F167" s="591"/>
      <c r="G167" s="591"/>
      <c r="H167" s="591"/>
      <c r="I167" s="591"/>
      <c r="J167" s="591"/>
      <c r="K167" s="591"/>
      <c r="L167" s="592"/>
      <c r="M167" s="592"/>
      <c r="N167" s="592"/>
      <c r="O167" s="592"/>
      <c r="P167" s="592"/>
      <c r="Q167" s="592"/>
      <c r="R167" s="592"/>
      <c r="S167" s="592"/>
      <c r="T167" s="592"/>
      <c r="U167" s="592"/>
      <c r="V167" s="592"/>
      <c r="W167" s="592"/>
      <c r="X167" s="592"/>
      <c r="Y167" s="592"/>
      <c r="Z167" s="592"/>
      <c r="AA167" s="592"/>
      <c r="AB167" s="592"/>
      <c r="AC167" s="592"/>
      <c r="AD167" s="592"/>
      <c r="AE167" s="592"/>
      <c r="AF167" s="592"/>
      <c r="AG167" s="592"/>
      <c r="AH167" s="593" t="str">
        <f t="shared" si="2"/>
        <v/>
      </c>
      <c r="AI167" s="593"/>
      <c r="AJ167" s="593"/>
      <c r="AK167" s="593"/>
      <c r="AL167" s="593"/>
      <c r="AM167" s="593"/>
      <c r="AN167" s="593"/>
      <c r="AO167" s="593"/>
      <c r="AP167" s="593"/>
    </row>
    <row r="168" spans="3:42" ht="18" customHeight="1" x14ac:dyDescent="0.4">
      <c r="C168" s="590">
        <v>0.75</v>
      </c>
      <c r="D168" s="590"/>
      <c r="E168" s="590"/>
      <c r="F168" s="591"/>
      <c r="G168" s="591"/>
      <c r="H168" s="591"/>
      <c r="I168" s="591"/>
      <c r="J168" s="591"/>
      <c r="K168" s="591"/>
      <c r="L168" s="592"/>
      <c r="M168" s="592"/>
      <c r="N168" s="592"/>
      <c r="O168" s="592"/>
      <c r="P168" s="592"/>
      <c r="Q168" s="592"/>
      <c r="R168" s="592"/>
      <c r="S168" s="592"/>
      <c r="T168" s="592"/>
      <c r="U168" s="592"/>
      <c r="V168" s="592"/>
      <c r="W168" s="592"/>
      <c r="X168" s="592"/>
      <c r="Y168" s="592"/>
      <c r="Z168" s="592"/>
      <c r="AA168" s="592"/>
      <c r="AB168" s="592"/>
      <c r="AC168" s="592"/>
      <c r="AD168" s="592"/>
      <c r="AE168" s="592"/>
      <c r="AF168" s="592"/>
      <c r="AG168" s="592"/>
      <c r="AH168" s="593" t="str">
        <f t="shared" si="2"/>
        <v/>
      </c>
      <c r="AI168" s="593"/>
      <c r="AJ168" s="593"/>
      <c r="AK168" s="593"/>
      <c r="AL168" s="593"/>
      <c r="AM168" s="593"/>
      <c r="AN168" s="593"/>
      <c r="AO168" s="593"/>
      <c r="AP168" s="593"/>
    </row>
    <row r="169" spans="3:42" ht="18" customHeight="1" x14ac:dyDescent="0.4">
      <c r="C169" s="590">
        <v>0.77083333333333304</v>
      </c>
      <c r="D169" s="590"/>
      <c r="E169" s="590"/>
      <c r="F169" s="591"/>
      <c r="G169" s="591"/>
      <c r="H169" s="591"/>
      <c r="I169" s="591"/>
      <c r="J169" s="591"/>
      <c r="K169" s="591"/>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3" t="str">
        <f t="shared" si="2"/>
        <v/>
      </c>
      <c r="AI169" s="593"/>
      <c r="AJ169" s="593"/>
      <c r="AK169" s="593"/>
      <c r="AL169" s="593"/>
      <c r="AM169" s="593"/>
      <c r="AN169" s="593"/>
      <c r="AO169" s="593"/>
      <c r="AP169" s="593"/>
    </row>
    <row r="170" spans="3:42" ht="18" customHeight="1" x14ac:dyDescent="0.4">
      <c r="C170" s="590">
        <v>0.79166666666666696</v>
      </c>
      <c r="D170" s="590"/>
      <c r="E170" s="590"/>
      <c r="F170" s="591"/>
      <c r="G170" s="591"/>
      <c r="H170" s="591"/>
      <c r="I170" s="591"/>
      <c r="J170" s="591"/>
      <c r="K170" s="591"/>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3" t="str">
        <f t="shared" si="2"/>
        <v/>
      </c>
      <c r="AI170" s="593"/>
      <c r="AJ170" s="593"/>
      <c r="AK170" s="593"/>
      <c r="AL170" s="593"/>
      <c r="AM170" s="593"/>
      <c r="AN170" s="593"/>
      <c r="AO170" s="593"/>
      <c r="AP170" s="593"/>
    </row>
    <row r="171" spans="3:42" ht="18" customHeight="1" x14ac:dyDescent="0.4">
      <c r="C171" s="590">
        <v>0.8125</v>
      </c>
      <c r="D171" s="590"/>
      <c r="E171" s="590"/>
      <c r="F171" s="591"/>
      <c r="G171" s="591"/>
      <c r="H171" s="591"/>
      <c r="I171" s="591"/>
      <c r="J171" s="591"/>
      <c r="K171" s="591"/>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3" t="str">
        <f t="shared" si="2"/>
        <v/>
      </c>
      <c r="AI171" s="593"/>
      <c r="AJ171" s="593"/>
      <c r="AK171" s="593"/>
      <c r="AL171" s="593"/>
      <c r="AM171" s="593"/>
      <c r="AN171" s="593"/>
      <c r="AO171" s="593"/>
      <c r="AP171" s="593"/>
    </row>
    <row r="172" spans="3:42" ht="18" customHeight="1" x14ac:dyDescent="0.4">
      <c r="C172" s="590">
        <v>0.83333333333333304</v>
      </c>
      <c r="D172" s="590"/>
      <c r="E172" s="590"/>
      <c r="F172" s="591"/>
      <c r="G172" s="591"/>
      <c r="H172" s="591"/>
      <c r="I172" s="591"/>
      <c r="J172" s="591"/>
      <c r="K172" s="591"/>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3" t="str">
        <f t="shared" si="2"/>
        <v/>
      </c>
      <c r="AI172" s="593"/>
      <c r="AJ172" s="593"/>
      <c r="AK172" s="593"/>
      <c r="AL172" s="593"/>
      <c r="AM172" s="593"/>
      <c r="AN172" s="593"/>
      <c r="AO172" s="593"/>
      <c r="AP172" s="593"/>
    </row>
    <row r="173" spans="3:42" ht="18" customHeight="1" x14ac:dyDescent="0.4">
      <c r="C173" s="590">
        <v>0.85416666666666696</v>
      </c>
      <c r="D173" s="590"/>
      <c r="E173" s="590"/>
      <c r="F173" s="591"/>
      <c r="G173" s="591"/>
      <c r="H173" s="591"/>
      <c r="I173" s="591"/>
      <c r="J173" s="591"/>
      <c r="K173" s="591"/>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3" t="str">
        <f t="shared" si="2"/>
        <v/>
      </c>
      <c r="AI173" s="593"/>
      <c r="AJ173" s="593"/>
      <c r="AK173" s="593"/>
      <c r="AL173" s="593"/>
      <c r="AM173" s="593"/>
      <c r="AN173" s="593"/>
      <c r="AO173" s="593"/>
      <c r="AP173" s="593"/>
    </row>
    <row r="174" spans="3:42" ht="18" customHeight="1" x14ac:dyDescent="0.4">
      <c r="C174" s="590">
        <v>0.875</v>
      </c>
      <c r="D174" s="590"/>
      <c r="E174" s="590"/>
      <c r="F174" s="591"/>
      <c r="G174" s="591"/>
      <c r="H174" s="591"/>
      <c r="I174" s="591"/>
      <c r="J174" s="591"/>
      <c r="K174" s="591"/>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3" t="str">
        <f t="shared" si="2"/>
        <v/>
      </c>
      <c r="AI174" s="593"/>
      <c r="AJ174" s="593"/>
      <c r="AK174" s="593"/>
      <c r="AL174" s="593"/>
      <c r="AM174" s="593"/>
      <c r="AN174" s="593"/>
      <c r="AO174" s="593"/>
      <c r="AP174" s="593"/>
    </row>
    <row r="175" spans="3:42" ht="18" customHeight="1" x14ac:dyDescent="0.4">
      <c r="C175" s="590">
        <v>0.89583333333333304</v>
      </c>
      <c r="D175" s="590"/>
      <c r="E175" s="590"/>
      <c r="F175" s="591"/>
      <c r="G175" s="591"/>
      <c r="H175" s="591"/>
      <c r="I175" s="591"/>
      <c r="J175" s="591"/>
      <c r="K175" s="591"/>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3" t="str">
        <f t="shared" si="2"/>
        <v/>
      </c>
      <c r="AI175" s="593"/>
      <c r="AJ175" s="593"/>
      <c r="AK175" s="593"/>
      <c r="AL175" s="593"/>
      <c r="AM175" s="593"/>
      <c r="AN175" s="593"/>
      <c r="AO175" s="593"/>
      <c r="AP175" s="593"/>
    </row>
    <row r="176" spans="3:42" ht="18" customHeight="1" x14ac:dyDescent="0.4">
      <c r="C176" s="590">
        <v>0.91666666666666696</v>
      </c>
      <c r="D176" s="590"/>
      <c r="E176" s="590"/>
      <c r="F176" s="591"/>
      <c r="G176" s="591"/>
      <c r="H176" s="591"/>
      <c r="I176" s="591"/>
      <c r="J176" s="591"/>
      <c r="K176" s="591"/>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3" t="str">
        <f t="shared" si="2"/>
        <v/>
      </c>
      <c r="AI176" s="593"/>
      <c r="AJ176" s="593"/>
      <c r="AK176" s="593"/>
      <c r="AL176" s="593"/>
      <c r="AM176" s="593"/>
      <c r="AN176" s="593"/>
      <c r="AO176" s="593"/>
      <c r="AP176" s="593"/>
    </row>
    <row r="177" spans="2:62" ht="18" customHeight="1" x14ac:dyDescent="0.4">
      <c r="C177" s="590">
        <v>0.9375</v>
      </c>
      <c r="D177" s="590"/>
      <c r="E177" s="590"/>
      <c r="F177" s="591"/>
      <c r="G177" s="591"/>
      <c r="H177" s="591"/>
      <c r="I177" s="591"/>
      <c r="J177" s="591"/>
      <c r="K177" s="591"/>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3" t="str">
        <f t="shared" si="2"/>
        <v/>
      </c>
      <c r="AI177" s="593"/>
      <c r="AJ177" s="593"/>
      <c r="AK177" s="593"/>
      <c r="AL177" s="593"/>
      <c r="AM177" s="593"/>
      <c r="AN177" s="593"/>
      <c r="AO177" s="593"/>
      <c r="AP177" s="593"/>
    </row>
    <row r="178" spans="2:62" ht="18" customHeight="1" x14ac:dyDescent="0.4">
      <c r="C178" s="590">
        <v>0.95833333333333304</v>
      </c>
      <c r="D178" s="590"/>
      <c r="E178" s="590"/>
      <c r="F178" s="591"/>
      <c r="G178" s="591"/>
      <c r="H178" s="591"/>
      <c r="I178" s="591"/>
      <c r="J178" s="591"/>
      <c r="K178" s="591"/>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3" t="str">
        <f t="shared" si="2"/>
        <v/>
      </c>
      <c r="AI178" s="593"/>
      <c r="AJ178" s="593"/>
      <c r="AK178" s="593"/>
      <c r="AL178" s="593"/>
      <c r="AM178" s="593"/>
      <c r="AN178" s="593"/>
      <c r="AO178" s="593"/>
      <c r="AP178" s="593"/>
    </row>
    <row r="179" spans="2:62" ht="18" customHeight="1" x14ac:dyDescent="0.4">
      <c r="C179" s="590">
        <v>0.97916666666666696</v>
      </c>
      <c r="D179" s="590"/>
      <c r="E179" s="590"/>
      <c r="F179" s="591"/>
      <c r="G179" s="591"/>
      <c r="H179" s="591"/>
      <c r="I179" s="591"/>
      <c r="J179" s="591"/>
      <c r="K179" s="591"/>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3" t="str">
        <f t="shared" si="2"/>
        <v/>
      </c>
      <c r="AI179" s="593"/>
      <c r="AJ179" s="593"/>
      <c r="AK179" s="593"/>
      <c r="AL179" s="593"/>
      <c r="AM179" s="593"/>
      <c r="AN179" s="593"/>
      <c r="AO179" s="593"/>
      <c r="AP179" s="593"/>
    </row>
    <row r="181" spans="2:62" s="31" customFormat="1" ht="18" customHeight="1" x14ac:dyDescent="0.4">
      <c r="B181" s="29" t="s">
        <v>243</v>
      </c>
      <c r="F181" s="54"/>
      <c r="G181" s="54"/>
      <c r="AN181" s="26"/>
      <c r="AO181" s="26"/>
      <c r="AP181" s="26"/>
      <c r="BJ181" s="62" t="s">
        <v>135</v>
      </c>
    </row>
    <row r="182" spans="2:62" s="31" customFormat="1" ht="13.15" customHeight="1" x14ac:dyDescent="0.4">
      <c r="B182" s="47"/>
      <c r="F182" s="54"/>
      <c r="G182" s="54"/>
      <c r="AN182" s="26"/>
      <c r="AO182" s="26"/>
      <c r="AP182" s="26"/>
      <c r="BJ182" s="62" t="s">
        <v>134</v>
      </c>
    </row>
    <row r="183" spans="2:62" s="31" customFormat="1" ht="13.15" customHeight="1" x14ac:dyDescent="0.15">
      <c r="B183" s="29"/>
      <c r="F183" s="54"/>
      <c r="G183" s="54"/>
      <c r="AN183" s="26"/>
      <c r="AO183" s="26"/>
      <c r="AP183" s="26"/>
      <c r="AR183" s="2"/>
    </row>
    <row r="184" spans="2:62" s="31" customFormat="1" ht="13.15" customHeight="1" x14ac:dyDescent="0.4">
      <c r="C184" s="25" t="s">
        <v>136</v>
      </c>
      <c r="D184" s="25"/>
      <c r="E184" s="47"/>
      <c r="F184" s="61"/>
      <c r="G184" s="61"/>
      <c r="H184" s="47"/>
      <c r="I184" s="47"/>
      <c r="J184" s="47"/>
      <c r="K184" s="47"/>
      <c r="L184" s="47"/>
      <c r="M184" s="47"/>
      <c r="N184" s="47"/>
      <c r="O184" s="47"/>
      <c r="P184" s="47"/>
      <c r="Q184" s="47"/>
      <c r="R184" s="47"/>
      <c r="S184" s="47"/>
      <c r="T184" s="47"/>
      <c r="AN184" s="26"/>
      <c r="AO184" s="26"/>
      <c r="AP184" s="26"/>
    </row>
    <row r="185" spans="2:62" ht="18" customHeight="1" x14ac:dyDescent="0.4">
      <c r="C185" s="594" t="s">
        <v>272</v>
      </c>
      <c r="D185" s="594"/>
      <c r="E185" s="594"/>
      <c r="F185" s="594"/>
      <c r="G185" s="594"/>
      <c r="H185" s="594"/>
      <c r="I185" s="594"/>
      <c r="J185" s="594"/>
      <c r="K185" s="595"/>
      <c r="L185" s="596"/>
      <c r="M185" s="596"/>
      <c r="N185" s="596"/>
      <c r="O185" s="596"/>
      <c r="P185" s="596"/>
      <c r="Q185" s="58" t="s">
        <v>61</v>
      </c>
      <c r="R185" s="58"/>
      <c r="S185" s="58"/>
      <c r="T185" s="57"/>
      <c r="AR185" s="60"/>
    </row>
    <row r="186" spans="2:62" ht="18" customHeight="1" x14ac:dyDescent="0.4">
      <c r="C186" s="594" t="s">
        <v>132</v>
      </c>
      <c r="D186" s="594"/>
      <c r="E186" s="594"/>
      <c r="F186" s="594"/>
      <c r="G186" s="594"/>
      <c r="H186" s="594"/>
      <c r="I186" s="594"/>
      <c r="J186" s="594"/>
      <c r="K186" s="595"/>
      <c r="L186" s="596"/>
      <c r="M186" s="596"/>
      <c r="N186" s="58" t="s">
        <v>9</v>
      </c>
      <c r="O186" s="597"/>
      <c r="P186" s="597"/>
      <c r="Q186" s="58" t="s">
        <v>8</v>
      </c>
      <c r="R186" s="596"/>
      <c r="S186" s="596"/>
      <c r="T186" s="57" t="s">
        <v>7</v>
      </c>
    </row>
    <row r="187" spans="2:62" ht="18" customHeight="1" x14ac:dyDescent="0.4">
      <c r="C187" s="594" t="s">
        <v>131</v>
      </c>
      <c r="D187" s="594"/>
      <c r="E187" s="594"/>
      <c r="F187" s="594"/>
      <c r="G187" s="594"/>
      <c r="H187" s="594"/>
      <c r="I187" s="594"/>
      <c r="J187" s="594"/>
      <c r="K187" s="595"/>
      <c r="L187" s="596"/>
      <c r="M187" s="596"/>
      <c r="N187" s="58" t="s">
        <v>9</v>
      </c>
      <c r="O187" s="597"/>
      <c r="P187" s="597"/>
      <c r="Q187" s="58" t="s">
        <v>8</v>
      </c>
      <c r="R187" s="596"/>
      <c r="S187" s="596"/>
      <c r="T187" s="57" t="s">
        <v>7</v>
      </c>
    </row>
    <row r="188" spans="2:62" ht="18" customHeight="1" x14ac:dyDescent="0.15">
      <c r="C188" s="594" t="s">
        <v>130</v>
      </c>
      <c r="D188" s="594"/>
      <c r="E188" s="594"/>
      <c r="F188" s="594"/>
      <c r="G188" s="594"/>
      <c r="H188" s="594"/>
      <c r="I188" s="594"/>
      <c r="J188" s="594"/>
      <c r="K188" s="599">
        <f>COUNTIF(F192:K239,BJ181)</f>
        <v>0</v>
      </c>
      <c r="L188" s="600"/>
      <c r="M188" s="600"/>
      <c r="N188" s="600"/>
      <c r="O188" s="600"/>
      <c r="P188" s="600"/>
      <c r="Q188" s="58" t="s">
        <v>102</v>
      </c>
      <c r="R188" s="58"/>
      <c r="S188" s="58"/>
      <c r="T188" s="57"/>
      <c r="AR188" s="2" t="s">
        <v>129</v>
      </c>
    </row>
    <row r="189" spans="2:62" ht="18" customHeight="1" x14ac:dyDescent="0.4">
      <c r="C189" s="59"/>
      <c r="D189" s="59"/>
      <c r="E189" s="59"/>
      <c r="F189" s="59"/>
    </row>
    <row r="190" spans="2:62" ht="18" customHeight="1" x14ac:dyDescent="0.15">
      <c r="C190" s="14" t="s">
        <v>273</v>
      </c>
      <c r="D190" s="14"/>
      <c r="E190" s="14"/>
      <c r="F190" s="14"/>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9"/>
      <c r="AO190" s="49"/>
      <c r="AP190" s="48"/>
      <c r="AR190" s="2" t="s">
        <v>311</v>
      </c>
    </row>
    <row r="191" spans="2:62" ht="18" customHeight="1" x14ac:dyDescent="0.4">
      <c r="C191" s="601"/>
      <c r="D191" s="601"/>
      <c r="E191" s="601"/>
      <c r="F191" s="338" t="s">
        <v>128</v>
      </c>
      <c r="G191" s="338"/>
      <c r="H191" s="338"/>
      <c r="I191" s="338"/>
      <c r="J191" s="338"/>
      <c r="K191" s="338"/>
      <c r="L191" s="338" t="s">
        <v>127</v>
      </c>
      <c r="M191" s="338"/>
      <c r="N191" s="338"/>
      <c r="O191" s="338"/>
      <c r="P191" s="338"/>
      <c r="Q191" s="338"/>
      <c r="R191" s="338"/>
      <c r="S191" s="338"/>
      <c r="T191" s="338"/>
      <c r="U191" s="338"/>
      <c r="V191" s="338"/>
      <c r="W191" s="338" t="s">
        <v>126</v>
      </c>
      <c r="X191" s="338"/>
      <c r="Y191" s="338"/>
      <c r="Z191" s="338"/>
      <c r="AA191" s="338"/>
      <c r="AB191" s="338"/>
      <c r="AC191" s="338"/>
      <c r="AD191" s="338"/>
      <c r="AE191" s="338"/>
      <c r="AF191" s="338"/>
      <c r="AG191" s="338"/>
      <c r="AH191" s="598" t="s">
        <v>125</v>
      </c>
      <c r="AI191" s="598"/>
      <c r="AJ191" s="598"/>
      <c r="AK191" s="598"/>
      <c r="AL191" s="598"/>
      <c r="AM191" s="598"/>
      <c r="AN191" s="598"/>
      <c r="AO191" s="598"/>
      <c r="AP191" s="598"/>
      <c r="AR191" s="169" t="s">
        <v>319</v>
      </c>
    </row>
    <row r="192" spans="2:62" ht="18" customHeight="1" x14ac:dyDescent="0.15">
      <c r="C192" s="590">
        <v>0</v>
      </c>
      <c r="D192" s="590"/>
      <c r="E192" s="590"/>
      <c r="F192" s="591"/>
      <c r="G192" s="591"/>
      <c r="H192" s="591"/>
      <c r="I192" s="591"/>
      <c r="J192" s="591"/>
      <c r="K192" s="591"/>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3" t="str">
        <f t="shared" ref="AH192:AH239" si="3">IFERROR((L192-W192)/L192*100,"")</f>
        <v/>
      </c>
      <c r="AI192" s="593"/>
      <c r="AJ192" s="593"/>
      <c r="AK192" s="593"/>
      <c r="AL192" s="593"/>
      <c r="AM192" s="593"/>
      <c r="AN192" s="593"/>
      <c r="AO192" s="593"/>
      <c r="AP192" s="593"/>
      <c r="AR192" s="2" t="s">
        <v>124</v>
      </c>
    </row>
    <row r="193" spans="3:44" ht="18" customHeight="1" x14ac:dyDescent="0.15">
      <c r="C193" s="590">
        <v>2.0833333333333332E-2</v>
      </c>
      <c r="D193" s="590"/>
      <c r="E193" s="590"/>
      <c r="F193" s="591"/>
      <c r="G193" s="591"/>
      <c r="H193" s="591"/>
      <c r="I193" s="591"/>
      <c r="J193" s="591"/>
      <c r="K193" s="591"/>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3" t="str">
        <f t="shared" si="3"/>
        <v/>
      </c>
      <c r="AI193" s="593"/>
      <c r="AJ193" s="593"/>
      <c r="AK193" s="593"/>
      <c r="AL193" s="593"/>
      <c r="AM193" s="593"/>
      <c r="AN193" s="593"/>
      <c r="AO193" s="593"/>
      <c r="AP193" s="593"/>
      <c r="AR193" s="2" t="s">
        <v>123</v>
      </c>
    </row>
    <row r="194" spans="3:44" ht="18" customHeight="1" x14ac:dyDescent="0.4">
      <c r="C194" s="590">
        <v>4.1666666666666664E-2</v>
      </c>
      <c r="D194" s="590"/>
      <c r="E194" s="590"/>
      <c r="F194" s="591"/>
      <c r="G194" s="591"/>
      <c r="H194" s="591"/>
      <c r="I194" s="591"/>
      <c r="J194" s="591"/>
      <c r="K194" s="591"/>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3" t="str">
        <f t="shared" si="3"/>
        <v/>
      </c>
      <c r="AI194" s="593"/>
      <c r="AJ194" s="593"/>
      <c r="AK194" s="593"/>
      <c r="AL194" s="593"/>
      <c r="AM194" s="593"/>
      <c r="AN194" s="593"/>
      <c r="AO194" s="593"/>
      <c r="AP194" s="593"/>
    </row>
    <row r="195" spans="3:44" ht="18" customHeight="1" x14ac:dyDescent="0.4">
      <c r="C195" s="590">
        <v>6.25E-2</v>
      </c>
      <c r="D195" s="590"/>
      <c r="E195" s="590"/>
      <c r="F195" s="591"/>
      <c r="G195" s="591"/>
      <c r="H195" s="591"/>
      <c r="I195" s="591"/>
      <c r="J195" s="591"/>
      <c r="K195" s="591"/>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3" t="str">
        <f t="shared" si="3"/>
        <v/>
      </c>
      <c r="AI195" s="593"/>
      <c r="AJ195" s="593"/>
      <c r="AK195" s="593"/>
      <c r="AL195" s="593"/>
      <c r="AM195" s="593"/>
      <c r="AN195" s="593"/>
      <c r="AO195" s="593"/>
      <c r="AP195" s="593"/>
    </row>
    <row r="196" spans="3:44" ht="18" customHeight="1" x14ac:dyDescent="0.4">
      <c r="C196" s="590">
        <v>8.3333333333333301E-2</v>
      </c>
      <c r="D196" s="590"/>
      <c r="E196" s="590"/>
      <c r="F196" s="591"/>
      <c r="G196" s="591"/>
      <c r="H196" s="591"/>
      <c r="I196" s="591"/>
      <c r="J196" s="591"/>
      <c r="K196" s="591"/>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3" t="str">
        <f t="shared" si="3"/>
        <v/>
      </c>
      <c r="AI196" s="593"/>
      <c r="AJ196" s="593"/>
      <c r="AK196" s="593"/>
      <c r="AL196" s="593"/>
      <c r="AM196" s="593"/>
      <c r="AN196" s="593"/>
      <c r="AO196" s="593"/>
      <c r="AP196" s="593"/>
    </row>
    <row r="197" spans="3:44" ht="18" customHeight="1" x14ac:dyDescent="0.4">
      <c r="C197" s="590">
        <v>0.104166666666667</v>
      </c>
      <c r="D197" s="590"/>
      <c r="E197" s="590"/>
      <c r="F197" s="591"/>
      <c r="G197" s="591"/>
      <c r="H197" s="591"/>
      <c r="I197" s="591"/>
      <c r="J197" s="591"/>
      <c r="K197" s="591"/>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3" t="str">
        <f t="shared" si="3"/>
        <v/>
      </c>
      <c r="AI197" s="593"/>
      <c r="AJ197" s="593"/>
      <c r="AK197" s="593"/>
      <c r="AL197" s="593"/>
      <c r="AM197" s="593"/>
      <c r="AN197" s="593"/>
      <c r="AO197" s="593"/>
      <c r="AP197" s="593"/>
    </row>
    <row r="198" spans="3:44" ht="18" customHeight="1" x14ac:dyDescent="0.4">
      <c r="C198" s="590">
        <v>0.125</v>
      </c>
      <c r="D198" s="590"/>
      <c r="E198" s="590"/>
      <c r="F198" s="591"/>
      <c r="G198" s="591"/>
      <c r="H198" s="591"/>
      <c r="I198" s="591"/>
      <c r="J198" s="591"/>
      <c r="K198" s="591"/>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3" t="str">
        <f t="shared" si="3"/>
        <v/>
      </c>
      <c r="AI198" s="593"/>
      <c r="AJ198" s="593"/>
      <c r="AK198" s="593"/>
      <c r="AL198" s="593"/>
      <c r="AM198" s="593"/>
      <c r="AN198" s="593"/>
      <c r="AO198" s="593"/>
      <c r="AP198" s="593"/>
    </row>
    <row r="199" spans="3:44" ht="18" customHeight="1" x14ac:dyDescent="0.4">
      <c r="C199" s="590">
        <v>0.14583333333333301</v>
      </c>
      <c r="D199" s="590"/>
      <c r="E199" s="590"/>
      <c r="F199" s="591"/>
      <c r="G199" s="591"/>
      <c r="H199" s="591"/>
      <c r="I199" s="591"/>
      <c r="J199" s="591"/>
      <c r="K199" s="591"/>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c r="AG199" s="592"/>
      <c r="AH199" s="593" t="str">
        <f t="shared" si="3"/>
        <v/>
      </c>
      <c r="AI199" s="593"/>
      <c r="AJ199" s="593"/>
      <c r="AK199" s="593"/>
      <c r="AL199" s="593"/>
      <c r="AM199" s="593"/>
      <c r="AN199" s="593"/>
      <c r="AO199" s="593"/>
      <c r="AP199" s="593"/>
    </row>
    <row r="200" spans="3:44" ht="18" customHeight="1" x14ac:dyDescent="0.4">
      <c r="C200" s="590">
        <v>0.16666666666666699</v>
      </c>
      <c r="D200" s="590"/>
      <c r="E200" s="590"/>
      <c r="F200" s="591"/>
      <c r="G200" s="591"/>
      <c r="H200" s="591"/>
      <c r="I200" s="591"/>
      <c r="J200" s="591"/>
      <c r="K200" s="591"/>
      <c r="L200" s="592"/>
      <c r="M200" s="592"/>
      <c r="N200" s="592"/>
      <c r="O200" s="592"/>
      <c r="P200" s="592"/>
      <c r="Q200" s="592"/>
      <c r="R200" s="592"/>
      <c r="S200" s="592"/>
      <c r="T200" s="592"/>
      <c r="U200" s="592"/>
      <c r="V200" s="592"/>
      <c r="W200" s="592"/>
      <c r="X200" s="592"/>
      <c r="Y200" s="592"/>
      <c r="Z200" s="592"/>
      <c r="AA200" s="592"/>
      <c r="AB200" s="592"/>
      <c r="AC200" s="592"/>
      <c r="AD200" s="592"/>
      <c r="AE200" s="592"/>
      <c r="AF200" s="592"/>
      <c r="AG200" s="592"/>
      <c r="AH200" s="593" t="str">
        <f t="shared" si="3"/>
        <v/>
      </c>
      <c r="AI200" s="593"/>
      <c r="AJ200" s="593"/>
      <c r="AK200" s="593"/>
      <c r="AL200" s="593"/>
      <c r="AM200" s="593"/>
      <c r="AN200" s="593"/>
      <c r="AO200" s="593"/>
      <c r="AP200" s="593"/>
    </row>
    <row r="201" spans="3:44" ht="18" customHeight="1" x14ac:dyDescent="0.4">
      <c r="C201" s="590">
        <v>0.1875</v>
      </c>
      <c r="D201" s="590"/>
      <c r="E201" s="590"/>
      <c r="F201" s="591"/>
      <c r="G201" s="591"/>
      <c r="H201" s="591"/>
      <c r="I201" s="591"/>
      <c r="J201" s="591"/>
      <c r="K201" s="591"/>
      <c r="L201" s="592"/>
      <c r="M201" s="592"/>
      <c r="N201" s="592"/>
      <c r="O201" s="592"/>
      <c r="P201" s="592"/>
      <c r="Q201" s="592"/>
      <c r="R201" s="592"/>
      <c r="S201" s="592"/>
      <c r="T201" s="592"/>
      <c r="U201" s="592"/>
      <c r="V201" s="592"/>
      <c r="W201" s="592"/>
      <c r="X201" s="592"/>
      <c r="Y201" s="592"/>
      <c r="Z201" s="592"/>
      <c r="AA201" s="592"/>
      <c r="AB201" s="592"/>
      <c r="AC201" s="592"/>
      <c r="AD201" s="592"/>
      <c r="AE201" s="592"/>
      <c r="AF201" s="592"/>
      <c r="AG201" s="592"/>
      <c r="AH201" s="593" t="str">
        <f t="shared" si="3"/>
        <v/>
      </c>
      <c r="AI201" s="593"/>
      <c r="AJ201" s="593"/>
      <c r="AK201" s="593"/>
      <c r="AL201" s="593"/>
      <c r="AM201" s="593"/>
      <c r="AN201" s="593"/>
      <c r="AO201" s="593"/>
      <c r="AP201" s="593"/>
    </row>
    <row r="202" spans="3:44" ht="18" customHeight="1" x14ac:dyDescent="0.4">
      <c r="C202" s="590">
        <v>0.20833333333333301</v>
      </c>
      <c r="D202" s="590"/>
      <c r="E202" s="590"/>
      <c r="F202" s="591"/>
      <c r="G202" s="591"/>
      <c r="H202" s="591"/>
      <c r="I202" s="591"/>
      <c r="J202" s="591"/>
      <c r="K202" s="591"/>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3" t="str">
        <f t="shared" si="3"/>
        <v/>
      </c>
      <c r="AI202" s="593"/>
      <c r="AJ202" s="593"/>
      <c r="AK202" s="593"/>
      <c r="AL202" s="593"/>
      <c r="AM202" s="593"/>
      <c r="AN202" s="593"/>
      <c r="AO202" s="593"/>
      <c r="AP202" s="593"/>
    </row>
    <row r="203" spans="3:44" ht="18" customHeight="1" x14ac:dyDescent="0.4">
      <c r="C203" s="590">
        <v>0.22916666666666699</v>
      </c>
      <c r="D203" s="590"/>
      <c r="E203" s="590"/>
      <c r="F203" s="591"/>
      <c r="G203" s="591"/>
      <c r="H203" s="591"/>
      <c r="I203" s="591"/>
      <c r="J203" s="591"/>
      <c r="K203" s="591"/>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3" t="str">
        <f t="shared" si="3"/>
        <v/>
      </c>
      <c r="AI203" s="593"/>
      <c r="AJ203" s="593"/>
      <c r="AK203" s="593"/>
      <c r="AL203" s="593"/>
      <c r="AM203" s="593"/>
      <c r="AN203" s="593"/>
      <c r="AO203" s="593"/>
      <c r="AP203" s="593"/>
    </row>
    <row r="204" spans="3:44" ht="18" customHeight="1" x14ac:dyDescent="0.4">
      <c r="C204" s="590">
        <v>0.25</v>
      </c>
      <c r="D204" s="590"/>
      <c r="E204" s="590"/>
      <c r="F204" s="591"/>
      <c r="G204" s="591"/>
      <c r="H204" s="591"/>
      <c r="I204" s="591"/>
      <c r="J204" s="591"/>
      <c r="K204" s="591"/>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3" t="str">
        <f t="shared" si="3"/>
        <v/>
      </c>
      <c r="AI204" s="593"/>
      <c r="AJ204" s="593"/>
      <c r="AK204" s="593"/>
      <c r="AL204" s="593"/>
      <c r="AM204" s="593"/>
      <c r="AN204" s="593"/>
      <c r="AO204" s="593"/>
      <c r="AP204" s="593"/>
    </row>
    <row r="205" spans="3:44" ht="18" customHeight="1" x14ac:dyDescent="0.4">
      <c r="C205" s="590">
        <v>0.27083333333333298</v>
      </c>
      <c r="D205" s="590"/>
      <c r="E205" s="590"/>
      <c r="F205" s="591"/>
      <c r="G205" s="591"/>
      <c r="H205" s="591"/>
      <c r="I205" s="591"/>
      <c r="J205" s="591"/>
      <c r="K205" s="591"/>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3" t="str">
        <f t="shared" si="3"/>
        <v/>
      </c>
      <c r="AI205" s="593"/>
      <c r="AJ205" s="593"/>
      <c r="AK205" s="593"/>
      <c r="AL205" s="593"/>
      <c r="AM205" s="593"/>
      <c r="AN205" s="593"/>
      <c r="AO205" s="593"/>
      <c r="AP205" s="593"/>
    </row>
    <row r="206" spans="3:44" ht="18" customHeight="1" x14ac:dyDescent="0.4">
      <c r="C206" s="590">
        <v>0.29166666666666702</v>
      </c>
      <c r="D206" s="590"/>
      <c r="E206" s="590"/>
      <c r="F206" s="591"/>
      <c r="G206" s="591"/>
      <c r="H206" s="591"/>
      <c r="I206" s="591"/>
      <c r="J206" s="591"/>
      <c r="K206" s="591"/>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3" t="str">
        <f t="shared" si="3"/>
        <v/>
      </c>
      <c r="AI206" s="593"/>
      <c r="AJ206" s="593"/>
      <c r="AK206" s="593"/>
      <c r="AL206" s="593"/>
      <c r="AM206" s="593"/>
      <c r="AN206" s="593"/>
      <c r="AO206" s="593"/>
      <c r="AP206" s="593"/>
    </row>
    <row r="207" spans="3:44" ht="18" customHeight="1" x14ac:dyDescent="0.4">
      <c r="C207" s="590">
        <v>0.3125</v>
      </c>
      <c r="D207" s="590"/>
      <c r="E207" s="590"/>
      <c r="F207" s="591"/>
      <c r="G207" s="591"/>
      <c r="H207" s="591"/>
      <c r="I207" s="591"/>
      <c r="J207" s="591"/>
      <c r="K207" s="591"/>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3" t="str">
        <f t="shared" si="3"/>
        <v/>
      </c>
      <c r="AI207" s="593"/>
      <c r="AJ207" s="593"/>
      <c r="AK207" s="593"/>
      <c r="AL207" s="593"/>
      <c r="AM207" s="593"/>
      <c r="AN207" s="593"/>
      <c r="AO207" s="593"/>
      <c r="AP207" s="593"/>
    </row>
    <row r="208" spans="3:44" ht="18" customHeight="1" x14ac:dyDescent="0.4">
      <c r="C208" s="590">
        <v>0.33333333333333298</v>
      </c>
      <c r="D208" s="590"/>
      <c r="E208" s="590"/>
      <c r="F208" s="591"/>
      <c r="G208" s="591"/>
      <c r="H208" s="591"/>
      <c r="I208" s="591"/>
      <c r="J208" s="591"/>
      <c r="K208" s="591"/>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3" t="str">
        <f t="shared" si="3"/>
        <v/>
      </c>
      <c r="AI208" s="593"/>
      <c r="AJ208" s="593"/>
      <c r="AK208" s="593"/>
      <c r="AL208" s="593"/>
      <c r="AM208" s="593"/>
      <c r="AN208" s="593"/>
      <c r="AO208" s="593"/>
      <c r="AP208" s="593"/>
    </row>
    <row r="209" spans="3:42" ht="18" customHeight="1" x14ac:dyDescent="0.4">
      <c r="C209" s="590">
        <v>0.35416666666666702</v>
      </c>
      <c r="D209" s="590"/>
      <c r="E209" s="590"/>
      <c r="F209" s="591"/>
      <c r="G209" s="591"/>
      <c r="H209" s="591"/>
      <c r="I209" s="591"/>
      <c r="J209" s="591"/>
      <c r="K209" s="591"/>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3" t="str">
        <f t="shared" si="3"/>
        <v/>
      </c>
      <c r="AI209" s="593"/>
      <c r="AJ209" s="593"/>
      <c r="AK209" s="593"/>
      <c r="AL209" s="593"/>
      <c r="AM209" s="593"/>
      <c r="AN209" s="593"/>
      <c r="AO209" s="593"/>
      <c r="AP209" s="593"/>
    </row>
    <row r="210" spans="3:42" ht="18" customHeight="1" x14ac:dyDescent="0.4">
      <c r="C210" s="590">
        <v>0.375</v>
      </c>
      <c r="D210" s="590"/>
      <c r="E210" s="590"/>
      <c r="F210" s="591"/>
      <c r="G210" s="591"/>
      <c r="H210" s="591"/>
      <c r="I210" s="591"/>
      <c r="J210" s="591"/>
      <c r="K210" s="591"/>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3" t="str">
        <f t="shared" si="3"/>
        <v/>
      </c>
      <c r="AI210" s="593"/>
      <c r="AJ210" s="593"/>
      <c r="AK210" s="593"/>
      <c r="AL210" s="593"/>
      <c r="AM210" s="593"/>
      <c r="AN210" s="593"/>
      <c r="AO210" s="593"/>
      <c r="AP210" s="593"/>
    </row>
    <row r="211" spans="3:42" ht="18" customHeight="1" x14ac:dyDescent="0.4">
      <c r="C211" s="590">
        <v>0.39583333333333298</v>
      </c>
      <c r="D211" s="590"/>
      <c r="E211" s="590"/>
      <c r="F211" s="591"/>
      <c r="G211" s="591"/>
      <c r="H211" s="591"/>
      <c r="I211" s="591"/>
      <c r="J211" s="591"/>
      <c r="K211" s="591"/>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3" t="str">
        <f t="shared" si="3"/>
        <v/>
      </c>
      <c r="AI211" s="593"/>
      <c r="AJ211" s="593"/>
      <c r="AK211" s="593"/>
      <c r="AL211" s="593"/>
      <c r="AM211" s="593"/>
      <c r="AN211" s="593"/>
      <c r="AO211" s="593"/>
      <c r="AP211" s="593"/>
    </row>
    <row r="212" spans="3:42" ht="18" customHeight="1" x14ac:dyDescent="0.4">
      <c r="C212" s="590">
        <v>0.41666666666666702</v>
      </c>
      <c r="D212" s="590"/>
      <c r="E212" s="590"/>
      <c r="F212" s="591"/>
      <c r="G212" s="591"/>
      <c r="H212" s="591"/>
      <c r="I212" s="591"/>
      <c r="J212" s="591"/>
      <c r="K212" s="591"/>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3" t="str">
        <f t="shared" si="3"/>
        <v/>
      </c>
      <c r="AI212" s="593"/>
      <c r="AJ212" s="593"/>
      <c r="AK212" s="593"/>
      <c r="AL212" s="593"/>
      <c r="AM212" s="593"/>
      <c r="AN212" s="593"/>
      <c r="AO212" s="593"/>
      <c r="AP212" s="593"/>
    </row>
    <row r="213" spans="3:42" ht="18" customHeight="1" x14ac:dyDescent="0.4">
      <c r="C213" s="590">
        <v>0.4375</v>
      </c>
      <c r="D213" s="590"/>
      <c r="E213" s="590"/>
      <c r="F213" s="591"/>
      <c r="G213" s="591"/>
      <c r="H213" s="591"/>
      <c r="I213" s="591"/>
      <c r="J213" s="591"/>
      <c r="K213" s="591"/>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3" t="str">
        <f t="shared" si="3"/>
        <v/>
      </c>
      <c r="AI213" s="593"/>
      <c r="AJ213" s="593"/>
      <c r="AK213" s="593"/>
      <c r="AL213" s="593"/>
      <c r="AM213" s="593"/>
      <c r="AN213" s="593"/>
      <c r="AO213" s="593"/>
      <c r="AP213" s="593"/>
    </row>
    <row r="214" spans="3:42" ht="18" customHeight="1" x14ac:dyDescent="0.4">
      <c r="C214" s="590">
        <v>0.45833333333333298</v>
      </c>
      <c r="D214" s="590"/>
      <c r="E214" s="590"/>
      <c r="F214" s="591"/>
      <c r="G214" s="591"/>
      <c r="H214" s="591"/>
      <c r="I214" s="591"/>
      <c r="J214" s="591"/>
      <c r="K214" s="591"/>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3" t="str">
        <f t="shared" si="3"/>
        <v/>
      </c>
      <c r="AI214" s="593"/>
      <c r="AJ214" s="593"/>
      <c r="AK214" s="593"/>
      <c r="AL214" s="593"/>
      <c r="AM214" s="593"/>
      <c r="AN214" s="593"/>
      <c r="AO214" s="593"/>
      <c r="AP214" s="593"/>
    </row>
    <row r="215" spans="3:42" ht="18" customHeight="1" x14ac:dyDescent="0.4">
      <c r="C215" s="590">
        <v>0.47916666666666702</v>
      </c>
      <c r="D215" s="590"/>
      <c r="E215" s="590"/>
      <c r="F215" s="591"/>
      <c r="G215" s="591"/>
      <c r="H215" s="591"/>
      <c r="I215" s="591"/>
      <c r="J215" s="591"/>
      <c r="K215" s="591"/>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3" t="str">
        <f t="shared" si="3"/>
        <v/>
      </c>
      <c r="AI215" s="593"/>
      <c r="AJ215" s="593"/>
      <c r="AK215" s="593"/>
      <c r="AL215" s="593"/>
      <c r="AM215" s="593"/>
      <c r="AN215" s="593"/>
      <c r="AO215" s="593"/>
      <c r="AP215" s="593"/>
    </row>
    <row r="216" spans="3:42" ht="18" customHeight="1" x14ac:dyDescent="0.4">
      <c r="C216" s="590">
        <v>0.5</v>
      </c>
      <c r="D216" s="590"/>
      <c r="E216" s="590"/>
      <c r="F216" s="591"/>
      <c r="G216" s="591"/>
      <c r="H216" s="591"/>
      <c r="I216" s="591"/>
      <c r="J216" s="591"/>
      <c r="K216" s="591"/>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3" t="str">
        <f t="shared" si="3"/>
        <v/>
      </c>
      <c r="AI216" s="593"/>
      <c r="AJ216" s="593"/>
      <c r="AK216" s="593"/>
      <c r="AL216" s="593"/>
      <c r="AM216" s="593"/>
      <c r="AN216" s="593"/>
      <c r="AO216" s="593"/>
      <c r="AP216" s="593"/>
    </row>
    <row r="217" spans="3:42" ht="18" customHeight="1" x14ac:dyDescent="0.4">
      <c r="C217" s="590">
        <v>0.52083333333333304</v>
      </c>
      <c r="D217" s="590"/>
      <c r="E217" s="590"/>
      <c r="F217" s="591"/>
      <c r="G217" s="591"/>
      <c r="H217" s="591"/>
      <c r="I217" s="591"/>
      <c r="J217" s="591"/>
      <c r="K217" s="591"/>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3" t="str">
        <f t="shared" si="3"/>
        <v/>
      </c>
      <c r="AI217" s="593"/>
      <c r="AJ217" s="593"/>
      <c r="AK217" s="593"/>
      <c r="AL217" s="593"/>
      <c r="AM217" s="593"/>
      <c r="AN217" s="593"/>
      <c r="AO217" s="593"/>
      <c r="AP217" s="593"/>
    </row>
    <row r="218" spans="3:42" ht="18" customHeight="1" x14ac:dyDescent="0.4">
      <c r="C218" s="590">
        <v>0.54166666666666696</v>
      </c>
      <c r="D218" s="590"/>
      <c r="E218" s="590"/>
      <c r="F218" s="591"/>
      <c r="G218" s="591"/>
      <c r="H218" s="591"/>
      <c r="I218" s="591"/>
      <c r="J218" s="591"/>
      <c r="K218" s="591"/>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3" t="str">
        <f t="shared" si="3"/>
        <v/>
      </c>
      <c r="AI218" s="593"/>
      <c r="AJ218" s="593"/>
      <c r="AK218" s="593"/>
      <c r="AL218" s="593"/>
      <c r="AM218" s="593"/>
      <c r="AN218" s="593"/>
      <c r="AO218" s="593"/>
      <c r="AP218" s="593"/>
    </row>
    <row r="219" spans="3:42" ht="18" customHeight="1" x14ac:dyDescent="0.4">
      <c r="C219" s="590">
        <v>0.5625</v>
      </c>
      <c r="D219" s="590"/>
      <c r="E219" s="590"/>
      <c r="F219" s="591"/>
      <c r="G219" s="591"/>
      <c r="H219" s="591"/>
      <c r="I219" s="591"/>
      <c r="J219" s="591"/>
      <c r="K219" s="591"/>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3" t="str">
        <f t="shared" si="3"/>
        <v/>
      </c>
      <c r="AI219" s="593"/>
      <c r="AJ219" s="593"/>
      <c r="AK219" s="593"/>
      <c r="AL219" s="593"/>
      <c r="AM219" s="593"/>
      <c r="AN219" s="593"/>
      <c r="AO219" s="593"/>
      <c r="AP219" s="593"/>
    </row>
    <row r="220" spans="3:42" ht="18" customHeight="1" x14ac:dyDescent="0.4">
      <c r="C220" s="590">
        <v>0.58333333333333304</v>
      </c>
      <c r="D220" s="590"/>
      <c r="E220" s="590"/>
      <c r="F220" s="591"/>
      <c r="G220" s="591"/>
      <c r="H220" s="591"/>
      <c r="I220" s="591"/>
      <c r="J220" s="591"/>
      <c r="K220" s="591"/>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3" t="str">
        <f t="shared" si="3"/>
        <v/>
      </c>
      <c r="AI220" s="593"/>
      <c r="AJ220" s="593"/>
      <c r="AK220" s="593"/>
      <c r="AL220" s="593"/>
      <c r="AM220" s="593"/>
      <c r="AN220" s="593"/>
      <c r="AO220" s="593"/>
      <c r="AP220" s="593"/>
    </row>
    <row r="221" spans="3:42" ht="18" customHeight="1" x14ac:dyDescent="0.4">
      <c r="C221" s="590">
        <v>0.60416666666666696</v>
      </c>
      <c r="D221" s="590"/>
      <c r="E221" s="590"/>
      <c r="F221" s="591"/>
      <c r="G221" s="591"/>
      <c r="H221" s="591"/>
      <c r="I221" s="591"/>
      <c r="J221" s="591"/>
      <c r="K221" s="591"/>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3" t="str">
        <f t="shared" si="3"/>
        <v/>
      </c>
      <c r="AI221" s="593"/>
      <c r="AJ221" s="593"/>
      <c r="AK221" s="593"/>
      <c r="AL221" s="593"/>
      <c r="AM221" s="593"/>
      <c r="AN221" s="593"/>
      <c r="AO221" s="593"/>
      <c r="AP221" s="593"/>
    </row>
    <row r="222" spans="3:42" ht="18" customHeight="1" x14ac:dyDescent="0.4">
      <c r="C222" s="590">
        <v>0.625</v>
      </c>
      <c r="D222" s="590"/>
      <c r="E222" s="590"/>
      <c r="F222" s="591"/>
      <c r="G222" s="591"/>
      <c r="H222" s="591"/>
      <c r="I222" s="591"/>
      <c r="J222" s="591"/>
      <c r="K222" s="591"/>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3" t="str">
        <f t="shared" si="3"/>
        <v/>
      </c>
      <c r="AI222" s="593"/>
      <c r="AJ222" s="593"/>
      <c r="AK222" s="593"/>
      <c r="AL222" s="593"/>
      <c r="AM222" s="593"/>
      <c r="AN222" s="593"/>
      <c r="AO222" s="593"/>
      <c r="AP222" s="593"/>
    </row>
    <row r="223" spans="3:42" ht="18" customHeight="1" x14ac:dyDescent="0.4">
      <c r="C223" s="590">
        <v>0.64583333333333304</v>
      </c>
      <c r="D223" s="590"/>
      <c r="E223" s="590"/>
      <c r="F223" s="591"/>
      <c r="G223" s="591"/>
      <c r="H223" s="591"/>
      <c r="I223" s="591"/>
      <c r="J223" s="591"/>
      <c r="K223" s="591"/>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3" t="str">
        <f t="shared" si="3"/>
        <v/>
      </c>
      <c r="AI223" s="593"/>
      <c r="AJ223" s="593"/>
      <c r="AK223" s="593"/>
      <c r="AL223" s="593"/>
      <c r="AM223" s="593"/>
      <c r="AN223" s="593"/>
      <c r="AO223" s="593"/>
      <c r="AP223" s="593"/>
    </row>
    <row r="224" spans="3:42" ht="18" customHeight="1" x14ac:dyDescent="0.4">
      <c r="C224" s="590">
        <v>0.66666666666666696</v>
      </c>
      <c r="D224" s="590"/>
      <c r="E224" s="590"/>
      <c r="F224" s="591"/>
      <c r="G224" s="591"/>
      <c r="H224" s="591"/>
      <c r="I224" s="591"/>
      <c r="J224" s="591"/>
      <c r="K224" s="591"/>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3" t="str">
        <f t="shared" si="3"/>
        <v/>
      </c>
      <c r="AI224" s="593"/>
      <c r="AJ224" s="593"/>
      <c r="AK224" s="593"/>
      <c r="AL224" s="593"/>
      <c r="AM224" s="593"/>
      <c r="AN224" s="593"/>
      <c r="AO224" s="593"/>
      <c r="AP224" s="593"/>
    </row>
    <row r="225" spans="3:42" ht="18" customHeight="1" x14ac:dyDescent="0.4">
      <c r="C225" s="590">
        <v>0.6875</v>
      </c>
      <c r="D225" s="590"/>
      <c r="E225" s="590"/>
      <c r="F225" s="591"/>
      <c r="G225" s="591"/>
      <c r="H225" s="591"/>
      <c r="I225" s="591"/>
      <c r="J225" s="591"/>
      <c r="K225" s="591"/>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3" t="str">
        <f t="shared" si="3"/>
        <v/>
      </c>
      <c r="AI225" s="593"/>
      <c r="AJ225" s="593"/>
      <c r="AK225" s="593"/>
      <c r="AL225" s="593"/>
      <c r="AM225" s="593"/>
      <c r="AN225" s="593"/>
      <c r="AO225" s="593"/>
      <c r="AP225" s="593"/>
    </row>
    <row r="226" spans="3:42" ht="18" customHeight="1" x14ac:dyDescent="0.4">
      <c r="C226" s="590">
        <v>0.70833333333333304</v>
      </c>
      <c r="D226" s="590"/>
      <c r="E226" s="590"/>
      <c r="F226" s="591"/>
      <c r="G226" s="591"/>
      <c r="H226" s="591"/>
      <c r="I226" s="591"/>
      <c r="J226" s="591"/>
      <c r="K226" s="591"/>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3" t="str">
        <f t="shared" si="3"/>
        <v/>
      </c>
      <c r="AI226" s="593"/>
      <c r="AJ226" s="593"/>
      <c r="AK226" s="593"/>
      <c r="AL226" s="593"/>
      <c r="AM226" s="593"/>
      <c r="AN226" s="593"/>
      <c r="AO226" s="593"/>
      <c r="AP226" s="593"/>
    </row>
    <row r="227" spans="3:42" ht="18" customHeight="1" x14ac:dyDescent="0.4">
      <c r="C227" s="590">
        <v>0.72916666666666696</v>
      </c>
      <c r="D227" s="590"/>
      <c r="E227" s="590"/>
      <c r="F227" s="591"/>
      <c r="G227" s="591"/>
      <c r="H227" s="591"/>
      <c r="I227" s="591"/>
      <c r="J227" s="591"/>
      <c r="K227" s="591"/>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3" t="str">
        <f t="shared" si="3"/>
        <v/>
      </c>
      <c r="AI227" s="593"/>
      <c r="AJ227" s="593"/>
      <c r="AK227" s="593"/>
      <c r="AL227" s="593"/>
      <c r="AM227" s="593"/>
      <c r="AN227" s="593"/>
      <c r="AO227" s="593"/>
      <c r="AP227" s="593"/>
    </row>
    <row r="228" spans="3:42" ht="18" customHeight="1" x14ac:dyDescent="0.4">
      <c r="C228" s="590">
        <v>0.75</v>
      </c>
      <c r="D228" s="590"/>
      <c r="E228" s="590"/>
      <c r="F228" s="591"/>
      <c r="G228" s="591"/>
      <c r="H228" s="591"/>
      <c r="I228" s="591"/>
      <c r="J228" s="591"/>
      <c r="K228" s="591"/>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3" t="str">
        <f t="shared" si="3"/>
        <v/>
      </c>
      <c r="AI228" s="593"/>
      <c r="AJ228" s="593"/>
      <c r="AK228" s="593"/>
      <c r="AL228" s="593"/>
      <c r="AM228" s="593"/>
      <c r="AN228" s="593"/>
      <c r="AO228" s="593"/>
      <c r="AP228" s="593"/>
    </row>
    <row r="229" spans="3:42" ht="18" customHeight="1" x14ac:dyDescent="0.4">
      <c r="C229" s="590">
        <v>0.77083333333333304</v>
      </c>
      <c r="D229" s="590"/>
      <c r="E229" s="590"/>
      <c r="F229" s="591"/>
      <c r="G229" s="591"/>
      <c r="H229" s="591"/>
      <c r="I229" s="591"/>
      <c r="J229" s="591"/>
      <c r="K229" s="591"/>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3" t="str">
        <f t="shared" si="3"/>
        <v/>
      </c>
      <c r="AI229" s="593"/>
      <c r="AJ229" s="593"/>
      <c r="AK229" s="593"/>
      <c r="AL229" s="593"/>
      <c r="AM229" s="593"/>
      <c r="AN229" s="593"/>
      <c r="AO229" s="593"/>
      <c r="AP229" s="593"/>
    </row>
    <row r="230" spans="3:42" ht="18" customHeight="1" x14ac:dyDescent="0.4">
      <c r="C230" s="590">
        <v>0.79166666666666696</v>
      </c>
      <c r="D230" s="590"/>
      <c r="E230" s="590"/>
      <c r="F230" s="591"/>
      <c r="G230" s="591"/>
      <c r="H230" s="591"/>
      <c r="I230" s="591"/>
      <c r="J230" s="591"/>
      <c r="K230" s="591"/>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3" t="str">
        <f t="shared" si="3"/>
        <v/>
      </c>
      <c r="AI230" s="593"/>
      <c r="AJ230" s="593"/>
      <c r="AK230" s="593"/>
      <c r="AL230" s="593"/>
      <c r="AM230" s="593"/>
      <c r="AN230" s="593"/>
      <c r="AO230" s="593"/>
      <c r="AP230" s="593"/>
    </row>
    <row r="231" spans="3:42" ht="18" customHeight="1" x14ac:dyDescent="0.4">
      <c r="C231" s="590">
        <v>0.8125</v>
      </c>
      <c r="D231" s="590"/>
      <c r="E231" s="590"/>
      <c r="F231" s="591"/>
      <c r="G231" s="591"/>
      <c r="H231" s="591"/>
      <c r="I231" s="591"/>
      <c r="J231" s="591"/>
      <c r="K231" s="591"/>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3" t="str">
        <f t="shared" si="3"/>
        <v/>
      </c>
      <c r="AI231" s="593"/>
      <c r="AJ231" s="593"/>
      <c r="AK231" s="593"/>
      <c r="AL231" s="593"/>
      <c r="AM231" s="593"/>
      <c r="AN231" s="593"/>
      <c r="AO231" s="593"/>
      <c r="AP231" s="593"/>
    </row>
    <row r="232" spans="3:42" ht="18" customHeight="1" x14ac:dyDescent="0.4">
      <c r="C232" s="590">
        <v>0.83333333333333304</v>
      </c>
      <c r="D232" s="590"/>
      <c r="E232" s="590"/>
      <c r="F232" s="591"/>
      <c r="G232" s="591"/>
      <c r="H232" s="591"/>
      <c r="I232" s="591"/>
      <c r="J232" s="591"/>
      <c r="K232" s="591"/>
      <c r="L232" s="592"/>
      <c r="M232" s="592"/>
      <c r="N232" s="592"/>
      <c r="O232" s="592"/>
      <c r="P232" s="592"/>
      <c r="Q232" s="592"/>
      <c r="R232" s="592"/>
      <c r="S232" s="592"/>
      <c r="T232" s="592"/>
      <c r="U232" s="592"/>
      <c r="V232" s="592"/>
      <c r="W232" s="592"/>
      <c r="X232" s="592"/>
      <c r="Y232" s="592"/>
      <c r="Z232" s="592"/>
      <c r="AA232" s="592"/>
      <c r="AB232" s="592"/>
      <c r="AC232" s="592"/>
      <c r="AD232" s="592"/>
      <c r="AE232" s="592"/>
      <c r="AF232" s="592"/>
      <c r="AG232" s="592"/>
      <c r="AH232" s="593" t="str">
        <f t="shared" si="3"/>
        <v/>
      </c>
      <c r="AI232" s="593"/>
      <c r="AJ232" s="593"/>
      <c r="AK232" s="593"/>
      <c r="AL232" s="593"/>
      <c r="AM232" s="593"/>
      <c r="AN232" s="593"/>
      <c r="AO232" s="593"/>
      <c r="AP232" s="593"/>
    </row>
    <row r="233" spans="3:42" ht="18" customHeight="1" x14ac:dyDescent="0.4">
      <c r="C233" s="590">
        <v>0.85416666666666696</v>
      </c>
      <c r="D233" s="590"/>
      <c r="E233" s="590"/>
      <c r="F233" s="591"/>
      <c r="G233" s="591"/>
      <c r="H233" s="591"/>
      <c r="I233" s="591"/>
      <c r="J233" s="591"/>
      <c r="K233" s="591"/>
      <c r="L233" s="592"/>
      <c r="M233" s="592"/>
      <c r="N233" s="592"/>
      <c r="O233" s="592"/>
      <c r="P233" s="592"/>
      <c r="Q233" s="592"/>
      <c r="R233" s="592"/>
      <c r="S233" s="592"/>
      <c r="T233" s="592"/>
      <c r="U233" s="592"/>
      <c r="V233" s="592"/>
      <c r="W233" s="592"/>
      <c r="X233" s="592"/>
      <c r="Y233" s="592"/>
      <c r="Z233" s="592"/>
      <c r="AA233" s="592"/>
      <c r="AB233" s="592"/>
      <c r="AC233" s="592"/>
      <c r="AD233" s="592"/>
      <c r="AE233" s="592"/>
      <c r="AF233" s="592"/>
      <c r="AG233" s="592"/>
      <c r="AH233" s="593" t="str">
        <f t="shared" si="3"/>
        <v/>
      </c>
      <c r="AI233" s="593"/>
      <c r="AJ233" s="593"/>
      <c r="AK233" s="593"/>
      <c r="AL233" s="593"/>
      <c r="AM233" s="593"/>
      <c r="AN233" s="593"/>
      <c r="AO233" s="593"/>
      <c r="AP233" s="593"/>
    </row>
    <row r="234" spans="3:42" ht="18" customHeight="1" x14ac:dyDescent="0.4">
      <c r="C234" s="590">
        <v>0.875</v>
      </c>
      <c r="D234" s="590"/>
      <c r="E234" s="590"/>
      <c r="F234" s="591"/>
      <c r="G234" s="591"/>
      <c r="H234" s="591"/>
      <c r="I234" s="591"/>
      <c r="J234" s="591"/>
      <c r="K234" s="591"/>
      <c r="L234" s="592"/>
      <c r="M234" s="592"/>
      <c r="N234" s="592"/>
      <c r="O234" s="592"/>
      <c r="P234" s="592"/>
      <c r="Q234" s="592"/>
      <c r="R234" s="592"/>
      <c r="S234" s="592"/>
      <c r="T234" s="592"/>
      <c r="U234" s="592"/>
      <c r="V234" s="592"/>
      <c r="W234" s="592"/>
      <c r="X234" s="592"/>
      <c r="Y234" s="592"/>
      <c r="Z234" s="592"/>
      <c r="AA234" s="592"/>
      <c r="AB234" s="592"/>
      <c r="AC234" s="592"/>
      <c r="AD234" s="592"/>
      <c r="AE234" s="592"/>
      <c r="AF234" s="592"/>
      <c r="AG234" s="592"/>
      <c r="AH234" s="593" t="str">
        <f t="shared" si="3"/>
        <v/>
      </c>
      <c r="AI234" s="593"/>
      <c r="AJ234" s="593"/>
      <c r="AK234" s="593"/>
      <c r="AL234" s="593"/>
      <c r="AM234" s="593"/>
      <c r="AN234" s="593"/>
      <c r="AO234" s="593"/>
      <c r="AP234" s="593"/>
    </row>
    <row r="235" spans="3:42" ht="18" customHeight="1" x14ac:dyDescent="0.4">
      <c r="C235" s="590">
        <v>0.89583333333333304</v>
      </c>
      <c r="D235" s="590"/>
      <c r="E235" s="590"/>
      <c r="F235" s="591"/>
      <c r="G235" s="591"/>
      <c r="H235" s="591"/>
      <c r="I235" s="591"/>
      <c r="J235" s="591"/>
      <c r="K235" s="591"/>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3" t="str">
        <f t="shared" si="3"/>
        <v/>
      </c>
      <c r="AI235" s="593"/>
      <c r="AJ235" s="593"/>
      <c r="AK235" s="593"/>
      <c r="AL235" s="593"/>
      <c r="AM235" s="593"/>
      <c r="AN235" s="593"/>
      <c r="AO235" s="593"/>
      <c r="AP235" s="593"/>
    </row>
    <row r="236" spans="3:42" ht="18" customHeight="1" x14ac:dyDescent="0.4">
      <c r="C236" s="590">
        <v>0.91666666666666696</v>
      </c>
      <c r="D236" s="590"/>
      <c r="E236" s="590"/>
      <c r="F236" s="591"/>
      <c r="G236" s="591"/>
      <c r="H236" s="591"/>
      <c r="I236" s="591"/>
      <c r="J236" s="591"/>
      <c r="K236" s="591"/>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3" t="str">
        <f t="shared" si="3"/>
        <v/>
      </c>
      <c r="AI236" s="593"/>
      <c r="AJ236" s="593"/>
      <c r="AK236" s="593"/>
      <c r="AL236" s="593"/>
      <c r="AM236" s="593"/>
      <c r="AN236" s="593"/>
      <c r="AO236" s="593"/>
      <c r="AP236" s="593"/>
    </row>
    <row r="237" spans="3:42" ht="18" customHeight="1" x14ac:dyDescent="0.4">
      <c r="C237" s="590">
        <v>0.9375</v>
      </c>
      <c r="D237" s="590"/>
      <c r="E237" s="590"/>
      <c r="F237" s="591"/>
      <c r="G237" s="591"/>
      <c r="H237" s="591"/>
      <c r="I237" s="591"/>
      <c r="J237" s="591"/>
      <c r="K237" s="591"/>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3" t="str">
        <f t="shared" si="3"/>
        <v/>
      </c>
      <c r="AI237" s="593"/>
      <c r="AJ237" s="593"/>
      <c r="AK237" s="593"/>
      <c r="AL237" s="593"/>
      <c r="AM237" s="593"/>
      <c r="AN237" s="593"/>
      <c r="AO237" s="593"/>
      <c r="AP237" s="593"/>
    </row>
    <row r="238" spans="3:42" ht="18" customHeight="1" x14ac:dyDescent="0.4">
      <c r="C238" s="590">
        <v>0.95833333333333304</v>
      </c>
      <c r="D238" s="590"/>
      <c r="E238" s="590"/>
      <c r="F238" s="591"/>
      <c r="G238" s="591"/>
      <c r="H238" s="591"/>
      <c r="I238" s="591"/>
      <c r="J238" s="591"/>
      <c r="K238" s="591"/>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3" t="str">
        <f t="shared" si="3"/>
        <v/>
      </c>
      <c r="AI238" s="593"/>
      <c r="AJ238" s="593"/>
      <c r="AK238" s="593"/>
      <c r="AL238" s="593"/>
      <c r="AM238" s="593"/>
      <c r="AN238" s="593"/>
      <c r="AO238" s="593"/>
      <c r="AP238" s="593"/>
    </row>
    <row r="239" spans="3:42" ht="18" customHeight="1" x14ac:dyDescent="0.4">
      <c r="C239" s="590">
        <v>0.97916666666666696</v>
      </c>
      <c r="D239" s="590"/>
      <c r="E239" s="590"/>
      <c r="F239" s="591"/>
      <c r="G239" s="591"/>
      <c r="H239" s="591"/>
      <c r="I239" s="591"/>
      <c r="J239" s="591"/>
      <c r="K239" s="591"/>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3" t="str">
        <f t="shared" si="3"/>
        <v/>
      </c>
      <c r="AI239" s="593"/>
      <c r="AJ239" s="593"/>
      <c r="AK239" s="593"/>
      <c r="AL239" s="593"/>
      <c r="AM239" s="593"/>
      <c r="AN239" s="593"/>
      <c r="AO239" s="593"/>
      <c r="AP239" s="593"/>
    </row>
    <row r="241" spans="2:62" s="31" customFormat="1" ht="18" customHeight="1" x14ac:dyDescent="0.4">
      <c r="B241" s="29" t="s">
        <v>243</v>
      </c>
      <c r="F241" s="54"/>
      <c r="G241" s="54"/>
      <c r="AN241" s="26"/>
      <c r="AO241" s="26"/>
      <c r="AP241" s="26"/>
      <c r="BJ241" s="62" t="s">
        <v>135</v>
      </c>
    </row>
    <row r="242" spans="2:62" s="31" customFormat="1" ht="13.15" customHeight="1" x14ac:dyDescent="0.4">
      <c r="B242" s="47"/>
      <c r="F242" s="54"/>
      <c r="G242" s="54"/>
      <c r="AN242" s="26"/>
      <c r="AO242" s="26"/>
      <c r="AP242" s="26"/>
      <c r="BJ242" s="62" t="s">
        <v>134</v>
      </c>
    </row>
    <row r="243" spans="2:62" s="31" customFormat="1" ht="13.15" customHeight="1" x14ac:dyDescent="0.15">
      <c r="B243" s="29"/>
      <c r="F243" s="54"/>
      <c r="G243" s="54"/>
      <c r="AN243" s="26"/>
      <c r="AO243" s="26"/>
      <c r="AP243" s="26"/>
      <c r="AR243" s="2"/>
    </row>
    <row r="244" spans="2:62" s="31" customFormat="1" ht="13.15" customHeight="1" x14ac:dyDescent="0.4">
      <c r="C244" s="25" t="s">
        <v>133</v>
      </c>
      <c r="D244" s="25"/>
      <c r="E244" s="47"/>
      <c r="F244" s="61"/>
      <c r="G244" s="61"/>
      <c r="H244" s="47"/>
      <c r="I244" s="47"/>
      <c r="J244" s="47"/>
      <c r="K244" s="47"/>
      <c r="L244" s="47"/>
      <c r="M244" s="47"/>
      <c r="N244" s="47"/>
      <c r="O244" s="47"/>
      <c r="P244" s="47"/>
      <c r="Q244" s="47"/>
      <c r="R244" s="47"/>
      <c r="S244" s="47"/>
      <c r="T244" s="47"/>
      <c r="AN244" s="26"/>
      <c r="AO244" s="26"/>
      <c r="AP244" s="26"/>
    </row>
    <row r="245" spans="2:62" ht="18" customHeight="1" x14ac:dyDescent="0.4">
      <c r="C245" s="594" t="s">
        <v>272</v>
      </c>
      <c r="D245" s="594"/>
      <c r="E245" s="594"/>
      <c r="F245" s="594"/>
      <c r="G245" s="594"/>
      <c r="H245" s="594"/>
      <c r="I245" s="594"/>
      <c r="J245" s="594"/>
      <c r="K245" s="595"/>
      <c r="L245" s="596"/>
      <c r="M245" s="596"/>
      <c r="N245" s="596"/>
      <c r="O245" s="596"/>
      <c r="P245" s="596"/>
      <c r="Q245" s="58" t="s">
        <v>61</v>
      </c>
      <c r="R245" s="58"/>
      <c r="S245" s="58"/>
      <c r="T245" s="57"/>
      <c r="AR245" s="60"/>
    </row>
    <row r="246" spans="2:62" ht="18" customHeight="1" x14ac:dyDescent="0.4">
      <c r="C246" s="594" t="s">
        <v>132</v>
      </c>
      <c r="D246" s="594"/>
      <c r="E246" s="594"/>
      <c r="F246" s="594"/>
      <c r="G246" s="594"/>
      <c r="H246" s="594"/>
      <c r="I246" s="594"/>
      <c r="J246" s="594"/>
      <c r="K246" s="595"/>
      <c r="L246" s="596"/>
      <c r="M246" s="596"/>
      <c r="N246" s="58" t="s">
        <v>9</v>
      </c>
      <c r="O246" s="597"/>
      <c r="P246" s="597"/>
      <c r="Q246" s="58" t="s">
        <v>8</v>
      </c>
      <c r="R246" s="596"/>
      <c r="S246" s="596"/>
      <c r="T246" s="57" t="s">
        <v>7</v>
      </c>
    </row>
    <row r="247" spans="2:62" ht="18" customHeight="1" x14ac:dyDescent="0.4">
      <c r="C247" s="594" t="s">
        <v>131</v>
      </c>
      <c r="D247" s="594"/>
      <c r="E247" s="594"/>
      <c r="F247" s="594"/>
      <c r="G247" s="594"/>
      <c r="H247" s="594"/>
      <c r="I247" s="594"/>
      <c r="J247" s="594"/>
      <c r="K247" s="595"/>
      <c r="L247" s="596"/>
      <c r="M247" s="596"/>
      <c r="N247" s="58" t="s">
        <v>9</v>
      </c>
      <c r="O247" s="597"/>
      <c r="P247" s="597"/>
      <c r="Q247" s="58" t="s">
        <v>8</v>
      </c>
      <c r="R247" s="596"/>
      <c r="S247" s="596"/>
      <c r="T247" s="57" t="s">
        <v>7</v>
      </c>
    </row>
    <row r="248" spans="2:62" ht="18" customHeight="1" x14ac:dyDescent="0.15">
      <c r="C248" s="594" t="s">
        <v>130</v>
      </c>
      <c r="D248" s="594"/>
      <c r="E248" s="594"/>
      <c r="F248" s="594"/>
      <c r="G248" s="594"/>
      <c r="H248" s="594"/>
      <c r="I248" s="594"/>
      <c r="J248" s="594"/>
      <c r="K248" s="599">
        <f>COUNTIF(F252:K299,BJ241)</f>
        <v>0</v>
      </c>
      <c r="L248" s="600"/>
      <c r="M248" s="600"/>
      <c r="N248" s="600"/>
      <c r="O248" s="600"/>
      <c r="P248" s="600"/>
      <c r="Q248" s="58" t="s">
        <v>102</v>
      </c>
      <c r="R248" s="58"/>
      <c r="S248" s="58"/>
      <c r="T248" s="57"/>
      <c r="AR248" s="2" t="s">
        <v>129</v>
      </c>
    </row>
    <row r="249" spans="2:62" ht="18" customHeight="1" x14ac:dyDescent="0.4">
      <c r="C249" s="59"/>
      <c r="D249" s="59"/>
      <c r="E249" s="59"/>
      <c r="F249" s="59"/>
    </row>
    <row r="250" spans="2:62" ht="18" customHeight="1" x14ac:dyDescent="0.15">
      <c r="C250" s="14" t="s">
        <v>273</v>
      </c>
      <c r="D250" s="14"/>
      <c r="E250" s="14"/>
      <c r="F250" s="14"/>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9"/>
      <c r="AO250" s="49"/>
      <c r="AP250" s="48"/>
      <c r="AR250" s="2" t="s">
        <v>311</v>
      </c>
    </row>
    <row r="251" spans="2:62" ht="18" customHeight="1" x14ac:dyDescent="0.4">
      <c r="C251" s="601"/>
      <c r="D251" s="601"/>
      <c r="E251" s="601"/>
      <c r="F251" s="338" t="s">
        <v>128</v>
      </c>
      <c r="G251" s="338"/>
      <c r="H251" s="338"/>
      <c r="I251" s="338"/>
      <c r="J251" s="338"/>
      <c r="K251" s="338"/>
      <c r="L251" s="338" t="s">
        <v>127</v>
      </c>
      <c r="M251" s="338"/>
      <c r="N251" s="338"/>
      <c r="O251" s="338"/>
      <c r="P251" s="338"/>
      <c r="Q251" s="338"/>
      <c r="R251" s="338"/>
      <c r="S251" s="338"/>
      <c r="T251" s="338"/>
      <c r="U251" s="338"/>
      <c r="V251" s="338"/>
      <c r="W251" s="338" t="s">
        <v>126</v>
      </c>
      <c r="X251" s="338"/>
      <c r="Y251" s="338"/>
      <c r="Z251" s="338"/>
      <c r="AA251" s="338"/>
      <c r="AB251" s="338"/>
      <c r="AC251" s="338"/>
      <c r="AD251" s="338"/>
      <c r="AE251" s="338"/>
      <c r="AF251" s="338"/>
      <c r="AG251" s="338"/>
      <c r="AH251" s="598" t="s">
        <v>125</v>
      </c>
      <c r="AI251" s="598"/>
      <c r="AJ251" s="598"/>
      <c r="AK251" s="598"/>
      <c r="AL251" s="598"/>
      <c r="AM251" s="598"/>
      <c r="AN251" s="598"/>
      <c r="AO251" s="598"/>
      <c r="AP251" s="598"/>
      <c r="AR251" s="169" t="s">
        <v>319</v>
      </c>
    </row>
    <row r="252" spans="2:62" ht="18" customHeight="1" x14ac:dyDescent="0.15">
      <c r="C252" s="590">
        <v>0</v>
      </c>
      <c r="D252" s="590"/>
      <c r="E252" s="590"/>
      <c r="F252" s="591"/>
      <c r="G252" s="591"/>
      <c r="H252" s="591"/>
      <c r="I252" s="591"/>
      <c r="J252" s="591"/>
      <c r="K252" s="591"/>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3" t="str">
        <f t="shared" ref="AH252:AH299" si="4">IFERROR((L252-W252)/L252*100,"")</f>
        <v/>
      </c>
      <c r="AI252" s="593"/>
      <c r="AJ252" s="593"/>
      <c r="AK252" s="593"/>
      <c r="AL252" s="593"/>
      <c r="AM252" s="593"/>
      <c r="AN252" s="593"/>
      <c r="AO252" s="593"/>
      <c r="AP252" s="593"/>
      <c r="AR252" s="2" t="s">
        <v>124</v>
      </c>
    </row>
    <row r="253" spans="2:62" ht="18" customHeight="1" x14ac:dyDescent="0.15">
      <c r="C253" s="590">
        <v>2.0833333333333332E-2</v>
      </c>
      <c r="D253" s="590"/>
      <c r="E253" s="590"/>
      <c r="F253" s="591"/>
      <c r="G253" s="591"/>
      <c r="H253" s="591"/>
      <c r="I253" s="591"/>
      <c r="J253" s="591"/>
      <c r="K253" s="591"/>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3" t="str">
        <f t="shared" si="4"/>
        <v/>
      </c>
      <c r="AI253" s="593"/>
      <c r="AJ253" s="593"/>
      <c r="AK253" s="593"/>
      <c r="AL253" s="593"/>
      <c r="AM253" s="593"/>
      <c r="AN253" s="593"/>
      <c r="AO253" s="593"/>
      <c r="AP253" s="593"/>
      <c r="AR253" s="2" t="s">
        <v>123</v>
      </c>
    </row>
    <row r="254" spans="2:62" ht="18" customHeight="1" x14ac:dyDescent="0.4">
      <c r="C254" s="590">
        <v>4.1666666666666664E-2</v>
      </c>
      <c r="D254" s="590"/>
      <c r="E254" s="590"/>
      <c r="F254" s="591"/>
      <c r="G254" s="591"/>
      <c r="H254" s="591"/>
      <c r="I254" s="591"/>
      <c r="J254" s="591"/>
      <c r="K254" s="591"/>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3" t="str">
        <f t="shared" si="4"/>
        <v/>
      </c>
      <c r="AI254" s="593"/>
      <c r="AJ254" s="593"/>
      <c r="AK254" s="593"/>
      <c r="AL254" s="593"/>
      <c r="AM254" s="593"/>
      <c r="AN254" s="593"/>
      <c r="AO254" s="593"/>
      <c r="AP254" s="593"/>
    </row>
    <row r="255" spans="2:62" ht="18" customHeight="1" x14ac:dyDescent="0.4">
      <c r="C255" s="590">
        <v>6.25E-2</v>
      </c>
      <c r="D255" s="590"/>
      <c r="E255" s="590"/>
      <c r="F255" s="591"/>
      <c r="G255" s="591"/>
      <c r="H255" s="591"/>
      <c r="I255" s="591"/>
      <c r="J255" s="591"/>
      <c r="K255" s="591"/>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3" t="str">
        <f t="shared" si="4"/>
        <v/>
      </c>
      <c r="AI255" s="593"/>
      <c r="AJ255" s="593"/>
      <c r="AK255" s="593"/>
      <c r="AL255" s="593"/>
      <c r="AM255" s="593"/>
      <c r="AN255" s="593"/>
      <c r="AO255" s="593"/>
      <c r="AP255" s="593"/>
    </row>
    <row r="256" spans="2:62" ht="18" customHeight="1" x14ac:dyDescent="0.4">
      <c r="C256" s="590">
        <v>8.3333333333333301E-2</v>
      </c>
      <c r="D256" s="590"/>
      <c r="E256" s="590"/>
      <c r="F256" s="591"/>
      <c r="G256" s="591"/>
      <c r="H256" s="591"/>
      <c r="I256" s="591"/>
      <c r="J256" s="591"/>
      <c r="K256" s="591"/>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3" t="str">
        <f t="shared" si="4"/>
        <v/>
      </c>
      <c r="AI256" s="593"/>
      <c r="AJ256" s="593"/>
      <c r="AK256" s="593"/>
      <c r="AL256" s="593"/>
      <c r="AM256" s="593"/>
      <c r="AN256" s="593"/>
      <c r="AO256" s="593"/>
      <c r="AP256" s="593"/>
    </row>
    <row r="257" spans="3:42" ht="18" customHeight="1" x14ac:dyDescent="0.4">
      <c r="C257" s="590">
        <v>0.104166666666667</v>
      </c>
      <c r="D257" s="590"/>
      <c r="E257" s="590"/>
      <c r="F257" s="591"/>
      <c r="G257" s="591"/>
      <c r="H257" s="591"/>
      <c r="I257" s="591"/>
      <c r="J257" s="591"/>
      <c r="K257" s="591"/>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3" t="str">
        <f t="shared" si="4"/>
        <v/>
      </c>
      <c r="AI257" s="593"/>
      <c r="AJ257" s="593"/>
      <c r="AK257" s="593"/>
      <c r="AL257" s="593"/>
      <c r="AM257" s="593"/>
      <c r="AN257" s="593"/>
      <c r="AO257" s="593"/>
      <c r="AP257" s="593"/>
    </row>
    <row r="258" spans="3:42" ht="18" customHeight="1" x14ac:dyDescent="0.4">
      <c r="C258" s="590">
        <v>0.125</v>
      </c>
      <c r="D258" s="590"/>
      <c r="E258" s="590"/>
      <c r="F258" s="591"/>
      <c r="G258" s="591"/>
      <c r="H258" s="591"/>
      <c r="I258" s="591"/>
      <c r="J258" s="591"/>
      <c r="K258" s="591"/>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3" t="str">
        <f t="shared" si="4"/>
        <v/>
      </c>
      <c r="AI258" s="593"/>
      <c r="AJ258" s="593"/>
      <c r="AK258" s="593"/>
      <c r="AL258" s="593"/>
      <c r="AM258" s="593"/>
      <c r="AN258" s="593"/>
      <c r="AO258" s="593"/>
      <c r="AP258" s="593"/>
    </row>
    <row r="259" spans="3:42" ht="18" customHeight="1" x14ac:dyDescent="0.4">
      <c r="C259" s="590">
        <v>0.14583333333333301</v>
      </c>
      <c r="D259" s="590"/>
      <c r="E259" s="590"/>
      <c r="F259" s="591"/>
      <c r="G259" s="591"/>
      <c r="H259" s="591"/>
      <c r="I259" s="591"/>
      <c r="J259" s="591"/>
      <c r="K259" s="591"/>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3" t="str">
        <f t="shared" si="4"/>
        <v/>
      </c>
      <c r="AI259" s="593"/>
      <c r="AJ259" s="593"/>
      <c r="AK259" s="593"/>
      <c r="AL259" s="593"/>
      <c r="AM259" s="593"/>
      <c r="AN259" s="593"/>
      <c r="AO259" s="593"/>
      <c r="AP259" s="593"/>
    </row>
    <row r="260" spans="3:42" ht="18" customHeight="1" x14ac:dyDescent="0.4">
      <c r="C260" s="590">
        <v>0.16666666666666699</v>
      </c>
      <c r="D260" s="590"/>
      <c r="E260" s="590"/>
      <c r="F260" s="591"/>
      <c r="G260" s="591"/>
      <c r="H260" s="591"/>
      <c r="I260" s="591"/>
      <c r="J260" s="591"/>
      <c r="K260" s="591"/>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3" t="str">
        <f t="shared" si="4"/>
        <v/>
      </c>
      <c r="AI260" s="593"/>
      <c r="AJ260" s="593"/>
      <c r="AK260" s="593"/>
      <c r="AL260" s="593"/>
      <c r="AM260" s="593"/>
      <c r="AN260" s="593"/>
      <c r="AO260" s="593"/>
      <c r="AP260" s="593"/>
    </row>
    <row r="261" spans="3:42" ht="18" customHeight="1" x14ac:dyDescent="0.4">
      <c r="C261" s="590">
        <v>0.1875</v>
      </c>
      <c r="D261" s="590"/>
      <c r="E261" s="590"/>
      <c r="F261" s="591"/>
      <c r="G261" s="591"/>
      <c r="H261" s="591"/>
      <c r="I261" s="591"/>
      <c r="J261" s="591"/>
      <c r="K261" s="591"/>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3" t="str">
        <f t="shared" si="4"/>
        <v/>
      </c>
      <c r="AI261" s="593"/>
      <c r="AJ261" s="593"/>
      <c r="AK261" s="593"/>
      <c r="AL261" s="593"/>
      <c r="AM261" s="593"/>
      <c r="AN261" s="593"/>
      <c r="AO261" s="593"/>
      <c r="AP261" s="593"/>
    </row>
    <row r="262" spans="3:42" ht="18" customHeight="1" x14ac:dyDescent="0.4">
      <c r="C262" s="590">
        <v>0.20833333333333301</v>
      </c>
      <c r="D262" s="590"/>
      <c r="E262" s="590"/>
      <c r="F262" s="591"/>
      <c r="G262" s="591"/>
      <c r="H262" s="591"/>
      <c r="I262" s="591"/>
      <c r="J262" s="591"/>
      <c r="K262" s="591"/>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3" t="str">
        <f t="shared" si="4"/>
        <v/>
      </c>
      <c r="AI262" s="593"/>
      <c r="AJ262" s="593"/>
      <c r="AK262" s="593"/>
      <c r="AL262" s="593"/>
      <c r="AM262" s="593"/>
      <c r="AN262" s="593"/>
      <c r="AO262" s="593"/>
      <c r="AP262" s="593"/>
    </row>
    <row r="263" spans="3:42" ht="18" customHeight="1" x14ac:dyDescent="0.4">
      <c r="C263" s="590">
        <v>0.22916666666666699</v>
      </c>
      <c r="D263" s="590"/>
      <c r="E263" s="590"/>
      <c r="F263" s="591"/>
      <c r="G263" s="591"/>
      <c r="H263" s="591"/>
      <c r="I263" s="591"/>
      <c r="J263" s="591"/>
      <c r="K263" s="591"/>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3" t="str">
        <f t="shared" si="4"/>
        <v/>
      </c>
      <c r="AI263" s="593"/>
      <c r="AJ263" s="593"/>
      <c r="AK263" s="593"/>
      <c r="AL263" s="593"/>
      <c r="AM263" s="593"/>
      <c r="AN263" s="593"/>
      <c r="AO263" s="593"/>
      <c r="AP263" s="593"/>
    </row>
    <row r="264" spans="3:42" ht="18" customHeight="1" x14ac:dyDescent="0.4">
      <c r="C264" s="590">
        <v>0.25</v>
      </c>
      <c r="D264" s="590"/>
      <c r="E264" s="590"/>
      <c r="F264" s="591"/>
      <c r="G264" s="591"/>
      <c r="H264" s="591"/>
      <c r="I264" s="591"/>
      <c r="J264" s="591"/>
      <c r="K264" s="591"/>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3" t="str">
        <f t="shared" si="4"/>
        <v/>
      </c>
      <c r="AI264" s="593"/>
      <c r="AJ264" s="593"/>
      <c r="AK264" s="593"/>
      <c r="AL264" s="593"/>
      <c r="AM264" s="593"/>
      <c r="AN264" s="593"/>
      <c r="AO264" s="593"/>
      <c r="AP264" s="593"/>
    </row>
    <row r="265" spans="3:42" ht="18" customHeight="1" x14ac:dyDescent="0.4">
      <c r="C265" s="590">
        <v>0.27083333333333298</v>
      </c>
      <c r="D265" s="590"/>
      <c r="E265" s="590"/>
      <c r="F265" s="591"/>
      <c r="G265" s="591"/>
      <c r="H265" s="591"/>
      <c r="I265" s="591"/>
      <c r="J265" s="591"/>
      <c r="K265" s="591"/>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3" t="str">
        <f t="shared" si="4"/>
        <v/>
      </c>
      <c r="AI265" s="593"/>
      <c r="AJ265" s="593"/>
      <c r="AK265" s="593"/>
      <c r="AL265" s="593"/>
      <c r="AM265" s="593"/>
      <c r="AN265" s="593"/>
      <c r="AO265" s="593"/>
      <c r="AP265" s="593"/>
    </row>
    <row r="266" spans="3:42" ht="18" customHeight="1" x14ac:dyDescent="0.4">
      <c r="C266" s="590">
        <v>0.29166666666666702</v>
      </c>
      <c r="D266" s="590"/>
      <c r="E266" s="590"/>
      <c r="F266" s="591"/>
      <c r="G266" s="591"/>
      <c r="H266" s="591"/>
      <c r="I266" s="591"/>
      <c r="J266" s="591"/>
      <c r="K266" s="591"/>
      <c r="L266" s="592"/>
      <c r="M266" s="592"/>
      <c r="N266" s="592"/>
      <c r="O266" s="592"/>
      <c r="P266" s="592"/>
      <c r="Q266" s="592"/>
      <c r="R266" s="592"/>
      <c r="S266" s="592"/>
      <c r="T266" s="592"/>
      <c r="U266" s="592"/>
      <c r="V266" s="592"/>
      <c r="W266" s="592"/>
      <c r="X266" s="592"/>
      <c r="Y266" s="592"/>
      <c r="Z266" s="592"/>
      <c r="AA266" s="592"/>
      <c r="AB266" s="592"/>
      <c r="AC266" s="592"/>
      <c r="AD266" s="592"/>
      <c r="AE266" s="592"/>
      <c r="AF266" s="592"/>
      <c r="AG266" s="592"/>
      <c r="AH266" s="593" t="str">
        <f t="shared" si="4"/>
        <v/>
      </c>
      <c r="AI266" s="593"/>
      <c r="AJ266" s="593"/>
      <c r="AK266" s="593"/>
      <c r="AL266" s="593"/>
      <c r="AM266" s="593"/>
      <c r="AN266" s="593"/>
      <c r="AO266" s="593"/>
      <c r="AP266" s="593"/>
    </row>
    <row r="267" spans="3:42" ht="18" customHeight="1" x14ac:dyDescent="0.4">
      <c r="C267" s="590">
        <v>0.3125</v>
      </c>
      <c r="D267" s="590"/>
      <c r="E267" s="590"/>
      <c r="F267" s="591"/>
      <c r="G267" s="591"/>
      <c r="H267" s="591"/>
      <c r="I267" s="591"/>
      <c r="J267" s="591"/>
      <c r="K267" s="591"/>
      <c r="L267" s="592"/>
      <c r="M267" s="592"/>
      <c r="N267" s="592"/>
      <c r="O267" s="592"/>
      <c r="P267" s="592"/>
      <c r="Q267" s="592"/>
      <c r="R267" s="592"/>
      <c r="S267" s="592"/>
      <c r="T267" s="592"/>
      <c r="U267" s="592"/>
      <c r="V267" s="592"/>
      <c r="W267" s="592"/>
      <c r="X267" s="592"/>
      <c r="Y267" s="592"/>
      <c r="Z267" s="592"/>
      <c r="AA267" s="592"/>
      <c r="AB267" s="592"/>
      <c r="AC267" s="592"/>
      <c r="AD267" s="592"/>
      <c r="AE267" s="592"/>
      <c r="AF267" s="592"/>
      <c r="AG267" s="592"/>
      <c r="AH267" s="593" t="str">
        <f t="shared" si="4"/>
        <v/>
      </c>
      <c r="AI267" s="593"/>
      <c r="AJ267" s="593"/>
      <c r="AK267" s="593"/>
      <c r="AL267" s="593"/>
      <c r="AM267" s="593"/>
      <c r="AN267" s="593"/>
      <c r="AO267" s="593"/>
      <c r="AP267" s="593"/>
    </row>
    <row r="268" spans="3:42" ht="18" customHeight="1" x14ac:dyDescent="0.4">
      <c r="C268" s="590">
        <v>0.33333333333333298</v>
      </c>
      <c r="D268" s="590"/>
      <c r="E268" s="590"/>
      <c r="F268" s="591"/>
      <c r="G268" s="591"/>
      <c r="H268" s="591"/>
      <c r="I268" s="591"/>
      <c r="J268" s="591"/>
      <c r="K268" s="591"/>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3" t="str">
        <f t="shared" si="4"/>
        <v/>
      </c>
      <c r="AI268" s="593"/>
      <c r="AJ268" s="593"/>
      <c r="AK268" s="593"/>
      <c r="AL268" s="593"/>
      <c r="AM268" s="593"/>
      <c r="AN268" s="593"/>
      <c r="AO268" s="593"/>
      <c r="AP268" s="593"/>
    </row>
    <row r="269" spans="3:42" ht="18" customHeight="1" x14ac:dyDescent="0.4">
      <c r="C269" s="590">
        <v>0.35416666666666702</v>
      </c>
      <c r="D269" s="590"/>
      <c r="E269" s="590"/>
      <c r="F269" s="591"/>
      <c r="G269" s="591"/>
      <c r="H269" s="591"/>
      <c r="I269" s="591"/>
      <c r="J269" s="591"/>
      <c r="K269" s="591"/>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3" t="str">
        <f t="shared" si="4"/>
        <v/>
      </c>
      <c r="AI269" s="593"/>
      <c r="AJ269" s="593"/>
      <c r="AK269" s="593"/>
      <c r="AL269" s="593"/>
      <c r="AM269" s="593"/>
      <c r="AN269" s="593"/>
      <c r="AO269" s="593"/>
      <c r="AP269" s="593"/>
    </row>
    <row r="270" spans="3:42" ht="18" customHeight="1" x14ac:dyDescent="0.4">
      <c r="C270" s="590">
        <v>0.375</v>
      </c>
      <c r="D270" s="590"/>
      <c r="E270" s="590"/>
      <c r="F270" s="591"/>
      <c r="G270" s="591"/>
      <c r="H270" s="591"/>
      <c r="I270" s="591"/>
      <c r="J270" s="591"/>
      <c r="K270" s="591"/>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3" t="str">
        <f t="shared" si="4"/>
        <v/>
      </c>
      <c r="AI270" s="593"/>
      <c r="AJ270" s="593"/>
      <c r="AK270" s="593"/>
      <c r="AL270" s="593"/>
      <c r="AM270" s="593"/>
      <c r="AN270" s="593"/>
      <c r="AO270" s="593"/>
      <c r="AP270" s="593"/>
    </row>
    <row r="271" spans="3:42" ht="18" customHeight="1" x14ac:dyDescent="0.4">
      <c r="C271" s="590">
        <v>0.39583333333333298</v>
      </c>
      <c r="D271" s="590"/>
      <c r="E271" s="590"/>
      <c r="F271" s="591"/>
      <c r="G271" s="591"/>
      <c r="H271" s="591"/>
      <c r="I271" s="591"/>
      <c r="J271" s="591"/>
      <c r="K271" s="591"/>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3" t="str">
        <f t="shared" si="4"/>
        <v/>
      </c>
      <c r="AI271" s="593"/>
      <c r="AJ271" s="593"/>
      <c r="AK271" s="593"/>
      <c r="AL271" s="593"/>
      <c r="AM271" s="593"/>
      <c r="AN271" s="593"/>
      <c r="AO271" s="593"/>
      <c r="AP271" s="593"/>
    </row>
    <row r="272" spans="3:42" ht="18" customHeight="1" x14ac:dyDescent="0.4">
      <c r="C272" s="590">
        <v>0.41666666666666702</v>
      </c>
      <c r="D272" s="590"/>
      <c r="E272" s="590"/>
      <c r="F272" s="591"/>
      <c r="G272" s="591"/>
      <c r="H272" s="591"/>
      <c r="I272" s="591"/>
      <c r="J272" s="591"/>
      <c r="K272" s="591"/>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3" t="str">
        <f t="shared" si="4"/>
        <v/>
      </c>
      <c r="AI272" s="593"/>
      <c r="AJ272" s="593"/>
      <c r="AK272" s="593"/>
      <c r="AL272" s="593"/>
      <c r="AM272" s="593"/>
      <c r="AN272" s="593"/>
      <c r="AO272" s="593"/>
      <c r="AP272" s="593"/>
    </row>
    <row r="273" spans="3:42" ht="18" customHeight="1" x14ac:dyDescent="0.4">
      <c r="C273" s="590">
        <v>0.4375</v>
      </c>
      <c r="D273" s="590"/>
      <c r="E273" s="590"/>
      <c r="F273" s="591"/>
      <c r="G273" s="591"/>
      <c r="H273" s="591"/>
      <c r="I273" s="591"/>
      <c r="J273" s="591"/>
      <c r="K273" s="591"/>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3" t="str">
        <f t="shared" si="4"/>
        <v/>
      </c>
      <c r="AI273" s="593"/>
      <c r="AJ273" s="593"/>
      <c r="AK273" s="593"/>
      <c r="AL273" s="593"/>
      <c r="AM273" s="593"/>
      <c r="AN273" s="593"/>
      <c r="AO273" s="593"/>
      <c r="AP273" s="593"/>
    </row>
    <row r="274" spans="3:42" ht="18" customHeight="1" x14ac:dyDescent="0.4">
      <c r="C274" s="590">
        <v>0.45833333333333298</v>
      </c>
      <c r="D274" s="590"/>
      <c r="E274" s="590"/>
      <c r="F274" s="591"/>
      <c r="G274" s="591"/>
      <c r="H274" s="591"/>
      <c r="I274" s="591"/>
      <c r="J274" s="591"/>
      <c r="K274" s="591"/>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3" t="str">
        <f t="shared" si="4"/>
        <v/>
      </c>
      <c r="AI274" s="593"/>
      <c r="AJ274" s="593"/>
      <c r="AK274" s="593"/>
      <c r="AL274" s="593"/>
      <c r="AM274" s="593"/>
      <c r="AN274" s="593"/>
      <c r="AO274" s="593"/>
      <c r="AP274" s="593"/>
    </row>
    <row r="275" spans="3:42" ht="18" customHeight="1" x14ac:dyDescent="0.4">
      <c r="C275" s="590">
        <v>0.47916666666666702</v>
      </c>
      <c r="D275" s="590"/>
      <c r="E275" s="590"/>
      <c r="F275" s="591"/>
      <c r="G275" s="591"/>
      <c r="H275" s="591"/>
      <c r="I275" s="591"/>
      <c r="J275" s="591"/>
      <c r="K275" s="591"/>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3" t="str">
        <f t="shared" si="4"/>
        <v/>
      </c>
      <c r="AI275" s="593"/>
      <c r="AJ275" s="593"/>
      <c r="AK275" s="593"/>
      <c r="AL275" s="593"/>
      <c r="AM275" s="593"/>
      <c r="AN275" s="593"/>
      <c r="AO275" s="593"/>
      <c r="AP275" s="593"/>
    </row>
    <row r="276" spans="3:42" ht="18" customHeight="1" x14ac:dyDescent="0.4">
      <c r="C276" s="590">
        <v>0.5</v>
      </c>
      <c r="D276" s="590"/>
      <c r="E276" s="590"/>
      <c r="F276" s="591"/>
      <c r="G276" s="591"/>
      <c r="H276" s="591"/>
      <c r="I276" s="591"/>
      <c r="J276" s="591"/>
      <c r="K276" s="591"/>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3" t="str">
        <f t="shared" si="4"/>
        <v/>
      </c>
      <c r="AI276" s="593"/>
      <c r="AJ276" s="593"/>
      <c r="AK276" s="593"/>
      <c r="AL276" s="593"/>
      <c r="AM276" s="593"/>
      <c r="AN276" s="593"/>
      <c r="AO276" s="593"/>
      <c r="AP276" s="593"/>
    </row>
    <row r="277" spans="3:42" ht="18" customHeight="1" x14ac:dyDescent="0.4">
      <c r="C277" s="590">
        <v>0.52083333333333304</v>
      </c>
      <c r="D277" s="590"/>
      <c r="E277" s="590"/>
      <c r="F277" s="591"/>
      <c r="G277" s="591"/>
      <c r="H277" s="591"/>
      <c r="I277" s="591"/>
      <c r="J277" s="591"/>
      <c r="K277" s="591"/>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3" t="str">
        <f t="shared" si="4"/>
        <v/>
      </c>
      <c r="AI277" s="593"/>
      <c r="AJ277" s="593"/>
      <c r="AK277" s="593"/>
      <c r="AL277" s="593"/>
      <c r="AM277" s="593"/>
      <c r="AN277" s="593"/>
      <c r="AO277" s="593"/>
      <c r="AP277" s="593"/>
    </row>
    <row r="278" spans="3:42" ht="18" customHeight="1" x14ac:dyDescent="0.4">
      <c r="C278" s="590">
        <v>0.54166666666666696</v>
      </c>
      <c r="D278" s="590"/>
      <c r="E278" s="590"/>
      <c r="F278" s="591"/>
      <c r="G278" s="591"/>
      <c r="H278" s="591"/>
      <c r="I278" s="591"/>
      <c r="J278" s="591"/>
      <c r="K278" s="591"/>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3" t="str">
        <f t="shared" si="4"/>
        <v/>
      </c>
      <c r="AI278" s="593"/>
      <c r="AJ278" s="593"/>
      <c r="AK278" s="593"/>
      <c r="AL278" s="593"/>
      <c r="AM278" s="593"/>
      <c r="AN278" s="593"/>
      <c r="AO278" s="593"/>
      <c r="AP278" s="593"/>
    </row>
    <row r="279" spans="3:42" ht="18" customHeight="1" x14ac:dyDescent="0.4">
      <c r="C279" s="590">
        <v>0.5625</v>
      </c>
      <c r="D279" s="590"/>
      <c r="E279" s="590"/>
      <c r="F279" s="591"/>
      <c r="G279" s="591"/>
      <c r="H279" s="591"/>
      <c r="I279" s="591"/>
      <c r="J279" s="591"/>
      <c r="K279" s="591"/>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3" t="str">
        <f t="shared" si="4"/>
        <v/>
      </c>
      <c r="AI279" s="593"/>
      <c r="AJ279" s="593"/>
      <c r="AK279" s="593"/>
      <c r="AL279" s="593"/>
      <c r="AM279" s="593"/>
      <c r="AN279" s="593"/>
      <c r="AO279" s="593"/>
      <c r="AP279" s="593"/>
    </row>
    <row r="280" spans="3:42" ht="18" customHeight="1" x14ac:dyDescent="0.4">
      <c r="C280" s="590">
        <v>0.58333333333333304</v>
      </c>
      <c r="D280" s="590"/>
      <c r="E280" s="590"/>
      <c r="F280" s="591"/>
      <c r="G280" s="591"/>
      <c r="H280" s="591"/>
      <c r="I280" s="591"/>
      <c r="J280" s="591"/>
      <c r="K280" s="591"/>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3" t="str">
        <f t="shared" si="4"/>
        <v/>
      </c>
      <c r="AI280" s="593"/>
      <c r="AJ280" s="593"/>
      <c r="AK280" s="593"/>
      <c r="AL280" s="593"/>
      <c r="AM280" s="593"/>
      <c r="AN280" s="593"/>
      <c r="AO280" s="593"/>
      <c r="AP280" s="593"/>
    </row>
    <row r="281" spans="3:42" ht="18" customHeight="1" x14ac:dyDescent="0.4">
      <c r="C281" s="590">
        <v>0.60416666666666696</v>
      </c>
      <c r="D281" s="590"/>
      <c r="E281" s="590"/>
      <c r="F281" s="591"/>
      <c r="G281" s="591"/>
      <c r="H281" s="591"/>
      <c r="I281" s="591"/>
      <c r="J281" s="591"/>
      <c r="K281" s="591"/>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3" t="str">
        <f t="shared" si="4"/>
        <v/>
      </c>
      <c r="AI281" s="593"/>
      <c r="AJ281" s="593"/>
      <c r="AK281" s="593"/>
      <c r="AL281" s="593"/>
      <c r="AM281" s="593"/>
      <c r="AN281" s="593"/>
      <c r="AO281" s="593"/>
      <c r="AP281" s="593"/>
    </row>
    <row r="282" spans="3:42" ht="18" customHeight="1" x14ac:dyDescent="0.4">
      <c r="C282" s="590">
        <v>0.625</v>
      </c>
      <c r="D282" s="590"/>
      <c r="E282" s="590"/>
      <c r="F282" s="591"/>
      <c r="G282" s="591"/>
      <c r="H282" s="591"/>
      <c r="I282" s="591"/>
      <c r="J282" s="591"/>
      <c r="K282" s="591"/>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3" t="str">
        <f t="shared" si="4"/>
        <v/>
      </c>
      <c r="AI282" s="593"/>
      <c r="AJ282" s="593"/>
      <c r="AK282" s="593"/>
      <c r="AL282" s="593"/>
      <c r="AM282" s="593"/>
      <c r="AN282" s="593"/>
      <c r="AO282" s="593"/>
      <c r="AP282" s="593"/>
    </row>
    <row r="283" spans="3:42" ht="18" customHeight="1" x14ac:dyDescent="0.4">
      <c r="C283" s="590">
        <v>0.64583333333333304</v>
      </c>
      <c r="D283" s="590"/>
      <c r="E283" s="590"/>
      <c r="F283" s="591"/>
      <c r="G283" s="591"/>
      <c r="H283" s="591"/>
      <c r="I283" s="591"/>
      <c r="J283" s="591"/>
      <c r="K283" s="591"/>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3" t="str">
        <f t="shared" si="4"/>
        <v/>
      </c>
      <c r="AI283" s="593"/>
      <c r="AJ283" s="593"/>
      <c r="AK283" s="593"/>
      <c r="AL283" s="593"/>
      <c r="AM283" s="593"/>
      <c r="AN283" s="593"/>
      <c r="AO283" s="593"/>
      <c r="AP283" s="593"/>
    </row>
    <row r="284" spans="3:42" ht="18" customHeight="1" x14ac:dyDescent="0.4">
      <c r="C284" s="590">
        <v>0.66666666666666696</v>
      </c>
      <c r="D284" s="590"/>
      <c r="E284" s="590"/>
      <c r="F284" s="591"/>
      <c r="G284" s="591"/>
      <c r="H284" s="591"/>
      <c r="I284" s="591"/>
      <c r="J284" s="591"/>
      <c r="K284" s="591"/>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3" t="str">
        <f t="shared" si="4"/>
        <v/>
      </c>
      <c r="AI284" s="593"/>
      <c r="AJ284" s="593"/>
      <c r="AK284" s="593"/>
      <c r="AL284" s="593"/>
      <c r="AM284" s="593"/>
      <c r="AN284" s="593"/>
      <c r="AO284" s="593"/>
      <c r="AP284" s="593"/>
    </row>
    <row r="285" spans="3:42" ht="18" customHeight="1" x14ac:dyDescent="0.4">
      <c r="C285" s="590">
        <v>0.6875</v>
      </c>
      <c r="D285" s="590"/>
      <c r="E285" s="590"/>
      <c r="F285" s="591"/>
      <c r="G285" s="591"/>
      <c r="H285" s="591"/>
      <c r="I285" s="591"/>
      <c r="J285" s="591"/>
      <c r="K285" s="591"/>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3" t="str">
        <f t="shared" si="4"/>
        <v/>
      </c>
      <c r="AI285" s="593"/>
      <c r="AJ285" s="593"/>
      <c r="AK285" s="593"/>
      <c r="AL285" s="593"/>
      <c r="AM285" s="593"/>
      <c r="AN285" s="593"/>
      <c r="AO285" s="593"/>
      <c r="AP285" s="593"/>
    </row>
    <row r="286" spans="3:42" ht="18" customHeight="1" x14ac:dyDescent="0.4">
      <c r="C286" s="590">
        <v>0.70833333333333304</v>
      </c>
      <c r="D286" s="590"/>
      <c r="E286" s="590"/>
      <c r="F286" s="591"/>
      <c r="G286" s="591"/>
      <c r="H286" s="591"/>
      <c r="I286" s="591"/>
      <c r="J286" s="591"/>
      <c r="K286" s="591"/>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3" t="str">
        <f t="shared" si="4"/>
        <v/>
      </c>
      <c r="AI286" s="593"/>
      <c r="AJ286" s="593"/>
      <c r="AK286" s="593"/>
      <c r="AL286" s="593"/>
      <c r="AM286" s="593"/>
      <c r="AN286" s="593"/>
      <c r="AO286" s="593"/>
      <c r="AP286" s="593"/>
    </row>
    <row r="287" spans="3:42" ht="18" customHeight="1" x14ac:dyDescent="0.4">
      <c r="C287" s="590">
        <v>0.72916666666666696</v>
      </c>
      <c r="D287" s="590"/>
      <c r="E287" s="590"/>
      <c r="F287" s="591"/>
      <c r="G287" s="591"/>
      <c r="H287" s="591"/>
      <c r="I287" s="591"/>
      <c r="J287" s="591"/>
      <c r="K287" s="591"/>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3" t="str">
        <f t="shared" si="4"/>
        <v/>
      </c>
      <c r="AI287" s="593"/>
      <c r="AJ287" s="593"/>
      <c r="AK287" s="593"/>
      <c r="AL287" s="593"/>
      <c r="AM287" s="593"/>
      <c r="AN287" s="593"/>
      <c r="AO287" s="593"/>
      <c r="AP287" s="593"/>
    </row>
    <row r="288" spans="3:42" ht="18" customHeight="1" x14ac:dyDescent="0.4">
      <c r="C288" s="590">
        <v>0.75</v>
      </c>
      <c r="D288" s="590"/>
      <c r="E288" s="590"/>
      <c r="F288" s="591"/>
      <c r="G288" s="591"/>
      <c r="H288" s="591"/>
      <c r="I288" s="591"/>
      <c r="J288" s="591"/>
      <c r="K288" s="591"/>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3" t="str">
        <f t="shared" si="4"/>
        <v/>
      </c>
      <c r="AI288" s="593"/>
      <c r="AJ288" s="593"/>
      <c r="AK288" s="593"/>
      <c r="AL288" s="593"/>
      <c r="AM288" s="593"/>
      <c r="AN288" s="593"/>
      <c r="AO288" s="593"/>
      <c r="AP288" s="593"/>
    </row>
    <row r="289" spans="3:42" ht="18" customHeight="1" x14ac:dyDescent="0.4">
      <c r="C289" s="590">
        <v>0.77083333333333304</v>
      </c>
      <c r="D289" s="590"/>
      <c r="E289" s="590"/>
      <c r="F289" s="591"/>
      <c r="G289" s="591"/>
      <c r="H289" s="591"/>
      <c r="I289" s="591"/>
      <c r="J289" s="591"/>
      <c r="K289" s="591"/>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3" t="str">
        <f t="shared" si="4"/>
        <v/>
      </c>
      <c r="AI289" s="593"/>
      <c r="AJ289" s="593"/>
      <c r="AK289" s="593"/>
      <c r="AL289" s="593"/>
      <c r="AM289" s="593"/>
      <c r="AN289" s="593"/>
      <c r="AO289" s="593"/>
      <c r="AP289" s="593"/>
    </row>
    <row r="290" spans="3:42" ht="18" customHeight="1" x14ac:dyDescent="0.4">
      <c r="C290" s="590">
        <v>0.79166666666666696</v>
      </c>
      <c r="D290" s="590"/>
      <c r="E290" s="590"/>
      <c r="F290" s="591"/>
      <c r="G290" s="591"/>
      <c r="H290" s="591"/>
      <c r="I290" s="591"/>
      <c r="J290" s="591"/>
      <c r="K290" s="591"/>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3" t="str">
        <f t="shared" si="4"/>
        <v/>
      </c>
      <c r="AI290" s="593"/>
      <c r="AJ290" s="593"/>
      <c r="AK290" s="593"/>
      <c r="AL290" s="593"/>
      <c r="AM290" s="593"/>
      <c r="AN290" s="593"/>
      <c r="AO290" s="593"/>
      <c r="AP290" s="593"/>
    </row>
    <row r="291" spans="3:42" ht="18" customHeight="1" x14ac:dyDescent="0.4">
      <c r="C291" s="590">
        <v>0.8125</v>
      </c>
      <c r="D291" s="590"/>
      <c r="E291" s="590"/>
      <c r="F291" s="591"/>
      <c r="G291" s="591"/>
      <c r="H291" s="591"/>
      <c r="I291" s="591"/>
      <c r="J291" s="591"/>
      <c r="K291" s="591"/>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3" t="str">
        <f t="shared" si="4"/>
        <v/>
      </c>
      <c r="AI291" s="593"/>
      <c r="AJ291" s="593"/>
      <c r="AK291" s="593"/>
      <c r="AL291" s="593"/>
      <c r="AM291" s="593"/>
      <c r="AN291" s="593"/>
      <c r="AO291" s="593"/>
      <c r="AP291" s="593"/>
    </row>
    <row r="292" spans="3:42" ht="18" customHeight="1" x14ac:dyDescent="0.4">
      <c r="C292" s="590">
        <v>0.83333333333333304</v>
      </c>
      <c r="D292" s="590"/>
      <c r="E292" s="590"/>
      <c r="F292" s="591"/>
      <c r="G292" s="591"/>
      <c r="H292" s="591"/>
      <c r="I292" s="591"/>
      <c r="J292" s="591"/>
      <c r="K292" s="591"/>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3" t="str">
        <f t="shared" si="4"/>
        <v/>
      </c>
      <c r="AI292" s="593"/>
      <c r="AJ292" s="593"/>
      <c r="AK292" s="593"/>
      <c r="AL292" s="593"/>
      <c r="AM292" s="593"/>
      <c r="AN292" s="593"/>
      <c r="AO292" s="593"/>
      <c r="AP292" s="593"/>
    </row>
    <row r="293" spans="3:42" ht="18" customHeight="1" x14ac:dyDescent="0.4">
      <c r="C293" s="590">
        <v>0.85416666666666696</v>
      </c>
      <c r="D293" s="590"/>
      <c r="E293" s="590"/>
      <c r="F293" s="591"/>
      <c r="G293" s="591"/>
      <c r="H293" s="591"/>
      <c r="I293" s="591"/>
      <c r="J293" s="591"/>
      <c r="K293" s="591"/>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3" t="str">
        <f t="shared" si="4"/>
        <v/>
      </c>
      <c r="AI293" s="593"/>
      <c r="AJ293" s="593"/>
      <c r="AK293" s="593"/>
      <c r="AL293" s="593"/>
      <c r="AM293" s="593"/>
      <c r="AN293" s="593"/>
      <c r="AO293" s="593"/>
      <c r="AP293" s="593"/>
    </row>
    <row r="294" spans="3:42" ht="18" customHeight="1" x14ac:dyDescent="0.4">
      <c r="C294" s="590">
        <v>0.875</v>
      </c>
      <c r="D294" s="590"/>
      <c r="E294" s="590"/>
      <c r="F294" s="591"/>
      <c r="G294" s="591"/>
      <c r="H294" s="591"/>
      <c r="I294" s="591"/>
      <c r="J294" s="591"/>
      <c r="K294" s="591"/>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3" t="str">
        <f t="shared" si="4"/>
        <v/>
      </c>
      <c r="AI294" s="593"/>
      <c r="AJ294" s="593"/>
      <c r="AK294" s="593"/>
      <c r="AL294" s="593"/>
      <c r="AM294" s="593"/>
      <c r="AN294" s="593"/>
      <c r="AO294" s="593"/>
      <c r="AP294" s="593"/>
    </row>
    <row r="295" spans="3:42" ht="18" customHeight="1" x14ac:dyDescent="0.4">
      <c r="C295" s="590">
        <v>0.89583333333333304</v>
      </c>
      <c r="D295" s="590"/>
      <c r="E295" s="590"/>
      <c r="F295" s="591"/>
      <c r="G295" s="591"/>
      <c r="H295" s="591"/>
      <c r="I295" s="591"/>
      <c r="J295" s="591"/>
      <c r="K295" s="591"/>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3" t="str">
        <f t="shared" si="4"/>
        <v/>
      </c>
      <c r="AI295" s="593"/>
      <c r="AJ295" s="593"/>
      <c r="AK295" s="593"/>
      <c r="AL295" s="593"/>
      <c r="AM295" s="593"/>
      <c r="AN295" s="593"/>
      <c r="AO295" s="593"/>
      <c r="AP295" s="593"/>
    </row>
    <row r="296" spans="3:42" ht="18" customHeight="1" x14ac:dyDescent="0.4">
      <c r="C296" s="590">
        <v>0.91666666666666696</v>
      </c>
      <c r="D296" s="590"/>
      <c r="E296" s="590"/>
      <c r="F296" s="591"/>
      <c r="G296" s="591"/>
      <c r="H296" s="591"/>
      <c r="I296" s="591"/>
      <c r="J296" s="591"/>
      <c r="K296" s="591"/>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3" t="str">
        <f t="shared" si="4"/>
        <v/>
      </c>
      <c r="AI296" s="593"/>
      <c r="AJ296" s="593"/>
      <c r="AK296" s="593"/>
      <c r="AL296" s="593"/>
      <c r="AM296" s="593"/>
      <c r="AN296" s="593"/>
      <c r="AO296" s="593"/>
      <c r="AP296" s="593"/>
    </row>
    <row r="297" spans="3:42" ht="18" customHeight="1" x14ac:dyDescent="0.4">
      <c r="C297" s="590">
        <v>0.9375</v>
      </c>
      <c r="D297" s="590"/>
      <c r="E297" s="590"/>
      <c r="F297" s="591"/>
      <c r="G297" s="591"/>
      <c r="H297" s="591"/>
      <c r="I297" s="591"/>
      <c r="J297" s="591"/>
      <c r="K297" s="591"/>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3" t="str">
        <f t="shared" si="4"/>
        <v/>
      </c>
      <c r="AI297" s="593"/>
      <c r="AJ297" s="593"/>
      <c r="AK297" s="593"/>
      <c r="AL297" s="593"/>
      <c r="AM297" s="593"/>
      <c r="AN297" s="593"/>
      <c r="AO297" s="593"/>
      <c r="AP297" s="593"/>
    </row>
    <row r="298" spans="3:42" ht="18" customHeight="1" x14ac:dyDescent="0.4">
      <c r="C298" s="590">
        <v>0.95833333333333304</v>
      </c>
      <c r="D298" s="590"/>
      <c r="E298" s="590"/>
      <c r="F298" s="591"/>
      <c r="G298" s="591"/>
      <c r="H298" s="591"/>
      <c r="I298" s="591"/>
      <c r="J298" s="591"/>
      <c r="K298" s="591"/>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3" t="str">
        <f t="shared" si="4"/>
        <v/>
      </c>
      <c r="AI298" s="593"/>
      <c r="AJ298" s="593"/>
      <c r="AK298" s="593"/>
      <c r="AL298" s="593"/>
      <c r="AM298" s="593"/>
      <c r="AN298" s="593"/>
      <c r="AO298" s="593"/>
      <c r="AP298" s="593"/>
    </row>
    <row r="299" spans="3:42" ht="18" customHeight="1" x14ac:dyDescent="0.4">
      <c r="C299" s="590">
        <v>0.97916666666666696</v>
      </c>
      <c r="D299" s="590"/>
      <c r="E299" s="590"/>
      <c r="F299" s="591"/>
      <c r="G299" s="591"/>
      <c r="H299" s="591"/>
      <c r="I299" s="591"/>
      <c r="J299" s="591"/>
      <c r="K299" s="591"/>
      <c r="L299" s="592"/>
      <c r="M299" s="592"/>
      <c r="N299" s="592"/>
      <c r="O299" s="592"/>
      <c r="P299" s="592"/>
      <c r="Q299" s="592"/>
      <c r="R299" s="592"/>
      <c r="S299" s="592"/>
      <c r="T299" s="592"/>
      <c r="U299" s="592"/>
      <c r="V299" s="592"/>
      <c r="W299" s="592"/>
      <c r="X299" s="592"/>
      <c r="Y299" s="592"/>
      <c r="Z299" s="592"/>
      <c r="AA299" s="592"/>
      <c r="AB299" s="592"/>
      <c r="AC299" s="592"/>
      <c r="AD299" s="592"/>
      <c r="AE299" s="592"/>
      <c r="AF299" s="592"/>
      <c r="AG299" s="592"/>
      <c r="AH299" s="593" t="str">
        <f t="shared" si="4"/>
        <v/>
      </c>
      <c r="AI299" s="593"/>
      <c r="AJ299" s="593"/>
      <c r="AK299" s="593"/>
      <c r="AL299" s="593"/>
      <c r="AM299" s="593"/>
      <c r="AN299" s="593"/>
      <c r="AO299" s="593"/>
      <c r="AP299" s="593"/>
    </row>
  </sheetData>
  <sheetProtection algorithmName="SHA-512" hashValue="v/CxsBj/pcYoOyT1mL07KCkesmNZi/G2uCLqDfypZgVw+fTi9xuoG9L6NBwM7hQ98o6kbOL/0NYlHbCDmnYnGw==" saltValue="JfMoILLWYXPBsc7plaaksQ==" spinCount="100000" sheet="1" objects="1" formatCells="0" selectLockedCells="1"/>
  <mergeCells count="1285">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s>
  <phoneticPr fontId="3"/>
  <dataValidations count="1">
    <dataValidation type="list" allowBlank="1" showInputMessage="1" showErrorMessage="1" sqref="F12:K60 F72:K119 F132:K179 F192:K239 F252:K299">
      <formula1>$BJ$1:$BJ$2</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8"/>
  <sheetViews>
    <sheetView showGridLines="0" tabSelected="1" view="pageBreakPreview" zoomScale="85" zoomScaleNormal="70" zoomScaleSheetLayoutView="85" workbookViewId="0">
      <selection activeCell="B17" sqref="B17:BJ37"/>
    </sheetView>
  </sheetViews>
  <sheetFormatPr defaultColWidth="9" defaultRowHeight="18.75" x14ac:dyDescent="0.4"/>
  <cols>
    <col min="1" max="63" width="2.75" style="66" customWidth="1"/>
    <col min="64" max="16384" width="9" style="66"/>
  </cols>
  <sheetData>
    <row r="1" spans="1:63" s="69" customFormat="1" ht="33" x14ac:dyDescent="0.4">
      <c r="A1" s="69" t="s">
        <v>260</v>
      </c>
      <c r="AU1" s="70" t="s">
        <v>152</v>
      </c>
    </row>
    <row r="2" spans="1:63" x14ac:dyDescent="0.4">
      <c r="A2" s="93"/>
      <c r="B2" s="94" t="s">
        <v>244</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126"/>
      <c r="AY2" s="126"/>
      <c r="AZ2" s="126"/>
      <c r="BA2" s="126"/>
      <c r="BB2" s="126"/>
      <c r="BC2" s="126"/>
      <c r="BD2" s="126"/>
      <c r="BE2" s="127" t="s">
        <v>258</v>
      </c>
      <c r="BF2" s="126"/>
      <c r="BG2" s="126"/>
      <c r="BH2" s="126"/>
      <c r="BI2" s="126"/>
      <c r="BJ2" s="126"/>
      <c r="BK2" s="128"/>
    </row>
    <row r="3" spans="1:63" x14ac:dyDescent="0.4">
      <c r="A3" s="96"/>
      <c r="B3" s="124"/>
      <c r="BE3" s="125"/>
      <c r="BK3" s="97"/>
    </row>
    <row r="4" spans="1:63" x14ac:dyDescent="0.4">
      <c r="A4" s="96"/>
      <c r="B4" s="614" t="s">
        <v>151</v>
      </c>
      <c r="C4" s="616"/>
      <c r="D4" s="616"/>
      <c r="E4" s="616"/>
      <c r="F4" s="617"/>
      <c r="G4" s="614" t="str">
        <f>IF(第15号!T10="","",第15号!T10)</f>
        <v/>
      </c>
      <c r="H4" s="616"/>
      <c r="I4" s="616"/>
      <c r="J4" s="616"/>
      <c r="K4" s="616"/>
      <c r="L4" s="616"/>
      <c r="M4" s="616"/>
      <c r="N4" s="616"/>
      <c r="O4" s="616"/>
      <c r="P4" s="616"/>
      <c r="Q4" s="616"/>
      <c r="R4" s="616"/>
      <c r="S4" s="616"/>
      <c r="T4" s="616"/>
      <c r="U4" s="616"/>
      <c r="V4" s="616"/>
      <c r="W4" s="616"/>
      <c r="X4" s="617"/>
      <c r="Z4" s="614" t="s">
        <v>150</v>
      </c>
      <c r="AA4" s="616"/>
      <c r="AB4" s="616"/>
      <c r="AC4" s="616"/>
      <c r="AD4" s="616"/>
      <c r="AE4" s="616"/>
      <c r="AF4" s="617"/>
      <c r="AG4" s="614" t="str">
        <f>IF(第15号別紙２!M5="","",第15号別紙２!M5)</f>
        <v/>
      </c>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7"/>
      <c r="BK4" s="97"/>
    </row>
    <row r="5" spans="1:63" x14ac:dyDescent="0.4">
      <c r="A5" s="96"/>
      <c r="B5" s="609"/>
      <c r="C5" s="610"/>
      <c r="D5" s="610"/>
      <c r="E5" s="610"/>
      <c r="F5" s="611"/>
      <c r="G5" s="609"/>
      <c r="H5" s="610"/>
      <c r="I5" s="610"/>
      <c r="J5" s="610"/>
      <c r="K5" s="610"/>
      <c r="L5" s="610"/>
      <c r="M5" s="610"/>
      <c r="N5" s="610"/>
      <c r="O5" s="610"/>
      <c r="P5" s="610"/>
      <c r="Q5" s="610"/>
      <c r="R5" s="610"/>
      <c r="S5" s="610"/>
      <c r="T5" s="610"/>
      <c r="U5" s="610"/>
      <c r="V5" s="610"/>
      <c r="W5" s="610"/>
      <c r="X5" s="611"/>
      <c r="Z5" s="609"/>
      <c r="AA5" s="610"/>
      <c r="AB5" s="610"/>
      <c r="AC5" s="610"/>
      <c r="AD5" s="610"/>
      <c r="AE5" s="610"/>
      <c r="AF5" s="611"/>
      <c r="AG5" s="609"/>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1"/>
      <c r="BK5" s="97"/>
    </row>
    <row r="6" spans="1:63" x14ac:dyDescent="0.4">
      <c r="A6" s="96"/>
      <c r="BK6" s="97"/>
    </row>
    <row r="7" spans="1:63" ht="18" customHeight="1" x14ac:dyDescent="0.4">
      <c r="A7" s="96"/>
      <c r="B7" s="634" t="s">
        <v>149</v>
      </c>
      <c r="C7" s="635"/>
      <c r="D7" s="635"/>
      <c r="E7" s="635"/>
      <c r="F7" s="635"/>
      <c r="G7" s="635"/>
      <c r="H7" s="635"/>
      <c r="I7" s="635"/>
      <c r="J7" s="635"/>
      <c r="K7" s="635"/>
      <c r="L7" s="635"/>
      <c r="M7" s="635"/>
      <c r="N7" s="635"/>
      <c r="O7" s="635"/>
      <c r="P7" s="635"/>
      <c r="Q7" s="635"/>
      <c r="R7" s="635"/>
      <c r="S7" s="635"/>
      <c r="T7" s="635"/>
      <c r="U7" s="635"/>
      <c r="V7" s="635"/>
      <c r="W7" s="635"/>
      <c r="X7" s="636"/>
      <c r="Z7" s="613" t="s">
        <v>148</v>
      </c>
      <c r="AA7" s="613"/>
      <c r="AB7" s="613"/>
      <c r="AC7" s="613"/>
      <c r="AD7" s="613"/>
      <c r="AE7" s="613"/>
      <c r="AF7" s="613"/>
      <c r="AG7" s="618" t="s">
        <v>119</v>
      </c>
      <c r="AH7" s="618"/>
      <c r="AI7" s="618"/>
      <c r="AJ7" s="619" t="str">
        <f>IF(第15号別紙２!P8="","",第15号別紙２!P8)</f>
        <v/>
      </c>
      <c r="AK7" s="620"/>
      <c r="AL7" s="91" t="s">
        <v>9</v>
      </c>
      <c r="AM7" s="91" t="str">
        <f>IF(第15号別紙２!W8="","",第15号別紙２!W8)</f>
        <v/>
      </c>
      <c r="AN7" s="91" t="s">
        <v>8</v>
      </c>
      <c r="AO7" s="91" t="str">
        <f>IF(第15号別紙２!AB8="","",第15号別紙２!AB8)</f>
        <v/>
      </c>
      <c r="AP7" s="91" t="s">
        <v>7</v>
      </c>
      <c r="AQ7" s="68"/>
      <c r="AS7" s="613" t="s">
        <v>147</v>
      </c>
      <c r="AT7" s="613"/>
      <c r="AU7" s="613"/>
      <c r="AV7" s="613"/>
      <c r="AW7" s="613"/>
      <c r="AX7" s="613"/>
      <c r="AY7" s="613"/>
      <c r="AZ7" s="614" t="str">
        <f>IF(第15号別紙２!Q40="","",第15号別紙２!Q40)</f>
        <v/>
      </c>
      <c r="BA7" s="607"/>
      <c r="BB7" s="607"/>
      <c r="BC7" s="607"/>
      <c r="BD7" s="607"/>
      <c r="BE7" s="607"/>
      <c r="BF7" s="607"/>
      <c r="BG7" s="630" t="s">
        <v>21</v>
      </c>
      <c r="BH7" s="630"/>
      <c r="BI7" s="630"/>
      <c r="BJ7" s="631"/>
      <c r="BK7" s="97"/>
    </row>
    <row r="8" spans="1:63" x14ac:dyDescent="0.4">
      <c r="A8" s="96"/>
      <c r="B8" s="637"/>
      <c r="C8" s="638"/>
      <c r="D8" s="638"/>
      <c r="E8" s="638"/>
      <c r="F8" s="638"/>
      <c r="G8" s="638"/>
      <c r="H8" s="638"/>
      <c r="I8" s="638"/>
      <c r="J8" s="638"/>
      <c r="K8" s="638"/>
      <c r="L8" s="638"/>
      <c r="M8" s="638"/>
      <c r="N8" s="638"/>
      <c r="O8" s="638"/>
      <c r="P8" s="638"/>
      <c r="Q8" s="638"/>
      <c r="R8" s="638"/>
      <c r="S8" s="638"/>
      <c r="T8" s="638"/>
      <c r="U8" s="638"/>
      <c r="V8" s="638"/>
      <c r="W8" s="638"/>
      <c r="X8" s="639"/>
      <c r="Z8" s="613"/>
      <c r="AA8" s="613"/>
      <c r="AB8" s="613"/>
      <c r="AC8" s="613"/>
      <c r="AD8" s="613"/>
      <c r="AE8" s="613"/>
      <c r="AF8" s="613"/>
      <c r="AG8" s="618" t="s">
        <v>118</v>
      </c>
      <c r="AH8" s="618"/>
      <c r="AI8" s="618"/>
      <c r="AJ8" s="619" t="str">
        <f>IF(第15号別紙２!P10="","",第15号別紙２!P10)</f>
        <v/>
      </c>
      <c r="AK8" s="620"/>
      <c r="AL8" s="91" t="s">
        <v>9</v>
      </c>
      <c r="AM8" s="91" t="str">
        <f>IF(第15号別紙２!W10="","",第15号別紙２!W10)</f>
        <v/>
      </c>
      <c r="AN8" s="91" t="s">
        <v>8</v>
      </c>
      <c r="AO8" s="91" t="str">
        <f>IF(第15号別紙２!AB10="","",第15号別紙２!AB10)</f>
        <v/>
      </c>
      <c r="AP8" s="91" t="s">
        <v>7</v>
      </c>
      <c r="AQ8" s="68"/>
      <c r="AS8" s="613"/>
      <c r="AT8" s="613"/>
      <c r="AU8" s="613"/>
      <c r="AV8" s="613"/>
      <c r="AW8" s="613"/>
      <c r="AX8" s="613"/>
      <c r="AY8" s="613"/>
      <c r="AZ8" s="609"/>
      <c r="BA8" s="610"/>
      <c r="BB8" s="610"/>
      <c r="BC8" s="610"/>
      <c r="BD8" s="610"/>
      <c r="BE8" s="610"/>
      <c r="BF8" s="610"/>
      <c r="BG8" s="632"/>
      <c r="BH8" s="632"/>
      <c r="BI8" s="632"/>
      <c r="BJ8" s="633"/>
      <c r="BK8" s="97"/>
    </row>
    <row r="9" spans="1:63" x14ac:dyDescent="0.4">
      <c r="A9" s="96"/>
      <c r="B9" s="640"/>
      <c r="C9" s="641"/>
      <c r="D9" s="641"/>
      <c r="E9" s="641"/>
      <c r="F9" s="641"/>
      <c r="G9" s="641"/>
      <c r="H9" s="641"/>
      <c r="I9" s="641"/>
      <c r="J9" s="641"/>
      <c r="K9" s="641"/>
      <c r="L9" s="641"/>
      <c r="M9" s="641"/>
      <c r="N9" s="641"/>
      <c r="O9" s="641"/>
      <c r="P9" s="641"/>
      <c r="Q9" s="641"/>
      <c r="R9" s="641"/>
      <c r="S9" s="641"/>
      <c r="T9" s="641"/>
      <c r="U9" s="641"/>
      <c r="V9" s="641"/>
      <c r="W9" s="641"/>
      <c r="X9" s="642"/>
      <c r="Z9" s="612" t="s">
        <v>107</v>
      </c>
      <c r="AA9" s="612"/>
      <c r="AB9" s="612"/>
      <c r="AC9" s="612"/>
      <c r="AD9" s="612"/>
      <c r="AE9" s="612"/>
      <c r="AF9" s="612"/>
      <c r="AG9" s="612" t="str">
        <f>IF(第15号別紙２!Q38="","",第15号別紙２!Q38)</f>
        <v/>
      </c>
      <c r="AH9" s="612"/>
      <c r="AI9" s="612"/>
      <c r="AJ9" s="612"/>
      <c r="AK9" s="612"/>
      <c r="AL9" s="612"/>
      <c r="AM9" s="612"/>
      <c r="AN9" s="612"/>
      <c r="AO9" s="612"/>
      <c r="AP9" s="612"/>
      <c r="AQ9" s="612"/>
      <c r="AS9" s="613" t="s">
        <v>146</v>
      </c>
      <c r="AT9" s="613"/>
      <c r="AU9" s="613"/>
      <c r="AV9" s="613"/>
      <c r="AW9" s="613"/>
      <c r="AX9" s="613"/>
      <c r="AY9" s="613"/>
      <c r="AZ9" s="614" t="str">
        <f>IF(第15号別紙２!Q42="","",第15号別紙２!Q42)</f>
        <v/>
      </c>
      <c r="BA9" s="607"/>
      <c r="BB9" s="607"/>
      <c r="BC9" s="607"/>
      <c r="BD9" s="607"/>
      <c r="BE9" s="607"/>
      <c r="BF9" s="607"/>
      <c r="BG9" s="630" t="s">
        <v>102</v>
      </c>
      <c r="BH9" s="630"/>
      <c r="BI9" s="630"/>
      <c r="BJ9" s="631"/>
      <c r="BK9" s="97"/>
    </row>
    <row r="10" spans="1:63" x14ac:dyDescent="0.4">
      <c r="A10" s="96"/>
      <c r="B10" s="640"/>
      <c r="C10" s="641"/>
      <c r="D10" s="641"/>
      <c r="E10" s="641"/>
      <c r="F10" s="641"/>
      <c r="G10" s="641"/>
      <c r="H10" s="641"/>
      <c r="I10" s="641"/>
      <c r="J10" s="641"/>
      <c r="K10" s="641"/>
      <c r="L10" s="641"/>
      <c r="M10" s="641"/>
      <c r="N10" s="641"/>
      <c r="O10" s="641"/>
      <c r="P10" s="641"/>
      <c r="Q10" s="641"/>
      <c r="R10" s="641"/>
      <c r="S10" s="641"/>
      <c r="T10" s="641"/>
      <c r="U10" s="641"/>
      <c r="V10" s="641"/>
      <c r="W10" s="641"/>
      <c r="X10" s="642"/>
      <c r="Z10" s="612"/>
      <c r="AA10" s="612"/>
      <c r="AB10" s="612"/>
      <c r="AC10" s="612"/>
      <c r="AD10" s="612"/>
      <c r="AE10" s="612"/>
      <c r="AF10" s="612"/>
      <c r="AG10" s="612"/>
      <c r="AH10" s="612"/>
      <c r="AI10" s="612"/>
      <c r="AJ10" s="612"/>
      <c r="AK10" s="612"/>
      <c r="AL10" s="612"/>
      <c r="AM10" s="612"/>
      <c r="AN10" s="612"/>
      <c r="AO10" s="612"/>
      <c r="AP10" s="612"/>
      <c r="AQ10" s="612"/>
      <c r="AS10" s="613"/>
      <c r="AT10" s="613"/>
      <c r="AU10" s="613"/>
      <c r="AV10" s="613"/>
      <c r="AW10" s="613"/>
      <c r="AX10" s="613"/>
      <c r="AY10" s="613"/>
      <c r="AZ10" s="609"/>
      <c r="BA10" s="610"/>
      <c r="BB10" s="610"/>
      <c r="BC10" s="610"/>
      <c r="BD10" s="610"/>
      <c r="BE10" s="610"/>
      <c r="BF10" s="610"/>
      <c r="BG10" s="632"/>
      <c r="BH10" s="632"/>
      <c r="BI10" s="632"/>
      <c r="BJ10" s="633"/>
      <c r="BK10" s="97"/>
    </row>
    <row r="11" spans="1:63" x14ac:dyDescent="0.4">
      <c r="A11" s="96"/>
      <c r="B11" s="640"/>
      <c r="C11" s="641"/>
      <c r="D11" s="641"/>
      <c r="E11" s="641"/>
      <c r="F11" s="641"/>
      <c r="G11" s="641"/>
      <c r="H11" s="641"/>
      <c r="I11" s="641"/>
      <c r="J11" s="641"/>
      <c r="K11" s="641"/>
      <c r="L11" s="641"/>
      <c r="M11" s="641"/>
      <c r="N11" s="641"/>
      <c r="O11" s="641"/>
      <c r="P11" s="641"/>
      <c r="Q11" s="641"/>
      <c r="R11" s="641"/>
      <c r="S11" s="641"/>
      <c r="T11" s="641"/>
      <c r="U11" s="641"/>
      <c r="V11" s="641"/>
      <c r="W11" s="641"/>
      <c r="X11" s="642"/>
      <c r="Z11" s="614" t="s">
        <v>145</v>
      </c>
      <c r="AA11" s="607"/>
      <c r="AB11" s="607"/>
      <c r="AC11" s="607"/>
      <c r="AD11" s="607"/>
      <c r="AE11" s="607"/>
      <c r="AF11" s="608"/>
      <c r="AG11" s="612" t="str">
        <f>IF(第15号別紙２!Q44="","",第15号別紙２!Q44)</f>
        <v>　</v>
      </c>
      <c r="AH11" s="612"/>
      <c r="AI11" s="612"/>
      <c r="AJ11" s="612"/>
      <c r="AK11" s="612"/>
      <c r="AL11" s="612"/>
      <c r="AM11" s="612"/>
      <c r="AN11" s="612"/>
      <c r="AO11" s="612"/>
      <c r="AP11" s="612"/>
      <c r="AQ11" s="612"/>
      <c r="AS11" s="615" t="s">
        <v>144</v>
      </c>
      <c r="AT11" s="615"/>
      <c r="AU11" s="615"/>
      <c r="AV11" s="615"/>
      <c r="AW11" s="615"/>
      <c r="AX11" s="615"/>
      <c r="AY11" s="615"/>
      <c r="AZ11" s="602" t="e">
        <f>IF(第15号別紙２!AB15="","",第15号別紙２!AB15)</f>
        <v>#DIV/0!</v>
      </c>
      <c r="BA11" s="603"/>
      <c r="BB11" s="603"/>
      <c r="BC11" s="603"/>
      <c r="BD11" s="603"/>
      <c r="BE11" s="603"/>
      <c r="BF11" s="603"/>
      <c r="BG11" s="630" t="s">
        <v>143</v>
      </c>
      <c r="BH11" s="630"/>
      <c r="BI11" s="630"/>
      <c r="BJ11" s="631"/>
      <c r="BK11" s="97"/>
    </row>
    <row r="12" spans="1:63" x14ac:dyDescent="0.4">
      <c r="A12" s="96"/>
      <c r="B12" s="640"/>
      <c r="C12" s="641"/>
      <c r="D12" s="641"/>
      <c r="E12" s="641"/>
      <c r="F12" s="641"/>
      <c r="G12" s="641"/>
      <c r="H12" s="641"/>
      <c r="I12" s="641"/>
      <c r="J12" s="641"/>
      <c r="K12" s="641"/>
      <c r="L12" s="641"/>
      <c r="M12" s="641"/>
      <c r="N12" s="641"/>
      <c r="O12" s="641"/>
      <c r="P12" s="641"/>
      <c r="Q12" s="641"/>
      <c r="R12" s="641"/>
      <c r="S12" s="641"/>
      <c r="T12" s="641"/>
      <c r="U12" s="641"/>
      <c r="V12" s="641"/>
      <c r="W12" s="641"/>
      <c r="X12" s="642"/>
      <c r="Z12" s="609"/>
      <c r="AA12" s="610"/>
      <c r="AB12" s="610"/>
      <c r="AC12" s="610"/>
      <c r="AD12" s="610"/>
      <c r="AE12" s="610"/>
      <c r="AF12" s="611"/>
      <c r="AG12" s="612"/>
      <c r="AH12" s="612"/>
      <c r="AI12" s="612"/>
      <c r="AJ12" s="612"/>
      <c r="AK12" s="612"/>
      <c r="AL12" s="612"/>
      <c r="AM12" s="612"/>
      <c r="AN12" s="612"/>
      <c r="AO12" s="612"/>
      <c r="AP12" s="612"/>
      <c r="AQ12" s="612"/>
      <c r="AS12" s="615"/>
      <c r="AT12" s="615"/>
      <c r="AU12" s="615"/>
      <c r="AV12" s="615"/>
      <c r="AW12" s="615"/>
      <c r="AX12" s="615"/>
      <c r="AY12" s="615"/>
      <c r="AZ12" s="604"/>
      <c r="BA12" s="605"/>
      <c r="BB12" s="605"/>
      <c r="BC12" s="605"/>
      <c r="BD12" s="605"/>
      <c r="BE12" s="605"/>
      <c r="BF12" s="605"/>
      <c r="BG12" s="632"/>
      <c r="BH12" s="632"/>
      <c r="BI12" s="632"/>
      <c r="BJ12" s="633"/>
      <c r="BK12" s="97"/>
    </row>
    <row r="13" spans="1:63" x14ac:dyDescent="0.4">
      <c r="A13" s="96"/>
      <c r="B13" s="640"/>
      <c r="C13" s="641"/>
      <c r="D13" s="641"/>
      <c r="E13" s="641"/>
      <c r="F13" s="641"/>
      <c r="G13" s="641"/>
      <c r="H13" s="641"/>
      <c r="I13" s="641"/>
      <c r="J13" s="641"/>
      <c r="K13" s="641"/>
      <c r="L13" s="641"/>
      <c r="M13" s="641"/>
      <c r="N13" s="641"/>
      <c r="O13" s="641"/>
      <c r="P13" s="641"/>
      <c r="Q13" s="641"/>
      <c r="R13" s="641"/>
      <c r="S13" s="641"/>
      <c r="T13" s="641"/>
      <c r="U13" s="641"/>
      <c r="V13" s="641"/>
      <c r="W13" s="641"/>
      <c r="X13" s="642"/>
      <c r="Z13" s="606" t="s">
        <v>180</v>
      </c>
      <c r="AA13" s="607"/>
      <c r="AB13" s="607"/>
      <c r="AC13" s="607"/>
      <c r="AD13" s="607"/>
      <c r="AE13" s="607"/>
      <c r="AF13" s="608"/>
      <c r="AG13" s="612" t="str">
        <f>IF(第15号別紙２!Q34="","",第15号別紙２!Q34)</f>
        <v/>
      </c>
      <c r="AH13" s="612"/>
      <c r="AI13" s="612"/>
      <c r="AJ13" s="612"/>
      <c r="AK13" s="612"/>
      <c r="AL13" s="612"/>
      <c r="AM13" s="612"/>
      <c r="AN13" s="612"/>
      <c r="AO13" s="612"/>
      <c r="AP13" s="612"/>
      <c r="AQ13" s="612"/>
      <c r="AS13" s="613" t="s">
        <v>142</v>
      </c>
      <c r="AT13" s="613"/>
      <c r="AU13" s="613"/>
      <c r="AV13" s="613"/>
      <c r="AW13" s="613"/>
      <c r="AX13" s="613"/>
      <c r="AY13" s="613"/>
      <c r="AZ13" s="649">
        <f>IF(第15号別紙２!T15="","",第15号別紙２!T15)</f>
        <v>0</v>
      </c>
      <c r="BA13" s="650"/>
      <c r="BB13" s="650"/>
      <c r="BC13" s="650"/>
      <c r="BD13" s="650"/>
      <c r="BE13" s="650"/>
      <c r="BF13" s="650"/>
      <c r="BG13" s="630" t="s">
        <v>141</v>
      </c>
      <c r="BH13" s="630"/>
      <c r="BI13" s="630"/>
      <c r="BJ13" s="631"/>
      <c r="BK13" s="97"/>
    </row>
    <row r="14" spans="1:63" x14ac:dyDescent="0.4">
      <c r="A14" s="96"/>
      <c r="B14" s="643"/>
      <c r="C14" s="644"/>
      <c r="D14" s="644"/>
      <c r="E14" s="644"/>
      <c r="F14" s="644"/>
      <c r="G14" s="644"/>
      <c r="H14" s="644"/>
      <c r="I14" s="644"/>
      <c r="J14" s="644"/>
      <c r="K14" s="644"/>
      <c r="L14" s="644"/>
      <c r="M14" s="644"/>
      <c r="N14" s="644"/>
      <c r="O14" s="644"/>
      <c r="P14" s="644"/>
      <c r="Q14" s="644"/>
      <c r="R14" s="644"/>
      <c r="S14" s="644"/>
      <c r="T14" s="644"/>
      <c r="U14" s="644"/>
      <c r="V14" s="644"/>
      <c r="W14" s="644"/>
      <c r="X14" s="645"/>
      <c r="Z14" s="609"/>
      <c r="AA14" s="610"/>
      <c r="AB14" s="610"/>
      <c r="AC14" s="610"/>
      <c r="AD14" s="610"/>
      <c r="AE14" s="610"/>
      <c r="AF14" s="611"/>
      <c r="AG14" s="612"/>
      <c r="AH14" s="612"/>
      <c r="AI14" s="612"/>
      <c r="AJ14" s="612"/>
      <c r="AK14" s="612"/>
      <c r="AL14" s="612"/>
      <c r="AM14" s="612"/>
      <c r="AN14" s="612"/>
      <c r="AO14" s="612"/>
      <c r="AP14" s="612"/>
      <c r="AQ14" s="612"/>
      <c r="AS14" s="613"/>
      <c r="AT14" s="613"/>
      <c r="AU14" s="613"/>
      <c r="AV14" s="613"/>
      <c r="AW14" s="613"/>
      <c r="AX14" s="613"/>
      <c r="AY14" s="613"/>
      <c r="AZ14" s="651"/>
      <c r="BA14" s="652"/>
      <c r="BB14" s="652"/>
      <c r="BC14" s="652"/>
      <c r="BD14" s="652"/>
      <c r="BE14" s="652"/>
      <c r="BF14" s="652"/>
      <c r="BG14" s="632"/>
      <c r="BH14" s="632"/>
      <c r="BI14" s="632"/>
      <c r="BJ14" s="633"/>
      <c r="BK14" s="97"/>
    </row>
    <row r="15" spans="1:63" x14ac:dyDescent="0.4">
      <c r="A15" s="96"/>
      <c r="B15" s="67"/>
      <c r="C15" s="67"/>
      <c r="D15" s="67"/>
      <c r="E15" s="67"/>
      <c r="F15" s="67"/>
      <c r="G15" s="67"/>
      <c r="H15" s="67"/>
      <c r="I15" s="67"/>
      <c r="J15" s="67"/>
      <c r="K15" s="67"/>
      <c r="L15" s="67"/>
      <c r="M15" s="67"/>
      <c r="N15" s="67"/>
      <c r="O15" s="67"/>
      <c r="P15" s="67"/>
      <c r="Q15" s="67"/>
      <c r="R15" s="67"/>
      <c r="S15" s="67"/>
      <c r="T15" s="67"/>
      <c r="U15" s="67"/>
      <c r="V15" s="67"/>
      <c r="W15" s="67"/>
      <c r="X15" s="67"/>
      <c r="BK15" s="97"/>
    </row>
    <row r="16" spans="1:63" x14ac:dyDescent="0.4">
      <c r="A16" s="96"/>
      <c r="B16" s="646" t="s">
        <v>179</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8"/>
      <c r="BK16" s="97"/>
    </row>
    <row r="17" spans="1:63" x14ac:dyDescent="0.4">
      <c r="A17" s="96"/>
      <c r="B17" s="621"/>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3"/>
      <c r="BK17" s="97"/>
    </row>
    <row r="18" spans="1:63" x14ac:dyDescent="0.4">
      <c r="A18" s="96"/>
      <c r="B18" s="624"/>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5"/>
      <c r="BC18" s="625"/>
      <c r="BD18" s="625"/>
      <c r="BE18" s="625"/>
      <c r="BF18" s="625"/>
      <c r="BG18" s="625"/>
      <c r="BH18" s="625"/>
      <c r="BI18" s="625"/>
      <c r="BJ18" s="626"/>
      <c r="BK18" s="97"/>
    </row>
    <row r="19" spans="1:63" x14ac:dyDescent="0.4">
      <c r="A19" s="96"/>
      <c r="B19" s="624"/>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6"/>
      <c r="BK19" s="97"/>
    </row>
    <row r="20" spans="1:63" x14ac:dyDescent="0.4">
      <c r="A20" s="96"/>
      <c r="B20" s="624"/>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6"/>
      <c r="BK20" s="97"/>
    </row>
    <row r="21" spans="1:63" x14ac:dyDescent="0.4">
      <c r="A21" s="96"/>
      <c r="B21" s="624"/>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6"/>
      <c r="BK21" s="97"/>
    </row>
    <row r="22" spans="1:63" x14ac:dyDescent="0.4">
      <c r="A22" s="96"/>
      <c r="B22" s="624"/>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5"/>
      <c r="BA22" s="625"/>
      <c r="BB22" s="625"/>
      <c r="BC22" s="625"/>
      <c r="BD22" s="625"/>
      <c r="BE22" s="625"/>
      <c r="BF22" s="625"/>
      <c r="BG22" s="625"/>
      <c r="BH22" s="625"/>
      <c r="BI22" s="625"/>
      <c r="BJ22" s="626"/>
      <c r="BK22" s="97"/>
    </row>
    <row r="23" spans="1:63" x14ac:dyDescent="0.4">
      <c r="A23" s="96"/>
      <c r="B23" s="624"/>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6"/>
      <c r="BK23" s="97"/>
    </row>
    <row r="24" spans="1:63" x14ac:dyDescent="0.4">
      <c r="A24" s="96"/>
      <c r="B24" s="624"/>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6"/>
      <c r="BK24" s="97"/>
    </row>
    <row r="25" spans="1:63" x14ac:dyDescent="0.4">
      <c r="A25" s="96"/>
      <c r="B25" s="624"/>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6"/>
      <c r="BK25" s="97"/>
    </row>
    <row r="26" spans="1:63" x14ac:dyDescent="0.4">
      <c r="A26" s="96"/>
      <c r="B26" s="624"/>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5"/>
      <c r="AY26" s="625"/>
      <c r="AZ26" s="625"/>
      <c r="BA26" s="625"/>
      <c r="BB26" s="625"/>
      <c r="BC26" s="625"/>
      <c r="BD26" s="625"/>
      <c r="BE26" s="625"/>
      <c r="BF26" s="625"/>
      <c r="BG26" s="625"/>
      <c r="BH26" s="625"/>
      <c r="BI26" s="625"/>
      <c r="BJ26" s="626"/>
      <c r="BK26" s="97"/>
    </row>
    <row r="27" spans="1:63" x14ac:dyDescent="0.4">
      <c r="A27" s="96"/>
      <c r="B27" s="624"/>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5"/>
      <c r="BC27" s="625"/>
      <c r="BD27" s="625"/>
      <c r="BE27" s="625"/>
      <c r="BF27" s="625"/>
      <c r="BG27" s="625"/>
      <c r="BH27" s="625"/>
      <c r="BI27" s="625"/>
      <c r="BJ27" s="626"/>
      <c r="BK27" s="97"/>
    </row>
    <row r="28" spans="1:63" x14ac:dyDescent="0.4">
      <c r="A28" s="96"/>
      <c r="B28" s="624"/>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625"/>
      <c r="BF28" s="625"/>
      <c r="BG28" s="625"/>
      <c r="BH28" s="625"/>
      <c r="BI28" s="625"/>
      <c r="BJ28" s="626"/>
      <c r="BK28" s="97"/>
    </row>
    <row r="29" spans="1:63" x14ac:dyDescent="0.4">
      <c r="A29" s="96"/>
      <c r="B29" s="624"/>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c r="BC29" s="625"/>
      <c r="BD29" s="625"/>
      <c r="BE29" s="625"/>
      <c r="BF29" s="625"/>
      <c r="BG29" s="625"/>
      <c r="BH29" s="625"/>
      <c r="BI29" s="625"/>
      <c r="BJ29" s="626"/>
      <c r="BK29" s="97"/>
    </row>
    <row r="30" spans="1:63" x14ac:dyDescent="0.4">
      <c r="A30" s="96"/>
      <c r="B30" s="624"/>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5"/>
      <c r="AY30" s="625"/>
      <c r="AZ30" s="625"/>
      <c r="BA30" s="625"/>
      <c r="BB30" s="625"/>
      <c r="BC30" s="625"/>
      <c r="BD30" s="625"/>
      <c r="BE30" s="625"/>
      <c r="BF30" s="625"/>
      <c r="BG30" s="625"/>
      <c r="BH30" s="625"/>
      <c r="BI30" s="625"/>
      <c r="BJ30" s="626"/>
      <c r="BK30" s="97"/>
    </row>
    <row r="31" spans="1:63" x14ac:dyDescent="0.4">
      <c r="A31" s="96"/>
      <c r="B31" s="624"/>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6"/>
      <c r="BK31" s="97"/>
    </row>
    <row r="32" spans="1:63" x14ac:dyDescent="0.4">
      <c r="A32" s="96"/>
      <c r="B32" s="624"/>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6"/>
      <c r="BK32" s="97"/>
    </row>
    <row r="33" spans="1:63" x14ac:dyDescent="0.4">
      <c r="A33" s="96"/>
      <c r="B33" s="624"/>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6"/>
      <c r="BK33" s="97"/>
    </row>
    <row r="34" spans="1:63" x14ac:dyDescent="0.4">
      <c r="A34" s="96"/>
      <c r="B34" s="624"/>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6"/>
      <c r="BK34" s="97"/>
    </row>
    <row r="35" spans="1:63" x14ac:dyDescent="0.4">
      <c r="A35" s="96"/>
      <c r="B35" s="624"/>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6"/>
      <c r="BK35" s="97"/>
    </row>
    <row r="36" spans="1:63" x14ac:dyDescent="0.4">
      <c r="A36" s="96"/>
      <c r="B36" s="624"/>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6"/>
      <c r="BK36" s="97"/>
    </row>
    <row r="37" spans="1:63" x14ac:dyDescent="0.4">
      <c r="A37" s="96"/>
      <c r="B37" s="627"/>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9"/>
      <c r="BK37" s="97"/>
    </row>
    <row r="38" spans="1:63" x14ac:dyDescent="0.4">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100"/>
    </row>
  </sheetData>
  <sheetProtection algorithmName="SHA-512" hashValue="WzyftR7nVfL2bgi/bwlJawCfdUVO0X1wB1chdDC6MFBmywp5Jz1IIZc9zHCB34lggxWHvyDtXELm9fmLszSsmA==" saltValue="0SUhcrEP63BORAYTbO3Yfg==" spinCount="100000" sheet="1" formatCells="0" selectLockedCells="1"/>
  <mergeCells count="31">
    <mergeCell ref="B17:BJ37"/>
    <mergeCell ref="AZ9:BF10"/>
    <mergeCell ref="BG9:BJ10"/>
    <mergeCell ref="B7:X7"/>
    <mergeCell ref="B8:X14"/>
    <mergeCell ref="Z7:AF8"/>
    <mergeCell ref="AS7:AY8"/>
    <mergeCell ref="Z9:AF10"/>
    <mergeCell ref="BG7:BJ8"/>
    <mergeCell ref="AZ7:BF8"/>
    <mergeCell ref="B16:BJ16"/>
    <mergeCell ref="BG11:BJ12"/>
    <mergeCell ref="AZ13:BF14"/>
    <mergeCell ref="BG13:BJ14"/>
    <mergeCell ref="AG9:AQ10"/>
    <mergeCell ref="AS9:AY10"/>
    <mergeCell ref="B4:F5"/>
    <mergeCell ref="G4:X5"/>
    <mergeCell ref="AG8:AI8"/>
    <mergeCell ref="AJ8:AK8"/>
    <mergeCell ref="Z4:AF5"/>
    <mergeCell ref="AG4:BJ5"/>
    <mergeCell ref="AG7:AI7"/>
    <mergeCell ref="AJ7:AK7"/>
    <mergeCell ref="AZ11:BF12"/>
    <mergeCell ref="Z13:AF14"/>
    <mergeCell ref="AG13:AQ14"/>
    <mergeCell ref="AS13:AY14"/>
    <mergeCell ref="Z11:AF12"/>
    <mergeCell ref="AG11:AQ12"/>
    <mergeCell ref="AS11:AY12"/>
  </mergeCells>
  <phoneticPr fontId="3"/>
  <printOptions horizontalCentered="1" vertic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showGridLines="0" view="pageBreakPreview" topLeftCell="A41" zoomScaleNormal="60" zoomScaleSheetLayoutView="100" workbookViewId="0">
      <selection activeCell="L56" sqref="L56:AB57"/>
    </sheetView>
  </sheetViews>
  <sheetFormatPr defaultColWidth="9" defaultRowHeight="12" x14ac:dyDescent="0.15"/>
  <cols>
    <col min="1" max="30" width="2.625" style="1" customWidth="1"/>
    <col min="31" max="31" width="9" style="2"/>
    <col min="32" max="16384" width="9" style="1"/>
  </cols>
  <sheetData>
    <row r="1" spans="1:31" ht="12.95" customHeight="1" x14ac:dyDescent="0.15">
      <c r="A1" s="3"/>
      <c r="B1" s="666" t="s">
        <v>201</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row>
    <row r="2" spans="1:31" ht="12.95" customHeight="1" x14ac:dyDescent="0.15">
      <c r="A2" s="3"/>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row>
    <row r="3" spans="1:31" ht="12.95" customHeight="1" x14ac:dyDescent="0.15">
      <c r="A3" s="3"/>
      <c r="B3" s="3"/>
      <c r="C3" s="3"/>
      <c r="D3" s="3"/>
      <c r="E3" s="3"/>
      <c r="F3" s="3"/>
      <c r="G3" s="3"/>
      <c r="H3" s="3"/>
      <c r="I3" s="3"/>
      <c r="J3" s="3"/>
      <c r="K3" s="105"/>
      <c r="L3" s="105"/>
      <c r="M3" s="105"/>
      <c r="N3" s="105"/>
      <c r="O3" s="105"/>
      <c r="P3" s="105"/>
      <c r="Q3" s="105"/>
      <c r="R3" s="105"/>
      <c r="S3" s="105"/>
      <c r="T3" s="105"/>
      <c r="U3" s="17"/>
      <c r="V3" s="235"/>
      <c r="W3" s="235"/>
      <c r="X3" s="20" t="s">
        <v>9</v>
      </c>
      <c r="Y3" s="134"/>
      <c r="Z3" s="20" t="s">
        <v>22</v>
      </c>
      <c r="AA3" s="134"/>
      <c r="AB3" s="14" t="s">
        <v>21</v>
      </c>
      <c r="AC3" s="3"/>
      <c r="AD3" s="3"/>
      <c r="AE3" s="15" t="s">
        <v>303</v>
      </c>
    </row>
    <row r="4" spans="1:31" ht="12.95" customHeight="1" x14ac:dyDescent="0.15">
      <c r="A4" s="3"/>
      <c r="B4" s="3"/>
      <c r="C4" s="14" t="s">
        <v>200</v>
      </c>
      <c r="D4" s="3"/>
      <c r="E4" s="3"/>
      <c r="F4" s="3"/>
      <c r="G4" s="3"/>
      <c r="H4" s="3"/>
      <c r="I4" s="3"/>
      <c r="J4" s="3"/>
      <c r="K4" s="105"/>
      <c r="L4" s="105"/>
      <c r="M4" s="105"/>
      <c r="N4" s="105"/>
      <c r="O4" s="105"/>
      <c r="P4" s="105"/>
      <c r="Q4" s="105"/>
      <c r="R4" s="105"/>
      <c r="S4" s="105"/>
      <c r="T4" s="105"/>
      <c r="U4" s="3"/>
      <c r="V4" s="3"/>
      <c r="W4" s="3"/>
      <c r="X4" s="3"/>
      <c r="Y4" s="3"/>
      <c r="Z4" s="3"/>
      <c r="AA4" s="3"/>
      <c r="AB4" s="3"/>
      <c r="AC4" s="3"/>
      <c r="AD4" s="3"/>
      <c r="AE4" s="2" t="s">
        <v>304</v>
      </c>
    </row>
    <row r="5" spans="1:31" ht="12.95" customHeight="1" x14ac:dyDescent="0.15">
      <c r="A5" s="3"/>
      <c r="B5" s="3"/>
      <c r="C5" s="235"/>
      <c r="D5" s="235"/>
      <c r="E5" s="235"/>
      <c r="F5" s="235"/>
      <c r="G5" s="235"/>
      <c r="H5" s="235"/>
      <c r="I5" s="235"/>
      <c r="J5" s="235"/>
      <c r="K5" s="235"/>
      <c r="L5" s="235"/>
      <c r="M5" s="3"/>
      <c r="N5" s="3"/>
      <c r="O5" s="3"/>
      <c r="P5" s="3"/>
      <c r="Q5" s="3"/>
      <c r="R5" s="3"/>
      <c r="S5" s="3"/>
      <c r="T5" s="3"/>
      <c r="U5" s="3"/>
      <c r="V5" s="3"/>
      <c r="W5" s="3"/>
      <c r="X5" s="3"/>
      <c r="Y5" s="3"/>
      <c r="Z5" s="3"/>
      <c r="AA5" s="3"/>
      <c r="AB5" s="3"/>
      <c r="AC5" s="3"/>
      <c r="AD5" s="3"/>
      <c r="AE5" s="15" t="s">
        <v>199</v>
      </c>
    </row>
    <row r="6" spans="1:31" ht="12.95" customHeight="1" x14ac:dyDescent="0.15">
      <c r="A6" s="3"/>
      <c r="B6" s="3"/>
      <c r="C6" s="235"/>
      <c r="D6" s="235"/>
      <c r="E6" s="235"/>
      <c r="F6" s="235"/>
      <c r="G6" s="235"/>
      <c r="H6" s="235"/>
      <c r="I6" s="235"/>
      <c r="J6" s="235"/>
      <c r="K6" s="235"/>
      <c r="L6" s="235"/>
      <c r="M6" s="3"/>
      <c r="N6" s="3"/>
      <c r="O6" s="3"/>
      <c r="P6" s="3"/>
      <c r="Q6" s="3"/>
      <c r="R6" s="3"/>
      <c r="S6" s="3"/>
      <c r="T6" s="3"/>
      <c r="U6" s="3"/>
      <c r="V6" s="3"/>
      <c r="W6" s="3"/>
      <c r="X6" s="3"/>
      <c r="Y6" s="3"/>
      <c r="Z6" s="3"/>
      <c r="AA6" s="3"/>
      <c r="AB6" s="3"/>
      <c r="AC6" s="3"/>
      <c r="AD6" s="3"/>
    </row>
    <row r="7" spans="1:31" ht="12.95" customHeight="1" x14ac:dyDescent="0.15">
      <c r="A7" s="3"/>
      <c r="B7" s="3"/>
      <c r="C7" s="3"/>
      <c r="D7" s="3"/>
      <c r="E7" s="3"/>
      <c r="F7" s="3"/>
      <c r="G7" s="3"/>
      <c r="H7" s="3"/>
      <c r="I7" s="3"/>
      <c r="J7" s="3"/>
      <c r="K7" s="3"/>
      <c r="L7" s="3"/>
      <c r="M7" s="3"/>
      <c r="N7" s="3"/>
      <c r="O7" s="3"/>
      <c r="P7" s="3"/>
      <c r="Q7" s="14" t="s">
        <v>198</v>
      </c>
      <c r="R7" s="3"/>
      <c r="S7" s="14"/>
      <c r="T7" s="14"/>
      <c r="U7" s="14"/>
      <c r="V7" s="14"/>
      <c r="W7" s="14"/>
      <c r="X7" s="14"/>
      <c r="Y7" s="14"/>
      <c r="Z7" s="14"/>
      <c r="AA7" s="14"/>
      <c r="AB7" s="14"/>
      <c r="AC7" s="3"/>
      <c r="AD7" s="3"/>
    </row>
    <row r="8" spans="1:31" ht="12.95" customHeight="1" x14ac:dyDescent="0.15">
      <c r="A8" s="3"/>
      <c r="B8" s="3"/>
      <c r="C8" s="3"/>
      <c r="D8" s="3"/>
      <c r="E8" s="3"/>
      <c r="F8" s="3"/>
      <c r="G8" s="3"/>
      <c r="H8" s="3"/>
      <c r="I8" s="3"/>
      <c r="J8" s="3"/>
      <c r="K8" s="3"/>
      <c r="L8" s="3"/>
      <c r="M8" s="3"/>
      <c r="N8" s="3"/>
      <c r="O8" s="3"/>
      <c r="P8" s="3"/>
      <c r="Q8" s="515" t="s">
        <v>17</v>
      </c>
      <c r="R8" s="515"/>
      <c r="S8" s="515"/>
      <c r="T8" s="249"/>
      <c r="U8" s="249"/>
      <c r="V8" s="249"/>
      <c r="W8" s="249"/>
      <c r="X8" s="249"/>
      <c r="Y8" s="249"/>
      <c r="Z8" s="249"/>
      <c r="AA8" s="249"/>
      <c r="AB8" s="249"/>
      <c r="AC8" s="3"/>
      <c r="AD8" s="3"/>
      <c r="AE8" s="15" t="s">
        <v>197</v>
      </c>
    </row>
    <row r="9" spans="1:31" ht="12.95" customHeight="1" x14ac:dyDescent="0.15">
      <c r="A9" s="3"/>
      <c r="B9" s="3"/>
      <c r="C9" s="3"/>
      <c r="D9" s="3"/>
      <c r="E9" s="3"/>
      <c r="F9" s="3"/>
      <c r="G9" s="3"/>
      <c r="H9" s="3"/>
      <c r="I9" s="3"/>
      <c r="J9" s="3"/>
      <c r="K9" s="3"/>
      <c r="L9" s="3"/>
      <c r="M9" s="3"/>
      <c r="N9" s="3"/>
      <c r="O9" s="3"/>
      <c r="P9" s="3"/>
      <c r="Q9" s="515"/>
      <c r="R9" s="515"/>
      <c r="S9" s="515"/>
      <c r="T9" s="249"/>
      <c r="U9" s="249"/>
      <c r="V9" s="249"/>
      <c r="W9" s="249"/>
      <c r="X9" s="249"/>
      <c r="Y9" s="249"/>
      <c r="Z9" s="249"/>
      <c r="AA9" s="249"/>
      <c r="AB9" s="249"/>
      <c r="AC9" s="3"/>
      <c r="AD9" s="3"/>
    </row>
    <row r="10" spans="1:31" ht="12.95" customHeight="1" x14ac:dyDescent="0.15">
      <c r="A10" s="3"/>
      <c r="B10" s="3"/>
      <c r="C10" s="3"/>
      <c r="D10" s="3"/>
      <c r="E10" s="3"/>
      <c r="F10" s="3"/>
      <c r="G10" s="3"/>
      <c r="H10" s="3"/>
      <c r="I10" s="3"/>
      <c r="J10" s="3"/>
      <c r="K10" s="3"/>
      <c r="L10" s="3"/>
      <c r="M10" s="3"/>
      <c r="N10" s="3"/>
      <c r="O10" s="3"/>
      <c r="P10" s="3"/>
      <c r="Q10" s="515" t="s">
        <v>16</v>
      </c>
      <c r="R10" s="515"/>
      <c r="S10" s="515"/>
      <c r="T10" s="249"/>
      <c r="U10" s="249"/>
      <c r="V10" s="249"/>
      <c r="W10" s="249"/>
      <c r="X10" s="249"/>
      <c r="Y10" s="249"/>
      <c r="Z10" s="249"/>
      <c r="AA10" s="249"/>
      <c r="AB10" s="249"/>
      <c r="AC10" s="3"/>
      <c r="AD10" s="3"/>
    </row>
    <row r="11" spans="1:31" ht="12.95" customHeight="1" x14ac:dyDescent="0.15">
      <c r="A11" s="3"/>
      <c r="B11" s="3"/>
      <c r="C11" s="3"/>
      <c r="D11" s="3"/>
      <c r="E11" s="3"/>
      <c r="F11" s="3"/>
      <c r="G11" s="3"/>
      <c r="H11" s="3"/>
      <c r="I11" s="3"/>
      <c r="J11" s="3"/>
      <c r="K11" s="3"/>
      <c r="L11" s="3"/>
      <c r="M11" s="3"/>
      <c r="N11" s="3"/>
      <c r="O11" s="3"/>
      <c r="P11" s="3"/>
      <c r="Q11" s="515"/>
      <c r="R11" s="515"/>
      <c r="S11" s="515"/>
      <c r="T11" s="249"/>
      <c r="U11" s="249"/>
      <c r="V11" s="249"/>
      <c r="W11" s="249"/>
      <c r="X11" s="249"/>
      <c r="Y11" s="249"/>
      <c r="Z11" s="249"/>
      <c r="AA11" s="249"/>
      <c r="AB11" s="249"/>
      <c r="AC11" s="3"/>
      <c r="AD11" s="3"/>
    </row>
    <row r="12" spans="1:31" ht="12.95" customHeight="1" x14ac:dyDescent="0.15">
      <c r="A12" s="3"/>
      <c r="B12" s="3"/>
      <c r="C12" s="3"/>
      <c r="D12" s="3"/>
      <c r="E12" s="3"/>
      <c r="F12" s="3"/>
      <c r="G12" s="3"/>
      <c r="H12" s="3"/>
      <c r="I12" s="3"/>
      <c r="J12" s="3"/>
      <c r="K12" s="3"/>
      <c r="L12" s="3"/>
      <c r="M12" s="3"/>
      <c r="N12" s="3"/>
      <c r="O12" s="3"/>
      <c r="P12" s="3"/>
      <c r="Q12" s="671" t="s">
        <v>15</v>
      </c>
      <c r="R12" s="515"/>
      <c r="S12" s="515"/>
      <c r="T12" s="249"/>
      <c r="U12" s="249"/>
      <c r="V12" s="249"/>
      <c r="W12" s="249"/>
      <c r="X12" s="249"/>
      <c r="Y12" s="249"/>
      <c r="Z12" s="249"/>
      <c r="AA12" s="249"/>
      <c r="AB12" s="249"/>
      <c r="AC12" s="3"/>
      <c r="AD12" s="3"/>
    </row>
    <row r="13" spans="1:31" ht="12.95" customHeight="1" x14ac:dyDescent="0.15">
      <c r="A13" s="3"/>
      <c r="B13" s="3"/>
      <c r="C13" s="3"/>
      <c r="D13" s="3"/>
      <c r="E13" s="3"/>
      <c r="F13" s="3"/>
      <c r="G13" s="3"/>
      <c r="H13" s="3"/>
      <c r="I13" s="3"/>
      <c r="J13" s="3"/>
      <c r="K13" s="3"/>
      <c r="L13" s="3"/>
      <c r="M13" s="3"/>
      <c r="N13" s="3"/>
      <c r="O13" s="3"/>
      <c r="P13" s="3"/>
      <c r="Q13" s="515"/>
      <c r="R13" s="515"/>
      <c r="S13" s="515"/>
      <c r="T13" s="249"/>
      <c r="U13" s="249"/>
      <c r="V13" s="249"/>
      <c r="W13" s="249"/>
      <c r="X13" s="249"/>
      <c r="Y13" s="249"/>
      <c r="Z13" s="249"/>
      <c r="AA13" s="249"/>
      <c r="AB13" s="249"/>
      <c r="AC13" s="3"/>
      <c r="AD13" s="3"/>
    </row>
    <row r="14" spans="1:31" ht="12.9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5" customHeight="1" x14ac:dyDescent="0.15">
      <c r="A16" s="3"/>
      <c r="B16" s="3"/>
      <c r="C16" s="669" t="s">
        <v>278</v>
      </c>
      <c r="D16" s="669"/>
      <c r="E16" s="669"/>
      <c r="F16" s="669"/>
      <c r="G16" s="669"/>
      <c r="H16" s="669"/>
      <c r="I16" s="669"/>
      <c r="J16" s="669"/>
      <c r="K16" s="669"/>
      <c r="L16" s="669"/>
      <c r="M16" s="669"/>
      <c r="N16" s="669"/>
      <c r="O16" s="669"/>
      <c r="P16" s="669"/>
      <c r="Q16" s="669"/>
      <c r="R16" s="669"/>
      <c r="S16" s="669"/>
      <c r="T16" s="669"/>
      <c r="U16" s="669"/>
      <c r="V16" s="669"/>
      <c r="W16" s="668" t="s">
        <v>230</v>
      </c>
      <c r="X16" s="668"/>
      <c r="Y16" s="668"/>
      <c r="Z16" s="668"/>
      <c r="AA16" s="668"/>
      <c r="AB16" s="668"/>
      <c r="AC16" s="3"/>
      <c r="AD16" s="3"/>
      <c r="AE16" s="15" t="s">
        <v>232</v>
      </c>
    </row>
    <row r="17" spans="1:31" ht="12.95" customHeight="1" x14ac:dyDescent="0.15">
      <c r="A17" s="3"/>
      <c r="B17" s="3"/>
      <c r="C17" s="669"/>
      <c r="D17" s="669"/>
      <c r="E17" s="669"/>
      <c r="F17" s="669"/>
      <c r="G17" s="669"/>
      <c r="H17" s="669"/>
      <c r="I17" s="669"/>
      <c r="J17" s="669"/>
      <c r="K17" s="669"/>
      <c r="L17" s="669"/>
      <c r="M17" s="669"/>
      <c r="N17" s="669"/>
      <c r="O17" s="669"/>
      <c r="P17" s="669"/>
      <c r="Q17" s="669"/>
      <c r="R17" s="669"/>
      <c r="S17" s="669"/>
      <c r="T17" s="669"/>
      <c r="U17" s="669"/>
      <c r="V17" s="669"/>
      <c r="W17" s="668"/>
      <c r="X17" s="668"/>
      <c r="Y17" s="668"/>
      <c r="Z17" s="668"/>
      <c r="AA17" s="668"/>
      <c r="AB17" s="668"/>
      <c r="AC17" s="3"/>
      <c r="AD17" s="3"/>
    </row>
    <row r="18" spans="1:31" ht="12.95" customHeight="1" x14ac:dyDescent="0.15">
      <c r="A18" s="3"/>
      <c r="B18" s="3"/>
      <c r="C18" s="667" t="s">
        <v>196</v>
      </c>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3"/>
      <c r="AD18" s="3"/>
    </row>
    <row r="19" spans="1:31" ht="12.95" customHeight="1" x14ac:dyDescent="0.15">
      <c r="A19" s="3"/>
      <c r="B19" s="3"/>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3"/>
      <c r="AD19" s="3"/>
    </row>
    <row r="20" spans="1:31" ht="12.95" customHeight="1" x14ac:dyDescent="0.15">
      <c r="A20" s="667" t="s">
        <v>249</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row>
    <row r="21" spans="1:31" ht="12.95" customHeight="1" x14ac:dyDescent="0.15">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row>
    <row r="22" spans="1:31" ht="12.95" customHeight="1" x14ac:dyDescent="0.15">
      <c r="A22" s="3"/>
      <c r="B22" s="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3"/>
      <c r="AD22" s="3"/>
    </row>
    <row r="23" spans="1:31" ht="12.95" customHeight="1" x14ac:dyDescent="0.15">
      <c r="A23" s="3"/>
      <c r="B23" s="3"/>
      <c r="C23" s="670" t="s">
        <v>231</v>
      </c>
      <c r="D23" s="670"/>
      <c r="E23" s="670"/>
      <c r="F23" s="670"/>
      <c r="G23" s="670"/>
      <c r="H23" s="670"/>
      <c r="I23" s="670"/>
      <c r="J23" s="670"/>
      <c r="K23" s="670"/>
      <c r="L23" s="670"/>
      <c r="M23" s="670"/>
      <c r="N23" s="670"/>
      <c r="O23" s="672" t="s">
        <v>233</v>
      </c>
      <c r="P23" s="672"/>
      <c r="Q23" s="672"/>
      <c r="R23" s="672"/>
      <c r="S23" s="672"/>
      <c r="T23" s="672"/>
      <c r="U23" s="672"/>
      <c r="V23" s="672"/>
      <c r="W23" s="672"/>
      <c r="X23" s="672"/>
      <c r="Y23" s="672"/>
      <c r="Z23" s="672"/>
      <c r="AA23" s="672"/>
      <c r="AB23" s="672"/>
      <c r="AC23" s="3"/>
      <c r="AD23" s="3"/>
      <c r="AE23" s="15" t="s">
        <v>232</v>
      </c>
    </row>
    <row r="24" spans="1:31" ht="12.95" customHeight="1" x14ac:dyDescent="0.15">
      <c r="A24" s="3"/>
      <c r="B24" s="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3"/>
      <c r="AD24" s="3"/>
    </row>
    <row r="25" spans="1:31" ht="12.95" customHeight="1" x14ac:dyDescent="0.15">
      <c r="A25" s="3"/>
      <c r="B25" s="3"/>
      <c r="C25" s="3" t="s">
        <v>195</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3"/>
      <c r="AD25" s="3"/>
    </row>
    <row r="26" spans="1:31" ht="12.95" customHeight="1" x14ac:dyDescent="0.15">
      <c r="A26" s="3"/>
      <c r="B26" s="3"/>
      <c r="C26" s="659"/>
      <c r="D26" s="673" t="s">
        <v>194</v>
      </c>
      <c r="E26" s="673"/>
      <c r="F26" s="673"/>
      <c r="G26" s="673"/>
      <c r="H26" s="673"/>
      <c r="I26" s="673"/>
      <c r="J26" s="673"/>
      <c r="K26" s="674"/>
      <c r="L26" s="212"/>
      <c r="M26" s="213"/>
      <c r="N26" s="213"/>
      <c r="O26" s="213"/>
      <c r="P26" s="213"/>
      <c r="Q26" s="213"/>
      <c r="R26" s="261" t="s">
        <v>9</v>
      </c>
      <c r="S26" s="213"/>
      <c r="T26" s="213"/>
      <c r="U26" s="213"/>
      <c r="V26" s="213"/>
      <c r="W26" s="261" t="s">
        <v>8</v>
      </c>
      <c r="X26" s="213"/>
      <c r="Y26" s="213"/>
      <c r="Z26" s="213"/>
      <c r="AA26" s="213"/>
      <c r="AB26" s="296" t="s">
        <v>21</v>
      </c>
      <c r="AC26" s="3"/>
      <c r="AD26" s="3"/>
      <c r="AE26" s="15" t="s">
        <v>312</v>
      </c>
    </row>
    <row r="27" spans="1:31" ht="12.95" customHeight="1" x14ac:dyDescent="0.15">
      <c r="A27" s="3"/>
      <c r="B27" s="3"/>
      <c r="C27" s="676"/>
      <c r="D27" s="665"/>
      <c r="E27" s="665"/>
      <c r="F27" s="665"/>
      <c r="G27" s="665"/>
      <c r="H27" s="665"/>
      <c r="I27" s="665"/>
      <c r="J27" s="665"/>
      <c r="K27" s="675"/>
      <c r="L27" s="214"/>
      <c r="M27" s="215"/>
      <c r="N27" s="215"/>
      <c r="O27" s="215"/>
      <c r="P27" s="215"/>
      <c r="Q27" s="215"/>
      <c r="R27" s="262"/>
      <c r="S27" s="215"/>
      <c r="T27" s="215"/>
      <c r="U27" s="215"/>
      <c r="V27" s="215"/>
      <c r="W27" s="262"/>
      <c r="X27" s="215"/>
      <c r="Y27" s="215"/>
      <c r="Z27" s="215"/>
      <c r="AA27" s="215"/>
      <c r="AB27" s="330"/>
      <c r="AC27" s="3"/>
      <c r="AD27" s="3"/>
      <c r="AE27" s="2" t="s">
        <v>313</v>
      </c>
    </row>
    <row r="28" spans="1:31" ht="12.95" customHeight="1" x14ac:dyDescent="0.15">
      <c r="A28" s="3"/>
      <c r="B28" s="3"/>
      <c r="C28" s="659"/>
      <c r="D28" s="673" t="s">
        <v>193</v>
      </c>
      <c r="E28" s="673"/>
      <c r="F28" s="673"/>
      <c r="G28" s="673"/>
      <c r="H28" s="673"/>
      <c r="I28" s="673"/>
      <c r="J28" s="673"/>
      <c r="K28" s="674"/>
      <c r="L28" s="212"/>
      <c r="M28" s="213"/>
      <c r="N28" s="213"/>
      <c r="O28" s="213"/>
      <c r="P28" s="213"/>
      <c r="Q28" s="213"/>
      <c r="R28" s="261" t="s">
        <v>9</v>
      </c>
      <c r="S28" s="213"/>
      <c r="T28" s="213"/>
      <c r="U28" s="213"/>
      <c r="V28" s="213"/>
      <c r="W28" s="261" t="s">
        <v>8</v>
      </c>
      <c r="X28" s="213"/>
      <c r="Y28" s="213"/>
      <c r="Z28" s="213"/>
      <c r="AA28" s="213"/>
      <c r="AB28" s="296" t="s">
        <v>21</v>
      </c>
      <c r="AC28" s="3"/>
      <c r="AD28" s="3"/>
    </row>
    <row r="29" spans="1:31" ht="12.95" customHeight="1" x14ac:dyDescent="0.15">
      <c r="A29" s="3"/>
      <c r="B29" s="3"/>
      <c r="C29" s="676"/>
      <c r="D29" s="665"/>
      <c r="E29" s="665"/>
      <c r="F29" s="665"/>
      <c r="G29" s="665"/>
      <c r="H29" s="665"/>
      <c r="I29" s="665"/>
      <c r="J29" s="665"/>
      <c r="K29" s="675"/>
      <c r="L29" s="214"/>
      <c r="M29" s="215"/>
      <c r="N29" s="215"/>
      <c r="O29" s="215"/>
      <c r="P29" s="215"/>
      <c r="Q29" s="215"/>
      <c r="R29" s="262"/>
      <c r="S29" s="215"/>
      <c r="T29" s="215"/>
      <c r="U29" s="215"/>
      <c r="V29" s="215"/>
      <c r="W29" s="262"/>
      <c r="X29" s="215"/>
      <c r="Y29" s="215"/>
      <c r="Z29" s="215"/>
      <c r="AA29" s="215"/>
      <c r="AB29" s="330"/>
      <c r="AC29" s="3"/>
      <c r="AD29" s="3"/>
    </row>
    <row r="30" spans="1:31" ht="12.95" customHeight="1" x14ac:dyDescent="0.15">
      <c r="A30" s="3"/>
      <c r="B30" s="3"/>
      <c r="C30" s="103"/>
      <c r="D30" s="92"/>
      <c r="E30" s="92"/>
      <c r="F30" s="92"/>
      <c r="G30" s="92"/>
      <c r="H30" s="92"/>
      <c r="I30" s="92"/>
      <c r="J30" s="92"/>
      <c r="K30" s="92"/>
      <c r="L30" s="14"/>
      <c r="M30" s="14"/>
      <c r="N30" s="14"/>
      <c r="O30" s="14"/>
      <c r="P30" s="14"/>
      <c r="Q30" s="14"/>
      <c r="R30" s="14"/>
      <c r="S30" s="14"/>
      <c r="T30" s="14"/>
      <c r="U30" s="14"/>
      <c r="V30" s="14"/>
      <c r="W30" s="14"/>
      <c r="X30" s="14"/>
      <c r="Y30" s="14"/>
      <c r="Z30" s="14"/>
      <c r="AA30" s="14"/>
      <c r="AB30" s="14"/>
      <c r="AC30" s="3"/>
      <c r="AD30" s="3"/>
    </row>
    <row r="31" spans="1:31" ht="12.95" customHeight="1" x14ac:dyDescent="0.15">
      <c r="A31" s="3"/>
      <c r="B31" s="3"/>
      <c r="C31" s="3" t="s">
        <v>274</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
    </row>
    <row r="32" spans="1:31" ht="12.95" customHeight="1" x14ac:dyDescent="0.15">
      <c r="A32" s="3"/>
      <c r="B32" s="3"/>
      <c r="C32" s="659" t="s">
        <v>192</v>
      </c>
      <c r="D32" s="664" t="s">
        <v>275</v>
      </c>
      <c r="E32" s="664"/>
      <c r="F32" s="664"/>
      <c r="G32" s="664"/>
      <c r="H32" s="664"/>
      <c r="I32" s="664"/>
      <c r="J32" s="664"/>
      <c r="K32" s="664"/>
      <c r="L32" s="653"/>
      <c r="M32" s="654"/>
      <c r="N32" s="654"/>
      <c r="O32" s="654"/>
      <c r="P32" s="654"/>
      <c r="Q32" s="654"/>
      <c r="R32" s="654"/>
      <c r="S32" s="654"/>
      <c r="T32" s="654"/>
      <c r="U32" s="654"/>
      <c r="V32" s="654"/>
      <c r="W32" s="654"/>
      <c r="X32" s="654"/>
      <c r="Y32" s="654"/>
      <c r="Z32" s="654"/>
      <c r="AA32" s="654"/>
      <c r="AB32" s="655"/>
      <c r="AC32" s="3"/>
      <c r="AD32" s="3"/>
      <c r="AE32" s="15"/>
    </row>
    <row r="33" spans="1:31" ht="12.95" customHeight="1" x14ac:dyDescent="0.15">
      <c r="A33" s="3"/>
      <c r="B33" s="3"/>
      <c r="C33" s="336"/>
      <c r="D33" s="665"/>
      <c r="E33" s="665"/>
      <c r="F33" s="665"/>
      <c r="G33" s="665"/>
      <c r="H33" s="665"/>
      <c r="I33" s="665"/>
      <c r="J33" s="665"/>
      <c r="K33" s="665"/>
      <c r="L33" s="656"/>
      <c r="M33" s="657"/>
      <c r="N33" s="657"/>
      <c r="O33" s="657"/>
      <c r="P33" s="657"/>
      <c r="Q33" s="657"/>
      <c r="R33" s="657"/>
      <c r="S33" s="657"/>
      <c r="T33" s="657"/>
      <c r="U33" s="657"/>
      <c r="V33" s="657"/>
      <c r="W33" s="657"/>
      <c r="X33" s="657"/>
      <c r="Y33" s="657"/>
      <c r="Z33" s="657"/>
      <c r="AA33" s="657"/>
      <c r="AB33" s="658"/>
      <c r="AC33" s="3"/>
      <c r="AD33" s="3"/>
    </row>
    <row r="34" spans="1:31" ht="12.95" customHeight="1" x14ac:dyDescent="0.15">
      <c r="A34" s="3"/>
      <c r="B34" s="3"/>
      <c r="C34" s="659" t="s">
        <v>222</v>
      </c>
      <c r="D34" s="664" t="s">
        <v>276</v>
      </c>
      <c r="E34" s="664"/>
      <c r="F34" s="664"/>
      <c r="G34" s="664"/>
      <c r="H34" s="664"/>
      <c r="I34" s="664"/>
      <c r="J34" s="664"/>
      <c r="K34" s="664"/>
      <c r="L34" s="653"/>
      <c r="M34" s="654"/>
      <c r="N34" s="654"/>
      <c r="O34" s="654"/>
      <c r="P34" s="654"/>
      <c r="Q34" s="654"/>
      <c r="R34" s="654"/>
      <c r="S34" s="654"/>
      <c r="T34" s="654"/>
      <c r="U34" s="654"/>
      <c r="V34" s="654"/>
      <c r="W34" s="654"/>
      <c r="X34" s="654"/>
      <c r="Y34" s="654"/>
      <c r="Z34" s="654"/>
      <c r="AA34" s="654"/>
      <c r="AB34" s="655"/>
      <c r="AC34" s="3"/>
      <c r="AD34" s="3"/>
    </row>
    <row r="35" spans="1:31" ht="12.95" customHeight="1" x14ac:dyDescent="0.15">
      <c r="A35" s="3"/>
      <c r="B35" s="3"/>
      <c r="C35" s="336"/>
      <c r="D35" s="665"/>
      <c r="E35" s="665"/>
      <c r="F35" s="665"/>
      <c r="G35" s="665"/>
      <c r="H35" s="665"/>
      <c r="I35" s="665"/>
      <c r="J35" s="665"/>
      <c r="K35" s="665"/>
      <c r="L35" s="656"/>
      <c r="M35" s="657"/>
      <c r="N35" s="657"/>
      <c r="O35" s="657"/>
      <c r="P35" s="657"/>
      <c r="Q35" s="657"/>
      <c r="R35" s="657"/>
      <c r="S35" s="657"/>
      <c r="T35" s="657"/>
      <c r="U35" s="657"/>
      <c r="V35" s="657"/>
      <c r="W35" s="657"/>
      <c r="X35" s="657"/>
      <c r="Y35" s="657"/>
      <c r="Z35" s="657"/>
      <c r="AA35" s="657"/>
      <c r="AB35" s="658"/>
      <c r="AC35" s="3"/>
      <c r="AD35" s="3"/>
    </row>
    <row r="36" spans="1:31" ht="12.95" customHeight="1" x14ac:dyDescent="0.15">
      <c r="A36" s="3"/>
      <c r="B36" s="3"/>
      <c r="C36" s="659" t="s">
        <v>223</v>
      </c>
      <c r="D36" s="660" t="s">
        <v>277</v>
      </c>
      <c r="E36" s="660"/>
      <c r="F36" s="660"/>
      <c r="G36" s="660"/>
      <c r="H36" s="660"/>
      <c r="I36" s="660"/>
      <c r="J36" s="660"/>
      <c r="K36" s="661"/>
      <c r="L36" s="653"/>
      <c r="M36" s="654"/>
      <c r="N36" s="654"/>
      <c r="O36" s="654"/>
      <c r="P36" s="654"/>
      <c r="Q36" s="654"/>
      <c r="R36" s="654"/>
      <c r="S36" s="654"/>
      <c r="T36" s="654"/>
      <c r="U36" s="654"/>
      <c r="V36" s="654"/>
      <c r="W36" s="654"/>
      <c r="X36" s="654"/>
      <c r="Y36" s="654"/>
      <c r="Z36" s="654"/>
      <c r="AA36" s="654"/>
      <c r="AB36" s="655"/>
      <c r="AC36" s="3"/>
      <c r="AD36" s="3"/>
    </row>
    <row r="37" spans="1:31" s="2" customFormat="1" ht="12.95" customHeight="1" x14ac:dyDescent="0.15">
      <c r="A37" s="3"/>
      <c r="B37" s="3"/>
      <c r="C37" s="336"/>
      <c r="D37" s="662"/>
      <c r="E37" s="662"/>
      <c r="F37" s="662"/>
      <c r="G37" s="662"/>
      <c r="H37" s="662"/>
      <c r="I37" s="662"/>
      <c r="J37" s="662"/>
      <c r="K37" s="663"/>
      <c r="L37" s="656"/>
      <c r="M37" s="657"/>
      <c r="N37" s="657"/>
      <c r="O37" s="657"/>
      <c r="P37" s="657"/>
      <c r="Q37" s="657"/>
      <c r="R37" s="657"/>
      <c r="S37" s="657"/>
      <c r="T37" s="657"/>
      <c r="U37" s="657"/>
      <c r="V37" s="657"/>
      <c r="W37" s="657"/>
      <c r="X37" s="657"/>
      <c r="Y37" s="657"/>
      <c r="Z37" s="657"/>
      <c r="AA37" s="657"/>
      <c r="AB37" s="658"/>
      <c r="AC37" s="3"/>
      <c r="AD37" s="3"/>
    </row>
    <row r="38" spans="1:31" s="2" customFormat="1" ht="12.95" customHeight="1" x14ac:dyDescent="0.15">
      <c r="A38" s="3"/>
      <c r="B38" s="3"/>
      <c r="C38" s="3"/>
      <c r="D38" s="3"/>
      <c r="E38" s="9"/>
      <c r="F38" s="9"/>
      <c r="G38" s="9"/>
      <c r="H38" s="9"/>
      <c r="I38" s="9"/>
      <c r="J38" s="9"/>
      <c r="K38" s="9"/>
      <c r="L38" s="9"/>
      <c r="M38" s="9"/>
      <c r="N38" s="9"/>
      <c r="O38" s="9"/>
      <c r="P38" s="9"/>
      <c r="Q38" s="9"/>
      <c r="R38" s="9"/>
      <c r="S38" s="9"/>
      <c r="T38" s="9"/>
      <c r="U38" s="9"/>
      <c r="V38" s="9"/>
      <c r="W38" s="9"/>
      <c r="X38" s="9"/>
      <c r="Y38" s="9"/>
      <c r="Z38" s="9"/>
      <c r="AA38" s="9"/>
      <c r="AB38" s="9"/>
      <c r="AC38" s="3"/>
      <c r="AD38" s="3"/>
    </row>
    <row r="39" spans="1:31" s="2" customFormat="1" ht="12.95" customHeight="1" x14ac:dyDescent="0.15">
      <c r="A39" s="3"/>
      <c r="B39" s="3"/>
      <c r="C39" s="3" t="s">
        <v>191</v>
      </c>
      <c r="D39" s="3"/>
      <c r="E39" s="102"/>
      <c r="F39" s="9"/>
      <c r="G39" s="9"/>
      <c r="H39" s="9"/>
      <c r="I39" s="9"/>
      <c r="J39" s="9"/>
      <c r="K39" s="9"/>
      <c r="L39" s="9"/>
      <c r="M39" s="9"/>
      <c r="N39" s="9"/>
      <c r="O39" s="9"/>
      <c r="P39" s="9"/>
      <c r="Q39" s="9"/>
      <c r="R39" s="9"/>
      <c r="S39" s="9"/>
      <c r="T39" s="9"/>
      <c r="U39" s="9"/>
      <c r="V39" s="9"/>
      <c r="W39" s="9"/>
      <c r="X39" s="9"/>
      <c r="Y39" s="9"/>
      <c r="Z39" s="9"/>
      <c r="AA39" s="9"/>
      <c r="AB39" s="9"/>
      <c r="AC39" s="3"/>
      <c r="AD39" s="3"/>
      <c r="AE39" s="15" t="s">
        <v>263</v>
      </c>
    </row>
    <row r="40" spans="1:31" s="2" customFormat="1" ht="12.95"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5" customHeight="1" x14ac:dyDescent="0.15">
      <c r="A41" s="3"/>
      <c r="B41" s="3"/>
      <c r="C41" s="3" t="s">
        <v>190</v>
      </c>
      <c r="D41" s="3"/>
      <c r="E41" s="9"/>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5" customHeight="1" x14ac:dyDescent="0.15">
      <c r="A42" s="3"/>
      <c r="B42" s="3"/>
      <c r="C42" s="3" t="s">
        <v>189</v>
      </c>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15" t="s">
        <v>186</v>
      </c>
    </row>
    <row r="43" spans="1:31" ht="12.95" customHeight="1" x14ac:dyDescent="0.15">
      <c r="A43" s="3"/>
      <c r="B43" s="3"/>
      <c r="C43" s="659"/>
      <c r="D43" s="673" t="s">
        <v>185</v>
      </c>
      <c r="E43" s="673"/>
      <c r="F43" s="673"/>
      <c r="G43" s="673"/>
      <c r="H43" s="673"/>
      <c r="I43" s="673"/>
      <c r="J43" s="673"/>
      <c r="K43" s="674"/>
      <c r="L43" s="212"/>
      <c r="M43" s="213"/>
      <c r="N43" s="213"/>
      <c r="O43" s="213"/>
      <c r="P43" s="213"/>
      <c r="Q43" s="213"/>
      <c r="R43" s="213"/>
      <c r="S43" s="213"/>
      <c r="T43" s="213"/>
      <c r="U43" s="213"/>
      <c r="V43" s="213"/>
      <c r="W43" s="213"/>
      <c r="X43" s="213"/>
      <c r="Y43" s="213"/>
      <c r="Z43" s="213"/>
      <c r="AA43" s="213"/>
      <c r="AB43" s="527"/>
      <c r="AC43" s="3"/>
      <c r="AD43" s="3"/>
      <c r="AE43" s="15" t="s">
        <v>184</v>
      </c>
    </row>
    <row r="44" spans="1:31" ht="12.95" customHeight="1" x14ac:dyDescent="0.15">
      <c r="A44" s="3"/>
      <c r="B44" s="3"/>
      <c r="C44" s="676"/>
      <c r="D44" s="665"/>
      <c r="E44" s="665"/>
      <c r="F44" s="665"/>
      <c r="G44" s="665"/>
      <c r="H44" s="665"/>
      <c r="I44" s="665"/>
      <c r="J44" s="665"/>
      <c r="K44" s="675"/>
      <c r="L44" s="214"/>
      <c r="M44" s="215"/>
      <c r="N44" s="215"/>
      <c r="O44" s="215"/>
      <c r="P44" s="215"/>
      <c r="Q44" s="215"/>
      <c r="R44" s="215"/>
      <c r="S44" s="215"/>
      <c r="T44" s="215"/>
      <c r="U44" s="215"/>
      <c r="V44" s="215"/>
      <c r="W44" s="215"/>
      <c r="X44" s="215"/>
      <c r="Y44" s="215"/>
      <c r="Z44" s="215"/>
      <c r="AA44" s="215"/>
      <c r="AB44" s="531"/>
      <c r="AC44" s="3"/>
      <c r="AD44" s="3"/>
      <c r="AE44" s="2" t="s">
        <v>182</v>
      </c>
    </row>
    <row r="45" spans="1:31" ht="12.95" customHeight="1" x14ac:dyDescent="0.15">
      <c r="A45" s="3"/>
      <c r="B45" s="3"/>
      <c r="C45" s="659"/>
      <c r="D45" s="673" t="s">
        <v>183</v>
      </c>
      <c r="E45" s="673"/>
      <c r="F45" s="673"/>
      <c r="G45" s="673"/>
      <c r="H45" s="673"/>
      <c r="I45" s="673"/>
      <c r="J45" s="673"/>
      <c r="K45" s="674"/>
      <c r="L45" s="212"/>
      <c r="M45" s="213"/>
      <c r="N45" s="213"/>
      <c r="O45" s="213"/>
      <c r="P45" s="213"/>
      <c r="Q45" s="213"/>
      <c r="R45" s="213"/>
      <c r="S45" s="213"/>
      <c r="T45" s="213"/>
      <c r="U45" s="213"/>
      <c r="V45" s="213"/>
      <c r="W45" s="213"/>
      <c r="X45" s="213"/>
      <c r="Y45" s="213"/>
      <c r="Z45" s="213"/>
      <c r="AA45" s="213"/>
      <c r="AB45" s="527"/>
      <c r="AC45" s="3"/>
      <c r="AD45" s="3"/>
    </row>
    <row r="46" spans="1:31" ht="12.95" customHeight="1" x14ac:dyDescent="0.15">
      <c r="A46" s="3"/>
      <c r="B46" s="3"/>
      <c r="C46" s="676"/>
      <c r="D46" s="665"/>
      <c r="E46" s="665"/>
      <c r="F46" s="665"/>
      <c r="G46" s="665"/>
      <c r="H46" s="665"/>
      <c r="I46" s="665"/>
      <c r="J46" s="665"/>
      <c r="K46" s="675"/>
      <c r="L46" s="214"/>
      <c r="M46" s="215"/>
      <c r="N46" s="215"/>
      <c r="O46" s="215"/>
      <c r="P46" s="215"/>
      <c r="Q46" s="215"/>
      <c r="R46" s="215"/>
      <c r="S46" s="215"/>
      <c r="T46" s="215"/>
      <c r="U46" s="215"/>
      <c r="V46" s="215"/>
      <c r="W46" s="215"/>
      <c r="X46" s="215"/>
      <c r="Y46" s="215"/>
      <c r="Z46" s="215"/>
      <c r="AA46" s="215"/>
      <c r="AB46" s="531"/>
      <c r="AC46" s="3"/>
      <c r="AD46" s="3"/>
    </row>
    <row r="47" spans="1:31" ht="12.95" customHeight="1" x14ac:dyDescent="0.15">
      <c r="A47" s="3"/>
      <c r="B47" s="3"/>
      <c r="C47" s="659"/>
      <c r="D47" s="673" t="s">
        <v>181</v>
      </c>
      <c r="E47" s="673"/>
      <c r="F47" s="673"/>
      <c r="G47" s="673"/>
      <c r="H47" s="673"/>
      <c r="I47" s="673"/>
      <c r="J47" s="673"/>
      <c r="K47" s="674"/>
      <c r="L47" s="212"/>
      <c r="M47" s="213"/>
      <c r="N47" s="213"/>
      <c r="O47" s="213"/>
      <c r="P47" s="213"/>
      <c r="Q47" s="213"/>
      <c r="R47" s="213"/>
      <c r="S47" s="213"/>
      <c r="T47" s="213"/>
      <c r="U47" s="213"/>
      <c r="V47" s="213"/>
      <c r="W47" s="213"/>
      <c r="X47" s="213"/>
      <c r="Y47" s="213"/>
      <c r="Z47" s="213"/>
      <c r="AA47" s="213"/>
      <c r="AB47" s="527"/>
      <c r="AC47" s="3"/>
      <c r="AD47" s="3"/>
    </row>
    <row r="48" spans="1:31" ht="12.95" customHeight="1" x14ac:dyDescent="0.15">
      <c r="A48" s="3"/>
      <c r="B48" s="3"/>
      <c r="C48" s="676"/>
      <c r="D48" s="665"/>
      <c r="E48" s="665"/>
      <c r="F48" s="665"/>
      <c r="G48" s="665"/>
      <c r="H48" s="665"/>
      <c r="I48" s="665"/>
      <c r="J48" s="665"/>
      <c r="K48" s="675"/>
      <c r="L48" s="214"/>
      <c r="M48" s="215"/>
      <c r="N48" s="215"/>
      <c r="O48" s="215"/>
      <c r="P48" s="215"/>
      <c r="Q48" s="215"/>
      <c r="R48" s="215"/>
      <c r="S48" s="215"/>
      <c r="T48" s="215"/>
      <c r="U48" s="215"/>
      <c r="V48" s="215"/>
      <c r="W48" s="215"/>
      <c r="X48" s="215"/>
      <c r="Y48" s="215"/>
      <c r="Z48" s="215"/>
      <c r="AA48" s="215"/>
      <c r="AB48" s="531"/>
      <c r="AC48" s="3"/>
      <c r="AD48" s="3"/>
    </row>
    <row r="49" spans="1:31" ht="12.95" customHeight="1" x14ac:dyDescent="0.15">
      <c r="A49" s="3"/>
      <c r="B49" s="3"/>
      <c r="C49" s="3" t="s">
        <v>188</v>
      </c>
      <c r="D49" s="3"/>
      <c r="E49" s="9"/>
      <c r="F49" s="9"/>
      <c r="G49" s="9"/>
      <c r="H49" s="9"/>
      <c r="I49" s="9"/>
      <c r="J49" s="9"/>
      <c r="K49" s="9"/>
      <c r="L49" s="9"/>
      <c r="M49" s="9"/>
      <c r="N49" s="9"/>
      <c r="O49" s="9"/>
      <c r="P49" s="9"/>
      <c r="Q49" s="9"/>
      <c r="R49" s="9"/>
      <c r="S49" s="9"/>
      <c r="T49" s="9"/>
      <c r="U49" s="9"/>
      <c r="V49" s="9"/>
      <c r="W49" s="9"/>
      <c r="X49" s="9"/>
      <c r="Y49" s="9"/>
      <c r="Z49" s="9"/>
      <c r="AA49" s="9"/>
      <c r="AB49" s="9"/>
      <c r="AC49" s="3"/>
      <c r="AD49" s="3"/>
    </row>
    <row r="50" spans="1:31" s="2" customFormat="1" ht="12.95" customHeight="1" x14ac:dyDescent="0.15">
      <c r="A50" s="3"/>
      <c r="B50" s="3"/>
      <c r="C50" s="659"/>
      <c r="D50" s="673" t="s">
        <v>187</v>
      </c>
      <c r="E50" s="673"/>
      <c r="F50" s="673"/>
      <c r="G50" s="673"/>
      <c r="H50" s="673"/>
      <c r="I50" s="673"/>
      <c r="J50" s="673"/>
      <c r="K50" s="674"/>
      <c r="L50" s="212"/>
      <c r="M50" s="213"/>
      <c r="N50" s="213"/>
      <c r="O50" s="213"/>
      <c r="P50" s="213"/>
      <c r="Q50" s="213"/>
      <c r="R50" s="213"/>
      <c r="S50" s="213"/>
      <c r="T50" s="213"/>
      <c r="U50" s="213"/>
      <c r="V50" s="213"/>
      <c r="W50" s="213"/>
      <c r="X50" s="213"/>
      <c r="Y50" s="213"/>
      <c r="Z50" s="213"/>
      <c r="AA50" s="213"/>
      <c r="AB50" s="527"/>
      <c r="AC50" s="3"/>
      <c r="AD50" s="3"/>
      <c r="AE50" s="15" t="s">
        <v>186</v>
      </c>
    </row>
    <row r="51" spans="1:31" s="2" customFormat="1" ht="12.95" customHeight="1" x14ac:dyDescent="0.15">
      <c r="A51" s="3"/>
      <c r="B51" s="3"/>
      <c r="C51" s="676"/>
      <c r="D51" s="665"/>
      <c r="E51" s="665"/>
      <c r="F51" s="665"/>
      <c r="G51" s="665"/>
      <c r="H51" s="665"/>
      <c r="I51" s="665"/>
      <c r="J51" s="665"/>
      <c r="K51" s="675"/>
      <c r="L51" s="214"/>
      <c r="M51" s="215"/>
      <c r="N51" s="215"/>
      <c r="O51" s="215"/>
      <c r="P51" s="215"/>
      <c r="Q51" s="215"/>
      <c r="R51" s="215"/>
      <c r="S51" s="215"/>
      <c r="T51" s="215"/>
      <c r="U51" s="215"/>
      <c r="V51" s="215"/>
      <c r="W51" s="215"/>
      <c r="X51" s="215"/>
      <c r="Y51" s="215"/>
      <c r="Z51" s="215"/>
      <c r="AA51" s="215"/>
      <c r="AB51" s="531"/>
      <c r="AC51" s="3"/>
      <c r="AD51" s="3"/>
      <c r="AE51" s="15" t="s">
        <v>184</v>
      </c>
    </row>
    <row r="52" spans="1:31" ht="12.95" customHeight="1" x14ac:dyDescent="0.15">
      <c r="A52" s="3"/>
      <c r="B52" s="3"/>
      <c r="C52" s="659"/>
      <c r="D52" s="673" t="s">
        <v>185</v>
      </c>
      <c r="E52" s="673"/>
      <c r="F52" s="673"/>
      <c r="G52" s="673"/>
      <c r="H52" s="673"/>
      <c r="I52" s="673"/>
      <c r="J52" s="673"/>
      <c r="K52" s="674"/>
      <c r="L52" s="212"/>
      <c r="M52" s="213"/>
      <c r="N52" s="213"/>
      <c r="O52" s="213"/>
      <c r="P52" s="213"/>
      <c r="Q52" s="213"/>
      <c r="R52" s="213"/>
      <c r="S52" s="213"/>
      <c r="T52" s="213"/>
      <c r="U52" s="213"/>
      <c r="V52" s="213"/>
      <c r="W52" s="213"/>
      <c r="X52" s="213"/>
      <c r="Y52" s="213"/>
      <c r="Z52" s="213"/>
      <c r="AA52" s="213"/>
      <c r="AB52" s="527"/>
      <c r="AC52" s="3"/>
      <c r="AD52" s="3"/>
      <c r="AE52" s="2" t="s">
        <v>182</v>
      </c>
    </row>
    <row r="53" spans="1:31" ht="12.95" customHeight="1" x14ac:dyDescent="0.15">
      <c r="A53" s="3"/>
      <c r="B53" s="3"/>
      <c r="C53" s="676"/>
      <c r="D53" s="665"/>
      <c r="E53" s="665"/>
      <c r="F53" s="665"/>
      <c r="G53" s="665"/>
      <c r="H53" s="665"/>
      <c r="I53" s="665"/>
      <c r="J53" s="665"/>
      <c r="K53" s="675"/>
      <c r="L53" s="214"/>
      <c r="M53" s="215"/>
      <c r="N53" s="215"/>
      <c r="O53" s="215"/>
      <c r="P53" s="215"/>
      <c r="Q53" s="215"/>
      <c r="R53" s="215"/>
      <c r="S53" s="215"/>
      <c r="T53" s="215"/>
      <c r="U53" s="215"/>
      <c r="V53" s="215"/>
      <c r="W53" s="215"/>
      <c r="X53" s="215"/>
      <c r="Y53" s="215"/>
      <c r="Z53" s="215"/>
      <c r="AA53" s="215"/>
      <c r="AB53" s="531"/>
      <c r="AC53" s="3"/>
      <c r="AD53" s="3"/>
      <c r="AE53" s="15"/>
    </row>
    <row r="54" spans="1:31" ht="12.95" customHeight="1" x14ac:dyDescent="0.15">
      <c r="A54" s="3"/>
      <c r="B54" s="3"/>
      <c r="C54" s="659"/>
      <c r="D54" s="673" t="s">
        <v>183</v>
      </c>
      <c r="E54" s="673"/>
      <c r="F54" s="673"/>
      <c r="G54" s="673"/>
      <c r="H54" s="673"/>
      <c r="I54" s="673"/>
      <c r="J54" s="673"/>
      <c r="K54" s="674"/>
      <c r="L54" s="212"/>
      <c r="M54" s="213"/>
      <c r="N54" s="213"/>
      <c r="O54" s="213"/>
      <c r="P54" s="213"/>
      <c r="Q54" s="213"/>
      <c r="R54" s="213"/>
      <c r="S54" s="213"/>
      <c r="T54" s="213"/>
      <c r="U54" s="213"/>
      <c r="V54" s="213"/>
      <c r="W54" s="213"/>
      <c r="X54" s="213"/>
      <c r="Y54" s="213"/>
      <c r="Z54" s="213"/>
      <c r="AA54" s="213"/>
      <c r="AB54" s="527"/>
      <c r="AC54" s="3"/>
      <c r="AD54" s="3"/>
    </row>
    <row r="55" spans="1:31" ht="12.95" customHeight="1" x14ac:dyDescent="0.15">
      <c r="A55" s="3"/>
      <c r="B55" s="3"/>
      <c r="C55" s="676"/>
      <c r="D55" s="665"/>
      <c r="E55" s="665"/>
      <c r="F55" s="665"/>
      <c r="G55" s="665"/>
      <c r="H55" s="665"/>
      <c r="I55" s="665"/>
      <c r="J55" s="665"/>
      <c r="K55" s="675"/>
      <c r="L55" s="214"/>
      <c r="M55" s="215"/>
      <c r="N55" s="215"/>
      <c r="O55" s="215"/>
      <c r="P55" s="215"/>
      <c r="Q55" s="215"/>
      <c r="R55" s="215"/>
      <c r="S55" s="215"/>
      <c r="T55" s="215"/>
      <c r="U55" s="215"/>
      <c r="V55" s="215"/>
      <c r="W55" s="215"/>
      <c r="X55" s="215"/>
      <c r="Y55" s="215"/>
      <c r="Z55" s="215"/>
      <c r="AA55" s="215"/>
      <c r="AB55" s="531"/>
      <c r="AC55" s="3"/>
      <c r="AD55" s="3"/>
    </row>
    <row r="56" spans="1:31" ht="12.95" customHeight="1" x14ac:dyDescent="0.15">
      <c r="A56" s="3"/>
      <c r="B56" s="3"/>
      <c r="C56" s="659"/>
      <c r="D56" s="673" t="s">
        <v>181</v>
      </c>
      <c r="E56" s="673"/>
      <c r="F56" s="673"/>
      <c r="G56" s="673"/>
      <c r="H56" s="673"/>
      <c r="I56" s="673"/>
      <c r="J56" s="673"/>
      <c r="K56" s="674"/>
      <c r="L56" s="212"/>
      <c r="M56" s="213"/>
      <c r="N56" s="213"/>
      <c r="O56" s="213"/>
      <c r="P56" s="213"/>
      <c r="Q56" s="213"/>
      <c r="R56" s="213"/>
      <c r="S56" s="213"/>
      <c r="T56" s="213"/>
      <c r="U56" s="213"/>
      <c r="V56" s="213"/>
      <c r="W56" s="213"/>
      <c r="X56" s="213"/>
      <c r="Y56" s="213"/>
      <c r="Z56" s="213"/>
      <c r="AA56" s="213"/>
      <c r="AB56" s="527"/>
      <c r="AC56" s="3"/>
      <c r="AD56" s="3"/>
    </row>
    <row r="57" spans="1:31" ht="12.95" customHeight="1" x14ac:dyDescent="0.15">
      <c r="A57" s="3"/>
      <c r="B57" s="3"/>
      <c r="C57" s="676"/>
      <c r="D57" s="665"/>
      <c r="E57" s="665"/>
      <c r="F57" s="665"/>
      <c r="G57" s="665"/>
      <c r="H57" s="665"/>
      <c r="I57" s="665"/>
      <c r="J57" s="665"/>
      <c r="K57" s="675"/>
      <c r="L57" s="214"/>
      <c r="M57" s="215"/>
      <c r="N57" s="215"/>
      <c r="O57" s="215"/>
      <c r="P57" s="215"/>
      <c r="Q57" s="215"/>
      <c r="R57" s="215"/>
      <c r="S57" s="215"/>
      <c r="T57" s="215"/>
      <c r="U57" s="215"/>
      <c r="V57" s="215"/>
      <c r="W57" s="215"/>
      <c r="X57" s="215"/>
      <c r="Y57" s="215"/>
      <c r="Z57" s="215"/>
      <c r="AA57" s="215"/>
      <c r="AB57" s="531"/>
      <c r="AC57" s="3"/>
      <c r="AD57" s="3"/>
    </row>
    <row r="58" spans="1:31" ht="12.9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1" s="2" customFormat="1" ht="12.9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101"/>
      <c r="AD59" s="3"/>
    </row>
    <row r="60" spans="1:31" s="2" customFormat="1" ht="12.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sheetData>
  <sheetProtection algorithmName="SHA-512" hashValue="Tyg4zX8HU3szaGUYTXoYT5mDmzMpnlCoPakJuq4xJZQsOEU1U8DB0F8RSJPqh3kK5c/ZxRih1N5VJzvEc19tvg==" saltValue="vYzhOQgy5QBM66sp9/Qr6Q==" spinCount="100000" sheet="1" objects="1" formatCells="0" selectLockedCells="1"/>
  <mergeCells count="61">
    <mergeCell ref="L50:AB51"/>
    <mergeCell ref="L52:AB53"/>
    <mergeCell ref="L54:AB55"/>
    <mergeCell ref="L56:AB57"/>
    <mergeCell ref="D50:K51"/>
    <mergeCell ref="D52:K53"/>
    <mergeCell ref="D54:K55"/>
    <mergeCell ref="D56:K57"/>
    <mergeCell ref="C50:C51"/>
    <mergeCell ref="C52:C53"/>
    <mergeCell ref="C54:C55"/>
    <mergeCell ref="C56:C57"/>
    <mergeCell ref="AB28:AB29"/>
    <mergeCell ref="D43:K44"/>
    <mergeCell ref="D45:K46"/>
    <mergeCell ref="D47:K48"/>
    <mergeCell ref="C43:C44"/>
    <mergeCell ref="C45:C46"/>
    <mergeCell ref="C47:C48"/>
    <mergeCell ref="L43:AB44"/>
    <mergeCell ref="L45:AB46"/>
    <mergeCell ref="L47:AB48"/>
    <mergeCell ref="C28:C29"/>
    <mergeCell ref="D28:K29"/>
    <mergeCell ref="L28:Q29"/>
    <mergeCell ref="R28:R29"/>
    <mergeCell ref="S28:V29"/>
    <mergeCell ref="W28:W29"/>
    <mergeCell ref="X28:AA29"/>
    <mergeCell ref="L26:Q27"/>
    <mergeCell ref="S26:V27"/>
    <mergeCell ref="V3:W3"/>
    <mergeCell ref="Q8:S9"/>
    <mergeCell ref="T8:AB9"/>
    <mergeCell ref="Q10:S11"/>
    <mergeCell ref="T10:AB11"/>
    <mergeCell ref="X26:AA27"/>
    <mergeCell ref="B1:AD2"/>
    <mergeCell ref="C34:C35"/>
    <mergeCell ref="C18:AB19"/>
    <mergeCell ref="C5:L6"/>
    <mergeCell ref="W16:AB17"/>
    <mergeCell ref="C16:V17"/>
    <mergeCell ref="C23:N23"/>
    <mergeCell ref="Q12:S13"/>
    <mergeCell ref="T12:AB13"/>
    <mergeCell ref="O23:AB23"/>
    <mergeCell ref="A20:AD21"/>
    <mergeCell ref="D26:K27"/>
    <mergeCell ref="C26:C27"/>
    <mergeCell ref="AB26:AB27"/>
    <mergeCell ref="R26:R27"/>
    <mergeCell ref="W26:W27"/>
    <mergeCell ref="L36:AB37"/>
    <mergeCell ref="C36:C37"/>
    <mergeCell ref="D36:K37"/>
    <mergeCell ref="C32:C33"/>
    <mergeCell ref="D32:K33"/>
    <mergeCell ref="L32:AB33"/>
    <mergeCell ref="D34:K35"/>
    <mergeCell ref="L34:AB35"/>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topLeftCell="A20" zoomScaleNormal="60" zoomScaleSheetLayoutView="100" workbookViewId="0">
      <selection activeCell="L57" sqref="L57:AB58"/>
    </sheetView>
  </sheetViews>
  <sheetFormatPr defaultColWidth="9" defaultRowHeight="12" x14ac:dyDescent="0.15"/>
  <cols>
    <col min="1" max="30" width="2.625" style="1" customWidth="1"/>
    <col min="31" max="31" width="9" style="2"/>
    <col min="32" max="16384" width="9" style="1"/>
  </cols>
  <sheetData>
    <row r="1" spans="1:31" ht="12.95" customHeight="1" x14ac:dyDescent="0.15">
      <c r="A1" s="666" t="s">
        <v>204</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row>
    <row r="2" spans="1:31" ht="12.95" customHeight="1" x14ac:dyDescent="0.15">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row>
    <row r="3" spans="1:31" ht="12.95" customHeight="1" x14ac:dyDescent="0.15">
      <c r="A3" s="3"/>
      <c r="B3" s="3"/>
      <c r="C3" s="3"/>
      <c r="D3" s="3"/>
      <c r="E3" s="3"/>
      <c r="F3" s="3"/>
      <c r="G3" s="3"/>
      <c r="H3" s="3"/>
      <c r="I3" s="3"/>
      <c r="J3" s="3"/>
      <c r="K3" s="679"/>
      <c r="L3" s="679"/>
      <c r="M3" s="679"/>
      <c r="N3" s="679"/>
      <c r="O3" s="679"/>
      <c r="P3" s="679"/>
      <c r="Q3" s="679"/>
      <c r="R3" s="679"/>
      <c r="S3" s="679"/>
      <c r="T3" s="679"/>
      <c r="U3" s="17"/>
      <c r="V3" s="235"/>
      <c r="W3" s="235"/>
      <c r="X3" s="14" t="s">
        <v>9</v>
      </c>
      <c r="Y3" s="134"/>
      <c r="Z3" s="14" t="s">
        <v>22</v>
      </c>
      <c r="AA3" s="134"/>
      <c r="AB3" s="14" t="s">
        <v>21</v>
      </c>
      <c r="AC3" s="3"/>
      <c r="AD3" s="3"/>
      <c r="AE3" s="15" t="s">
        <v>303</v>
      </c>
    </row>
    <row r="4" spans="1:31" ht="12.95" customHeight="1" x14ac:dyDescent="0.15">
      <c r="A4" s="3"/>
      <c r="B4" s="3"/>
      <c r="C4" s="14" t="s">
        <v>20</v>
      </c>
      <c r="D4" s="3"/>
      <c r="E4" s="3"/>
      <c r="F4" s="3"/>
      <c r="G4" s="3"/>
      <c r="H4" s="3"/>
      <c r="I4" s="3"/>
      <c r="J4" s="3"/>
      <c r="K4" s="679"/>
      <c r="L4" s="679"/>
      <c r="M4" s="679"/>
      <c r="N4" s="679"/>
      <c r="O4" s="679"/>
      <c r="P4" s="679"/>
      <c r="Q4" s="679"/>
      <c r="R4" s="679"/>
      <c r="S4" s="679"/>
      <c r="T4" s="679"/>
      <c r="U4" s="3"/>
      <c r="V4" s="3"/>
      <c r="W4" s="3"/>
      <c r="X4" s="3"/>
      <c r="Y4" s="3"/>
      <c r="Z4" s="3"/>
      <c r="AA4" s="3"/>
      <c r="AB4" s="3"/>
      <c r="AC4" s="3"/>
      <c r="AD4" s="3"/>
      <c r="AE4" s="2" t="s">
        <v>304</v>
      </c>
    </row>
    <row r="5" spans="1:31" ht="12.95" customHeight="1" x14ac:dyDescent="0.15">
      <c r="A5" s="3"/>
      <c r="B5" s="3"/>
      <c r="C5" s="14" t="s">
        <v>19</v>
      </c>
      <c r="D5" s="3"/>
      <c r="E5" s="3"/>
      <c r="F5" s="3"/>
      <c r="G5" s="3"/>
      <c r="H5" s="3"/>
      <c r="I5" s="3"/>
      <c r="J5" s="3"/>
      <c r="K5" s="3"/>
      <c r="L5" s="3"/>
      <c r="M5" s="3"/>
      <c r="N5" s="3"/>
      <c r="O5" s="3"/>
      <c r="P5" s="3"/>
      <c r="Q5" s="3"/>
      <c r="R5" s="3"/>
      <c r="S5" s="3"/>
      <c r="T5" s="3"/>
      <c r="U5" s="3"/>
      <c r="V5" s="3"/>
      <c r="W5" s="3"/>
      <c r="X5" s="3"/>
      <c r="Y5" s="3"/>
      <c r="Z5" s="3"/>
      <c r="AA5" s="3"/>
      <c r="AB5" s="3"/>
      <c r="AC5" s="3"/>
      <c r="AD5" s="3"/>
    </row>
    <row r="6" spans="1:31" ht="12.9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5" customHeight="1" x14ac:dyDescent="0.15">
      <c r="A7" s="3"/>
      <c r="B7" s="3"/>
      <c r="C7" s="3"/>
      <c r="D7" s="3"/>
      <c r="E7" s="3"/>
      <c r="F7" s="3"/>
      <c r="G7" s="3"/>
      <c r="H7" s="3"/>
      <c r="I7" s="3"/>
      <c r="J7" s="3"/>
      <c r="K7" s="3"/>
      <c r="L7" s="3"/>
      <c r="M7" s="3"/>
      <c r="N7" s="3"/>
      <c r="O7" s="3"/>
      <c r="P7" s="3"/>
      <c r="Q7" s="14" t="s">
        <v>18</v>
      </c>
      <c r="R7" s="3"/>
      <c r="S7" s="14"/>
      <c r="T7" s="14"/>
      <c r="U7" s="14"/>
      <c r="V7" s="14"/>
      <c r="W7" s="14"/>
      <c r="X7" s="14"/>
      <c r="Y7" s="14"/>
      <c r="Z7" s="14"/>
      <c r="AA7" s="14"/>
      <c r="AB7" s="14"/>
      <c r="AC7" s="3"/>
      <c r="AD7" s="3"/>
      <c r="AE7" s="15" t="s">
        <v>305</v>
      </c>
    </row>
    <row r="8" spans="1:31" ht="12.95" customHeight="1" x14ac:dyDescent="0.15">
      <c r="A8" s="3"/>
      <c r="B8" s="3"/>
      <c r="C8" s="3"/>
      <c r="D8" s="3"/>
      <c r="E8" s="3"/>
      <c r="F8" s="3"/>
      <c r="G8" s="3"/>
      <c r="H8" s="3"/>
      <c r="I8" s="3"/>
      <c r="J8" s="3"/>
      <c r="K8" s="3"/>
      <c r="L8" s="3"/>
      <c r="M8" s="3"/>
      <c r="N8" s="3"/>
      <c r="O8" s="3"/>
      <c r="P8" s="3"/>
      <c r="Q8" s="515" t="s">
        <v>17</v>
      </c>
      <c r="R8" s="515"/>
      <c r="S8" s="515"/>
      <c r="T8" s="249"/>
      <c r="U8" s="249"/>
      <c r="V8" s="249"/>
      <c r="W8" s="249"/>
      <c r="X8" s="249"/>
      <c r="Y8" s="249"/>
      <c r="Z8" s="249"/>
      <c r="AA8" s="249"/>
      <c r="AB8" s="249"/>
      <c r="AC8" s="3"/>
      <c r="AD8" s="3"/>
      <c r="AE8" s="15"/>
    </row>
    <row r="9" spans="1:31" ht="12.95" customHeight="1" x14ac:dyDescent="0.15">
      <c r="A9" s="3"/>
      <c r="B9" s="3"/>
      <c r="C9" s="3"/>
      <c r="D9" s="3"/>
      <c r="E9" s="3"/>
      <c r="F9" s="3"/>
      <c r="G9" s="3"/>
      <c r="H9" s="3"/>
      <c r="I9" s="3"/>
      <c r="J9" s="3"/>
      <c r="K9" s="3"/>
      <c r="L9" s="3"/>
      <c r="M9" s="3"/>
      <c r="N9" s="3"/>
      <c r="O9" s="3"/>
      <c r="P9" s="3"/>
      <c r="Q9" s="515"/>
      <c r="R9" s="515"/>
      <c r="S9" s="515"/>
      <c r="T9" s="249"/>
      <c r="U9" s="249"/>
      <c r="V9" s="249"/>
      <c r="W9" s="249"/>
      <c r="X9" s="249"/>
      <c r="Y9" s="249"/>
      <c r="Z9" s="249"/>
      <c r="AA9" s="249"/>
      <c r="AB9" s="249"/>
      <c r="AC9" s="3"/>
      <c r="AD9" s="3"/>
    </row>
    <row r="10" spans="1:31" ht="12.95" customHeight="1" x14ac:dyDescent="0.15">
      <c r="A10" s="3"/>
      <c r="B10" s="3"/>
      <c r="C10" s="3"/>
      <c r="D10" s="3"/>
      <c r="E10" s="3"/>
      <c r="F10" s="3"/>
      <c r="G10" s="3"/>
      <c r="H10" s="3"/>
      <c r="I10" s="3"/>
      <c r="J10" s="3"/>
      <c r="K10" s="3"/>
      <c r="L10" s="3"/>
      <c r="M10" s="3"/>
      <c r="N10" s="3"/>
      <c r="O10" s="3"/>
      <c r="P10" s="3"/>
      <c r="Q10" s="515" t="s">
        <v>16</v>
      </c>
      <c r="R10" s="515"/>
      <c r="S10" s="515"/>
      <c r="T10" s="249"/>
      <c r="U10" s="249"/>
      <c r="V10" s="249"/>
      <c r="W10" s="249"/>
      <c r="X10" s="249"/>
      <c r="Y10" s="249"/>
      <c r="Z10" s="249"/>
      <c r="AA10" s="249"/>
      <c r="AB10" s="249"/>
      <c r="AC10" s="3"/>
      <c r="AD10" s="3"/>
    </row>
    <row r="11" spans="1:31" ht="12.95" customHeight="1" x14ac:dyDescent="0.15">
      <c r="A11" s="3"/>
      <c r="B11" s="3"/>
      <c r="C11" s="3"/>
      <c r="D11" s="3"/>
      <c r="E11" s="3"/>
      <c r="F11" s="3"/>
      <c r="G11" s="3"/>
      <c r="H11" s="3"/>
      <c r="I11" s="3"/>
      <c r="J11" s="3"/>
      <c r="K11" s="3"/>
      <c r="L11" s="3"/>
      <c r="M11" s="3"/>
      <c r="N11" s="3"/>
      <c r="O11" s="3"/>
      <c r="P11" s="3"/>
      <c r="Q11" s="515"/>
      <c r="R11" s="515"/>
      <c r="S11" s="515"/>
      <c r="T11" s="249"/>
      <c r="U11" s="249"/>
      <c r="V11" s="249"/>
      <c r="W11" s="249"/>
      <c r="X11" s="249"/>
      <c r="Y11" s="249"/>
      <c r="Z11" s="249"/>
      <c r="AA11" s="249"/>
      <c r="AB11" s="249"/>
      <c r="AC11" s="3"/>
      <c r="AD11" s="3"/>
    </row>
    <row r="12" spans="1:31" ht="12.95" customHeight="1" x14ac:dyDescent="0.15">
      <c r="A12" s="3"/>
      <c r="B12" s="3"/>
      <c r="C12" s="3"/>
      <c r="D12" s="3"/>
      <c r="E12" s="3"/>
      <c r="F12" s="3"/>
      <c r="G12" s="3"/>
      <c r="H12" s="3"/>
      <c r="I12" s="3"/>
      <c r="J12" s="3"/>
      <c r="K12" s="3"/>
      <c r="L12" s="3"/>
      <c r="M12" s="3"/>
      <c r="N12" s="3"/>
      <c r="O12" s="3"/>
      <c r="P12" s="3"/>
      <c r="Q12" s="671" t="s">
        <v>15</v>
      </c>
      <c r="R12" s="515"/>
      <c r="S12" s="515"/>
      <c r="T12" s="249"/>
      <c r="U12" s="249"/>
      <c r="V12" s="249"/>
      <c r="W12" s="249"/>
      <c r="X12" s="249"/>
      <c r="Y12" s="249"/>
      <c r="Z12" s="249"/>
      <c r="AA12" s="249"/>
      <c r="AB12" s="249"/>
      <c r="AC12" s="3"/>
      <c r="AD12" s="3"/>
    </row>
    <row r="13" spans="1:31" ht="12.95" customHeight="1" x14ac:dyDescent="0.15">
      <c r="A13" s="3"/>
      <c r="B13" s="3"/>
      <c r="C13" s="3"/>
      <c r="D13" s="3"/>
      <c r="E13" s="3"/>
      <c r="F13" s="3"/>
      <c r="G13" s="3"/>
      <c r="H13" s="3"/>
      <c r="I13" s="3"/>
      <c r="J13" s="3"/>
      <c r="K13" s="3"/>
      <c r="L13" s="3"/>
      <c r="M13" s="3"/>
      <c r="N13" s="3"/>
      <c r="O13" s="3"/>
      <c r="P13" s="3"/>
      <c r="Q13" s="515"/>
      <c r="R13" s="515"/>
      <c r="S13" s="515"/>
      <c r="T13" s="249"/>
      <c r="U13" s="249"/>
      <c r="V13" s="249"/>
      <c r="W13" s="249"/>
      <c r="X13" s="249"/>
      <c r="Y13" s="249"/>
      <c r="Z13" s="249"/>
      <c r="AA13" s="249"/>
      <c r="AB13" s="249"/>
      <c r="AC13" s="3"/>
      <c r="AD13" s="3"/>
    </row>
    <row r="14" spans="1:31" ht="12.9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5" customHeight="1" x14ac:dyDescent="0.15">
      <c r="A16" s="3"/>
      <c r="B16" s="3"/>
      <c r="C16" s="677" t="s">
        <v>231</v>
      </c>
      <c r="D16" s="677"/>
      <c r="E16" s="677"/>
      <c r="F16" s="677"/>
      <c r="G16" s="677"/>
      <c r="H16" s="677"/>
      <c r="I16" s="677"/>
      <c r="J16" s="677"/>
      <c r="K16" s="677"/>
      <c r="L16" s="677"/>
      <c r="M16" s="677"/>
      <c r="N16" s="677"/>
      <c r="O16" s="677"/>
      <c r="P16" s="677"/>
      <c r="Q16" s="677"/>
      <c r="R16" s="677"/>
      <c r="S16" s="677"/>
      <c r="T16" s="677"/>
      <c r="U16" s="677"/>
      <c r="V16" s="677"/>
      <c r="W16" s="668" t="s">
        <v>230</v>
      </c>
      <c r="X16" s="668"/>
      <c r="Y16" s="668"/>
      <c r="Z16" s="668"/>
      <c r="AA16" s="668"/>
      <c r="AB16" s="668"/>
      <c r="AC16" s="3"/>
      <c r="AD16" s="3"/>
      <c r="AE16" s="15" t="s">
        <v>232</v>
      </c>
    </row>
    <row r="17" spans="1:31" ht="12.95" customHeight="1" x14ac:dyDescent="0.15">
      <c r="A17" s="3"/>
      <c r="B17" s="3"/>
      <c r="C17" s="677"/>
      <c r="D17" s="677"/>
      <c r="E17" s="677"/>
      <c r="F17" s="677"/>
      <c r="G17" s="677"/>
      <c r="H17" s="677"/>
      <c r="I17" s="677"/>
      <c r="J17" s="677"/>
      <c r="K17" s="677"/>
      <c r="L17" s="677"/>
      <c r="M17" s="677"/>
      <c r="N17" s="677"/>
      <c r="O17" s="677"/>
      <c r="P17" s="677"/>
      <c r="Q17" s="677"/>
      <c r="R17" s="677"/>
      <c r="S17" s="677"/>
      <c r="T17" s="677"/>
      <c r="U17" s="677"/>
      <c r="V17" s="677"/>
      <c r="W17" s="668"/>
      <c r="X17" s="668"/>
      <c r="Y17" s="668"/>
      <c r="Z17" s="668"/>
      <c r="AA17" s="668"/>
      <c r="AB17" s="668"/>
      <c r="AC17" s="3"/>
      <c r="AD17" s="3"/>
    </row>
    <row r="18" spans="1:31" ht="12.95" customHeight="1" x14ac:dyDescent="0.15">
      <c r="A18" s="3"/>
      <c r="B18" s="3"/>
      <c r="C18" s="667" t="s">
        <v>196</v>
      </c>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3"/>
      <c r="AD18" s="3"/>
    </row>
    <row r="19" spans="1:31" ht="12.95" customHeight="1" x14ac:dyDescent="0.15">
      <c r="A19" s="3"/>
      <c r="B19" s="3"/>
      <c r="C19" s="667"/>
      <c r="D19" s="667"/>
      <c r="E19" s="667"/>
      <c r="F19" s="667"/>
      <c r="G19" s="667"/>
      <c r="H19" s="667"/>
      <c r="I19" s="667"/>
      <c r="J19" s="667"/>
      <c r="K19" s="667"/>
      <c r="L19" s="667"/>
      <c r="M19" s="667"/>
      <c r="N19" s="667"/>
      <c r="O19" s="667"/>
      <c r="P19" s="667"/>
      <c r="Q19" s="667"/>
      <c r="R19" s="667"/>
      <c r="S19" s="667"/>
      <c r="T19" s="667"/>
      <c r="U19" s="667"/>
      <c r="V19" s="667"/>
      <c r="W19" s="667"/>
      <c r="X19" s="667"/>
      <c r="Y19" s="667"/>
      <c r="Z19" s="667"/>
      <c r="AA19" s="667"/>
      <c r="AB19" s="667"/>
      <c r="AC19" s="3"/>
      <c r="AD19" s="3"/>
    </row>
    <row r="20" spans="1:31" ht="12.95" customHeight="1" x14ac:dyDescent="0.15">
      <c r="A20" s="667" t="s">
        <v>249</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row>
    <row r="21" spans="1:31" ht="12.95" customHeight="1" x14ac:dyDescent="0.15">
      <c r="A21" s="667"/>
      <c r="B21" s="667"/>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row>
    <row r="22" spans="1:31" ht="12.95" customHeight="1" x14ac:dyDescent="0.15">
      <c r="A22" s="3"/>
      <c r="B22" s="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3"/>
      <c r="AD22" s="3"/>
    </row>
    <row r="23" spans="1:31" ht="12.95" customHeight="1" x14ac:dyDescent="0.15">
      <c r="A23" s="3"/>
      <c r="B23" s="3"/>
      <c r="C23" s="678" t="s">
        <v>231</v>
      </c>
      <c r="D23" s="678"/>
      <c r="E23" s="678"/>
      <c r="F23" s="678"/>
      <c r="G23" s="678"/>
      <c r="H23" s="678"/>
      <c r="I23" s="678"/>
      <c r="J23" s="678"/>
      <c r="K23" s="678"/>
      <c r="L23" s="678"/>
      <c r="M23" s="678"/>
      <c r="N23" s="678"/>
      <c r="O23" s="672" t="s">
        <v>233</v>
      </c>
      <c r="P23" s="672"/>
      <c r="Q23" s="672"/>
      <c r="R23" s="672"/>
      <c r="S23" s="672"/>
      <c r="T23" s="672"/>
      <c r="U23" s="672"/>
      <c r="V23" s="672"/>
      <c r="W23" s="672"/>
      <c r="X23" s="672"/>
      <c r="Y23" s="672"/>
      <c r="Z23" s="672"/>
      <c r="AA23" s="672"/>
      <c r="AB23" s="672"/>
      <c r="AC23" s="3"/>
      <c r="AD23" s="3"/>
      <c r="AE23" s="15" t="s">
        <v>232</v>
      </c>
    </row>
    <row r="24" spans="1:31" ht="12.95" customHeight="1" x14ac:dyDescent="0.15">
      <c r="A24" s="3"/>
      <c r="B24" s="3"/>
      <c r="C24" s="9"/>
      <c r="D24" s="9"/>
      <c r="E24" s="9"/>
      <c r="F24" s="9"/>
      <c r="G24" s="9"/>
      <c r="H24" s="9"/>
      <c r="I24" s="9"/>
      <c r="J24" s="9"/>
      <c r="K24" s="9"/>
      <c r="L24" s="9"/>
      <c r="M24" s="9"/>
      <c r="N24" s="9"/>
      <c r="O24" s="9"/>
      <c r="P24" s="9"/>
      <c r="Q24" s="9"/>
      <c r="R24" s="9"/>
      <c r="S24" s="9"/>
      <c r="T24" s="9"/>
      <c r="U24" s="9"/>
      <c r="V24" s="9"/>
      <c r="W24" s="9"/>
      <c r="X24" s="9"/>
      <c r="Y24" s="9"/>
      <c r="Z24" s="9"/>
      <c r="AA24" s="9"/>
      <c r="AB24" s="9"/>
      <c r="AC24" s="3"/>
      <c r="AD24" s="3"/>
    </row>
    <row r="25" spans="1:31" ht="12.95" customHeight="1" x14ac:dyDescent="0.15">
      <c r="A25" s="3"/>
      <c r="B25" s="3"/>
      <c r="C25" s="3" t="s">
        <v>195</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3"/>
      <c r="AD25" s="3"/>
    </row>
    <row r="26" spans="1:31" ht="12.95" customHeight="1" x14ac:dyDescent="0.15">
      <c r="A26" s="3"/>
      <c r="B26" s="3"/>
      <c r="C26" s="659"/>
      <c r="D26" s="673" t="s">
        <v>194</v>
      </c>
      <c r="E26" s="673"/>
      <c r="F26" s="673"/>
      <c r="G26" s="673"/>
      <c r="H26" s="673"/>
      <c r="I26" s="673"/>
      <c r="J26" s="673"/>
      <c r="K26" s="674"/>
      <c r="L26" s="212"/>
      <c r="M26" s="213"/>
      <c r="N26" s="213"/>
      <c r="O26" s="213"/>
      <c r="P26" s="213"/>
      <c r="Q26" s="213"/>
      <c r="R26" s="261" t="s">
        <v>9</v>
      </c>
      <c r="S26" s="213"/>
      <c r="T26" s="213"/>
      <c r="U26" s="213"/>
      <c r="V26" s="213"/>
      <c r="W26" s="261" t="s">
        <v>8</v>
      </c>
      <c r="X26" s="213"/>
      <c r="Y26" s="213"/>
      <c r="Z26" s="213"/>
      <c r="AA26" s="213"/>
      <c r="AB26" s="296" t="s">
        <v>21</v>
      </c>
      <c r="AC26" s="3"/>
      <c r="AD26" s="3"/>
      <c r="AE26" s="15" t="s">
        <v>312</v>
      </c>
    </row>
    <row r="27" spans="1:31" ht="12.95" customHeight="1" x14ac:dyDescent="0.15">
      <c r="A27" s="3"/>
      <c r="B27" s="3"/>
      <c r="C27" s="676"/>
      <c r="D27" s="665"/>
      <c r="E27" s="665"/>
      <c r="F27" s="665"/>
      <c r="G27" s="665"/>
      <c r="H27" s="665"/>
      <c r="I27" s="665"/>
      <c r="J27" s="665"/>
      <c r="K27" s="675"/>
      <c r="L27" s="214"/>
      <c r="M27" s="215"/>
      <c r="N27" s="215"/>
      <c r="O27" s="215"/>
      <c r="P27" s="215"/>
      <c r="Q27" s="215"/>
      <c r="R27" s="262"/>
      <c r="S27" s="215"/>
      <c r="T27" s="215"/>
      <c r="U27" s="215"/>
      <c r="V27" s="215"/>
      <c r="W27" s="262"/>
      <c r="X27" s="215"/>
      <c r="Y27" s="215"/>
      <c r="Z27" s="215"/>
      <c r="AA27" s="215"/>
      <c r="AB27" s="330"/>
      <c r="AC27" s="3"/>
      <c r="AD27" s="3"/>
      <c r="AE27" s="2" t="s">
        <v>313</v>
      </c>
    </row>
    <row r="28" spans="1:31" ht="12.95" customHeight="1" x14ac:dyDescent="0.15">
      <c r="A28" s="3"/>
      <c r="B28" s="3"/>
      <c r="C28" s="659"/>
      <c r="D28" s="673" t="s">
        <v>193</v>
      </c>
      <c r="E28" s="673"/>
      <c r="F28" s="673"/>
      <c r="G28" s="673"/>
      <c r="H28" s="673"/>
      <c r="I28" s="673"/>
      <c r="J28" s="673"/>
      <c r="K28" s="674"/>
      <c r="L28" s="212"/>
      <c r="M28" s="213"/>
      <c r="N28" s="213"/>
      <c r="O28" s="213"/>
      <c r="P28" s="213"/>
      <c r="Q28" s="213"/>
      <c r="R28" s="261" t="s">
        <v>9</v>
      </c>
      <c r="S28" s="213"/>
      <c r="T28" s="213"/>
      <c r="U28" s="213"/>
      <c r="V28" s="213"/>
      <c r="W28" s="261" t="s">
        <v>8</v>
      </c>
      <c r="X28" s="213"/>
      <c r="Y28" s="213"/>
      <c r="Z28" s="213"/>
      <c r="AA28" s="213"/>
      <c r="AB28" s="296" t="s">
        <v>21</v>
      </c>
      <c r="AC28" s="3"/>
      <c r="AD28" s="3"/>
    </row>
    <row r="29" spans="1:31" ht="12.95" customHeight="1" x14ac:dyDescent="0.15">
      <c r="A29" s="3"/>
      <c r="B29" s="3"/>
      <c r="C29" s="676"/>
      <c r="D29" s="665"/>
      <c r="E29" s="665"/>
      <c r="F29" s="665"/>
      <c r="G29" s="665"/>
      <c r="H29" s="665"/>
      <c r="I29" s="665"/>
      <c r="J29" s="665"/>
      <c r="K29" s="675"/>
      <c r="L29" s="214"/>
      <c r="M29" s="215"/>
      <c r="N29" s="215"/>
      <c r="O29" s="215"/>
      <c r="P29" s="215"/>
      <c r="Q29" s="215"/>
      <c r="R29" s="262"/>
      <c r="S29" s="215"/>
      <c r="T29" s="215"/>
      <c r="U29" s="215"/>
      <c r="V29" s="215"/>
      <c r="W29" s="262"/>
      <c r="X29" s="215"/>
      <c r="Y29" s="215"/>
      <c r="Z29" s="215"/>
      <c r="AA29" s="215"/>
      <c r="AB29" s="330"/>
      <c r="AC29" s="3"/>
      <c r="AD29" s="3"/>
    </row>
    <row r="30" spans="1:31" ht="12.95" customHeight="1" x14ac:dyDescent="0.15">
      <c r="A30" s="3"/>
      <c r="B30" s="3"/>
      <c r="C30" s="103"/>
      <c r="D30" s="92"/>
      <c r="E30" s="92"/>
      <c r="F30" s="92"/>
      <c r="G30" s="92"/>
      <c r="H30" s="92"/>
      <c r="I30" s="92"/>
      <c r="J30" s="92"/>
      <c r="K30" s="92"/>
      <c r="L30" s="14"/>
      <c r="M30" s="14"/>
      <c r="N30" s="14"/>
      <c r="O30" s="14"/>
      <c r="P30" s="14"/>
      <c r="Q30" s="14"/>
      <c r="R30" s="14"/>
      <c r="S30" s="14"/>
      <c r="T30" s="14"/>
      <c r="U30" s="14"/>
      <c r="V30" s="14"/>
      <c r="W30" s="14"/>
      <c r="X30" s="14"/>
      <c r="Y30" s="14"/>
      <c r="Z30" s="14"/>
      <c r="AA30" s="14"/>
      <c r="AB30" s="14"/>
      <c r="AC30" s="3"/>
      <c r="AD30" s="3"/>
    </row>
    <row r="31" spans="1:31" ht="12.95" customHeight="1" x14ac:dyDescent="0.15">
      <c r="A31" s="3"/>
      <c r="B31" s="3"/>
      <c r="C31" s="3" t="s">
        <v>274</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
    </row>
    <row r="32" spans="1:31" ht="12.95" customHeight="1" x14ac:dyDescent="0.15">
      <c r="A32" s="3"/>
      <c r="B32" s="3"/>
      <c r="C32" s="659" t="s">
        <v>192</v>
      </c>
      <c r="D32" s="664" t="s">
        <v>275</v>
      </c>
      <c r="E32" s="664"/>
      <c r="F32" s="664"/>
      <c r="G32" s="664"/>
      <c r="H32" s="664"/>
      <c r="I32" s="664"/>
      <c r="J32" s="664"/>
      <c r="K32" s="664"/>
      <c r="L32" s="653"/>
      <c r="M32" s="654"/>
      <c r="N32" s="654"/>
      <c r="O32" s="654"/>
      <c r="P32" s="654"/>
      <c r="Q32" s="654"/>
      <c r="R32" s="654"/>
      <c r="S32" s="654"/>
      <c r="T32" s="654"/>
      <c r="U32" s="654"/>
      <c r="V32" s="654"/>
      <c r="W32" s="654"/>
      <c r="X32" s="654"/>
      <c r="Y32" s="654"/>
      <c r="Z32" s="654"/>
      <c r="AA32" s="654"/>
      <c r="AB32" s="655"/>
      <c r="AC32" s="3"/>
      <c r="AD32" s="3"/>
      <c r="AE32" s="15"/>
    </row>
    <row r="33" spans="1:31" ht="12.95" customHeight="1" x14ac:dyDescent="0.15">
      <c r="A33" s="3"/>
      <c r="B33" s="3"/>
      <c r="C33" s="336"/>
      <c r="D33" s="665"/>
      <c r="E33" s="665"/>
      <c r="F33" s="665"/>
      <c r="G33" s="665"/>
      <c r="H33" s="665"/>
      <c r="I33" s="665"/>
      <c r="J33" s="665"/>
      <c r="K33" s="665"/>
      <c r="L33" s="656"/>
      <c r="M33" s="657"/>
      <c r="N33" s="657"/>
      <c r="O33" s="657"/>
      <c r="P33" s="657"/>
      <c r="Q33" s="657"/>
      <c r="R33" s="657"/>
      <c r="S33" s="657"/>
      <c r="T33" s="657"/>
      <c r="U33" s="657"/>
      <c r="V33" s="657"/>
      <c r="W33" s="657"/>
      <c r="X33" s="657"/>
      <c r="Y33" s="657"/>
      <c r="Z33" s="657"/>
      <c r="AA33" s="657"/>
      <c r="AB33" s="658"/>
      <c r="AC33" s="3"/>
      <c r="AD33" s="3"/>
    </row>
    <row r="34" spans="1:31" ht="12.95" customHeight="1" x14ac:dyDescent="0.15">
      <c r="A34" s="3"/>
      <c r="B34" s="3"/>
      <c r="C34" s="659" t="s">
        <v>222</v>
      </c>
      <c r="D34" s="664" t="s">
        <v>276</v>
      </c>
      <c r="E34" s="664"/>
      <c r="F34" s="664"/>
      <c r="G34" s="664"/>
      <c r="H34" s="664"/>
      <c r="I34" s="664"/>
      <c r="J34" s="664"/>
      <c r="K34" s="664"/>
      <c r="L34" s="653"/>
      <c r="M34" s="654"/>
      <c r="N34" s="654"/>
      <c r="O34" s="654"/>
      <c r="P34" s="654"/>
      <c r="Q34" s="654"/>
      <c r="R34" s="654"/>
      <c r="S34" s="654"/>
      <c r="T34" s="654"/>
      <c r="U34" s="654"/>
      <c r="V34" s="654"/>
      <c r="W34" s="654"/>
      <c r="X34" s="654"/>
      <c r="Y34" s="654"/>
      <c r="Z34" s="654"/>
      <c r="AA34" s="654"/>
      <c r="AB34" s="655"/>
      <c r="AC34" s="3"/>
      <c r="AD34" s="3"/>
    </row>
    <row r="35" spans="1:31" ht="12.95" customHeight="1" x14ac:dyDescent="0.15">
      <c r="A35" s="3"/>
      <c r="B35" s="3"/>
      <c r="C35" s="336"/>
      <c r="D35" s="665"/>
      <c r="E35" s="665"/>
      <c r="F35" s="665"/>
      <c r="G35" s="665"/>
      <c r="H35" s="665"/>
      <c r="I35" s="665"/>
      <c r="J35" s="665"/>
      <c r="K35" s="665"/>
      <c r="L35" s="656"/>
      <c r="M35" s="657"/>
      <c r="N35" s="657"/>
      <c r="O35" s="657"/>
      <c r="P35" s="657"/>
      <c r="Q35" s="657"/>
      <c r="R35" s="657"/>
      <c r="S35" s="657"/>
      <c r="T35" s="657"/>
      <c r="U35" s="657"/>
      <c r="V35" s="657"/>
      <c r="W35" s="657"/>
      <c r="X35" s="657"/>
      <c r="Y35" s="657"/>
      <c r="Z35" s="657"/>
      <c r="AA35" s="657"/>
      <c r="AB35" s="658"/>
      <c r="AC35" s="3"/>
      <c r="AD35" s="3"/>
    </row>
    <row r="36" spans="1:31" ht="12.95" customHeight="1" x14ac:dyDescent="0.15">
      <c r="A36" s="3"/>
      <c r="B36" s="3"/>
      <c r="C36" s="659" t="s">
        <v>223</v>
      </c>
      <c r="D36" s="660" t="s">
        <v>277</v>
      </c>
      <c r="E36" s="660"/>
      <c r="F36" s="660"/>
      <c r="G36" s="660"/>
      <c r="H36" s="660"/>
      <c r="I36" s="660"/>
      <c r="J36" s="660"/>
      <c r="K36" s="661"/>
      <c r="L36" s="653"/>
      <c r="M36" s="654"/>
      <c r="N36" s="654"/>
      <c r="O36" s="654"/>
      <c r="P36" s="654"/>
      <c r="Q36" s="654"/>
      <c r="R36" s="654"/>
      <c r="S36" s="654"/>
      <c r="T36" s="654"/>
      <c r="U36" s="654"/>
      <c r="V36" s="654"/>
      <c r="W36" s="654"/>
      <c r="X36" s="654"/>
      <c r="Y36" s="654"/>
      <c r="Z36" s="654"/>
      <c r="AA36" s="654"/>
      <c r="AB36" s="655"/>
      <c r="AC36" s="3"/>
      <c r="AD36" s="3"/>
    </row>
    <row r="37" spans="1:31" s="2" customFormat="1" ht="12.95" customHeight="1" x14ac:dyDescent="0.15">
      <c r="A37" s="3"/>
      <c r="B37" s="3"/>
      <c r="C37" s="336"/>
      <c r="D37" s="662"/>
      <c r="E37" s="662"/>
      <c r="F37" s="662"/>
      <c r="G37" s="662"/>
      <c r="H37" s="662"/>
      <c r="I37" s="662"/>
      <c r="J37" s="662"/>
      <c r="K37" s="663"/>
      <c r="L37" s="656"/>
      <c r="M37" s="657"/>
      <c r="N37" s="657"/>
      <c r="O37" s="657"/>
      <c r="P37" s="657"/>
      <c r="Q37" s="657"/>
      <c r="R37" s="657"/>
      <c r="S37" s="657"/>
      <c r="T37" s="657"/>
      <c r="U37" s="657"/>
      <c r="V37" s="657"/>
      <c r="W37" s="657"/>
      <c r="X37" s="657"/>
      <c r="Y37" s="657"/>
      <c r="Z37" s="657"/>
      <c r="AA37" s="657"/>
      <c r="AB37" s="658"/>
      <c r="AC37" s="3"/>
      <c r="AD37" s="3"/>
    </row>
    <row r="38" spans="1:31" s="2" customFormat="1" ht="12.95" customHeight="1" x14ac:dyDescent="0.15">
      <c r="A38" s="3"/>
      <c r="B38" s="3"/>
      <c r="C38" s="3" t="s">
        <v>203</v>
      </c>
      <c r="D38" s="3"/>
      <c r="E38" s="102"/>
      <c r="F38" s="9"/>
      <c r="G38" s="9"/>
      <c r="H38" s="9"/>
      <c r="I38" s="9"/>
      <c r="J38" s="9"/>
      <c r="K38" s="9"/>
      <c r="L38" s="9"/>
      <c r="M38" s="9"/>
      <c r="N38" s="9"/>
      <c r="O38" s="9"/>
      <c r="P38" s="9"/>
      <c r="Q38" s="9"/>
      <c r="R38" s="9"/>
      <c r="S38" s="9"/>
      <c r="T38" s="9"/>
      <c r="U38" s="9"/>
      <c r="V38" s="9"/>
      <c r="W38" s="9"/>
      <c r="X38" s="9"/>
      <c r="Y38" s="9"/>
      <c r="Z38" s="9"/>
      <c r="AA38" s="9"/>
      <c r="AB38" s="9"/>
      <c r="AC38" s="3"/>
      <c r="AD38" s="3"/>
      <c r="AE38" s="2" t="s">
        <v>264</v>
      </c>
    </row>
    <row r="39" spans="1:31" s="2" customFormat="1" ht="12.95" customHeight="1" x14ac:dyDescent="0.15">
      <c r="A39" s="3"/>
      <c r="B39" s="3"/>
      <c r="C39" s="3"/>
      <c r="D39" s="3"/>
      <c r="E39" s="102"/>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5" customHeight="1" x14ac:dyDescent="0.15">
      <c r="A40" s="3"/>
      <c r="B40" s="3"/>
      <c r="C40" s="3" t="s">
        <v>191</v>
      </c>
      <c r="D40" s="3"/>
      <c r="E40" s="102"/>
      <c r="F40" s="9"/>
      <c r="G40" s="9"/>
      <c r="H40" s="9"/>
      <c r="I40" s="9"/>
      <c r="J40" s="9"/>
      <c r="K40" s="9"/>
      <c r="L40" s="9"/>
      <c r="M40" s="9"/>
      <c r="N40" s="9"/>
      <c r="O40" s="9"/>
      <c r="P40" s="9"/>
      <c r="Q40" s="9"/>
      <c r="R40" s="9"/>
      <c r="S40" s="9"/>
      <c r="T40" s="9"/>
      <c r="U40" s="9"/>
      <c r="V40" s="9"/>
      <c r="W40" s="9"/>
      <c r="X40" s="9"/>
      <c r="Y40" s="9"/>
      <c r="Z40" s="9"/>
      <c r="AA40" s="9"/>
      <c r="AB40" s="9"/>
      <c r="AC40" s="3"/>
      <c r="AD40" s="3"/>
      <c r="AE40" s="15" t="s">
        <v>263</v>
      </c>
    </row>
    <row r="41" spans="1:31" s="2" customFormat="1" ht="12.95" customHeight="1" x14ac:dyDescent="0.15">
      <c r="A41" s="3"/>
      <c r="B41" s="3"/>
      <c r="C41" s="3" t="s">
        <v>202</v>
      </c>
      <c r="D41" s="3"/>
      <c r="E41" s="102"/>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5" customHeight="1" x14ac:dyDescent="0.15">
      <c r="A42" s="3"/>
      <c r="B42" s="3"/>
      <c r="C42" s="3" t="s">
        <v>190</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5" customHeight="1" x14ac:dyDescent="0.15">
      <c r="A43" s="3"/>
      <c r="B43" s="3"/>
      <c r="C43" s="3" t="s">
        <v>189</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5" t="s">
        <v>186</v>
      </c>
    </row>
    <row r="44" spans="1:31" ht="12.95" customHeight="1" x14ac:dyDescent="0.15">
      <c r="A44" s="3"/>
      <c r="B44" s="3"/>
      <c r="C44" s="659"/>
      <c r="D44" s="673" t="s">
        <v>185</v>
      </c>
      <c r="E44" s="673"/>
      <c r="F44" s="673"/>
      <c r="G44" s="673"/>
      <c r="H44" s="673"/>
      <c r="I44" s="673"/>
      <c r="J44" s="673"/>
      <c r="K44" s="674"/>
      <c r="L44" s="212"/>
      <c r="M44" s="213"/>
      <c r="N44" s="213"/>
      <c r="O44" s="213"/>
      <c r="P44" s="213"/>
      <c r="Q44" s="213"/>
      <c r="R44" s="213"/>
      <c r="S44" s="213"/>
      <c r="T44" s="213"/>
      <c r="U44" s="213"/>
      <c r="V44" s="213"/>
      <c r="W44" s="213"/>
      <c r="X44" s="213"/>
      <c r="Y44" s="213"/>
      <c r="Z44" s="213"/>
      <c r="AA44" s="213"/>
      <c r="AB44" s="527"/>
      <c r="AC44" s="3"/>
      <c r="AD44" s="3"/>
      <c r="AE44" s="15" t="s">
        <v>184</v>
      </c>
    </row>
    <row r="45" spans="1:31" ht="12.95" customHeight="1" x14ac:dyDescent="0.15">
      <c r="A45" s="3"/>
      <c r="B45" s="3"/>
      <c r="C45" s="676"/>
      <c r="D45" s="665"/>
      <c r="E45" s="665"/>
      <c r="F45" s="665"/>
      <c r="G45" s="665"/>
      <c r="H45" s="665"/>
      <c r="I45" s="665"/>
      <c r="J45" s="665"/>
      <c r="K45" s="675"/>
      <c r="L45" s="214"/>
      <c r="M45" s="215"/>
      <c r="N45" s="215"/>
      <c r="O45" s="215"/>
      <c r="P45" s="215"/>
      <c r="Q45" s="215"/>
      <c r="R45" s="215"/>
      <c r="S45" s="215"/>
      <c r="T45" s="215"/>
      <c r="U45" s="215"/>
      <c r="V45" s="215"/>
      <c r="W45" s="215"/>
      <c r="X45" s="215"/>
      <c r="Y45" s="215"/>
      <c r="Z45" s="215"/>
      <c r="AA45" s="215"/>
      <c r="AB45" s="531"/>
      <c r="AC45" s="3"/>
      <c r="AD45" s="3"/>
    </row>
    <row r="46" spans="1:31" ht="12.95" customHeight="1" x14ac:dyDescent="0.15">
      <c r="A46" s="3"/>
      <c r="B46" s="3"/>
      <c r="C46" s="659"/>
      <c r="D46" s="673" t="s">
        <v>183</v>
      </c>
      <c r="E46" s="673"/>
      <c r="F46" s="673"/>
      <c r="G46" s="673"/>
      <c r="H46" s="673"/>
      <c r="I46" s="673"/>
      <c r="J46" s="673"/>
      <c r="K46" s="674"/>
      <c r="L46" s="212"/>
      <c r="M46" s="213"/>
      <c r="N46" s="213"/>
      <c r="O46" s="213"/>
      <c r="P46" s="213"/>
      <c r="Q46" s="213"/>
      <c r="R46" s="213"/>
      <c r="S46" s="213"/>
      <c r="T46" s="213"/>
      <c r="U46" s="213"/>
      <c r="V46" s="213"/>
      <c r="W46" s="213"/>
      <c r="X46" s="213"/>
      <c r="Y46" s="213"/>
      <c r="Z46" s="213"/>
      <c r="AA46" s="213"/>
      <c r="AB46" s="527"/>
      <c r="AC46" s="3"/>
      <c r="AD46" s="3"/>
    </row>
    <row r="47" spans="1:31" ht="12.95" customHeight="1" x14ac:dyDescent="0.15">
      <c r="A47" s="3"/>
      <c r="B47" s="3"/>
      <c r="C47" s="676"/>
      <c r="D47" s="665"/>
      <c r="E47" s="665"/>
      <c r="F47" s="665"/>
      <c r="G47" s="665"/>
      <c r="H47" s="665"/>
      <c r="I47" s="665"/>
      <c r="J47" s="665"/>
      <c r="K47" s="675"/>
      <c r="L47" s="214"/>
      <c r="M47" s="215"/>
      <c r="N47" s="215"/>
      <c r="O47" s="215"/>
      <c r="P47" s="215"/>
      <c r="Q47" s="215"/>
      <c r="R47" s="215"/>
      <c r="S47" s="215"/>
      <c r="T47" s="215"/>
      <c r="U47" s="215"/>
      <c r="V47" s="215"/>
      <c r="W47" s="215"/>
      <c r="X47" s="215"/>
      <c r="Y47" s="215"/>
      <c r="Z47" s="215"/>
      <c r="AA47" s="215"/>
      <c r="AB47" s="531"/>
      <c r="AC47" s="3"/>
      <c r="AD47" s="3"/>
    </row>
    <row r="48" spans="1:31" s="2" customFormat="1" ht="12.95" customHeight="1" x14ac:dyDescent="0.15">
      <c r="A48" s="3"/>
      <c r="B48" s="3"/>
      <c r="C48" s="659"/>
      <c r="D48" s="673" t="s">
        <v>181</v>
      </c>
      <c r="E48" s="673"/>
      <c r="F48" s="673"/>
      <c r="G48" s="673"/>
      <c r="H48" s="673"/>
      <c r="I48" s="673"/>
      <c r="J48" s="673"/>
      <c r="K48" s="674"/>
      <c r="L48" s="212"/>
      <c r="M48" s="213"/>
      <c r="N48" s="213"/>
      <c r="O48" s="213"/>
      <c r="P48" s="213"/>
      <c r="Q48" s="213"/>
      <c r="R48" s="213"/>
      <c r="S48" s="213"/>
      <c r="T48" s="213"/>
      <c r="U48" s="213"/>
      <c r="V48" s="213"/>
      <c r="W48" s="213"/>
      <c r="X48" s="213"/>
      <c r="Y48" s="213"/>
      <c r="Z48" s="213"/>
      <c r="AA48" s="213"/>
      <c r="AB48" s="527"/>
      <c r="AC48" s="3"/>
      <c r="AD48" s="3"/>
    </row>
    <row r="49" spans="1:31" ht="12.95" customHeight="1" x14ac:dyDescent="0.15">
      <c r="A49" s="3"/>
      <c r="B49" s="3"/>
      <c r="C49" s="676"/>
      <c r="D49" s="665"/>
      <c r="E49" s="665"/>
      <c r="F49" s="665"/>
      <c r="G49" s="665"/>
      <c r="H49" s="665"/>
      <c r="I49" s="665"/>
      <c r="J49" s="665"/>
      <c r="K49" s="675"/>
      <c r="L49" s="214"/>
      <c r="M49" s="215"/>
      <c r="N49" s="215"/>
      <c r="O49" s="215"/>
      <c r="P49" s="215"/>
      <c r="Q49" s="215"/>
      <c r="R49" s="215"/>
      <c r="S49" s="215"/>
      <c r="T49" s="215"/>
      <c r="U49" s="215"/>
      <c r="V49" s="215"/>
      <c r="W49" s="215"/>
      <c r="X49" s="215"/>
      <c r="Y49" s="215"/>
      <c r="Z49" s="215"/>
      <c r="AA49" s="215"/>
      <c r="AB49" s="531"/>
      <c r="AC49" s="3"/>
      <c r="AD49" s="3"/>
      <c r="AE49" s="1"/>
    </row>
    <row r="50" spans="1:31" ht="12.95" customHeight="1" x14ac:dyDescent="0.15">
      <c r="A50" s="3"/>
      <c r="B50" s="3"/>
      <c r="C50" s="3" t="s">
        <v>188</v>
      </c>
      <c r="D50" s="3"/>
      <c r="E50" s="9"/>
      <c r="F50" s="9"/>
      <c r="G50" s="9"/>
      <c r="H50" s="9"/>
      <c r="I50" s="9"/>
      <c r="J50" s="9"/>
      <c r="K50" s="9"/>
      <c r="L50" s="9"/>
      <c r="M50" s="9"/>
      <c r="N50" s="9"/>
      <c r="O50" s="9"/>
      <c r="P50" s="9"/>
      <c r="Q50" s="9"/>
      <c r="R50" s="9"/>
      <c r="S50" s="9"/>
      <c r="T50" s="9"/>
      <c r="U50" s="9"/>
      <c r="V50" s="9"/>
      <c r="W50" s="9"/>
      <c r="X50" s="9"/>
      <c r="Y50" s="9"/>
      <c r="Z50" s="9"/>
      <c r="AA50" s="9"/>
      <c r="AB50" s="9"/>
      <c r="AC50" s="3"/>
      <c r="AD50" s="3"/>
    </row>
    <row r="51" spans="1:31" ht="12.95" customHeight="1" x14ac:dyDescent="0.15">
      <c r="A51" s="3"/>
      <c r="B51" s="3"/>
      <c r="C51" s="659"/>
      <c r="D51" s="673" t="s">
        <v>187</v>
      </c>
      <c r="E51" s="673"/>
      <c r="F51" s="673"/>
      <c r="G51" s="673"/>
      <c r="H51" s="673"/>
      <c r="I51" s="673"/>
      <c r="J51" s="673"/>
      <c r="K51" s="674"/>
      <c r="L51" s="212"/>
      <c r="M51" s="213"/>
      <c r="N51" s="213"/>
      <c r="O51" s="213"/>
      <c r="P51" s="213"/>
      <c r="Q51" s="213"/>
      <c r="R51" s="213"/>
      <c r="S51" s="213"/>
      <c r="T51" s="213"/>
      <c r="U51" s="213"/>
      <c r="V51" s="213"/>
      <c r="W51" s="213"/>
      <c r="X51" s="213"/>
      <c r="Y51" s="213"/>
      <c r="Z51" s="213"/>
      <c r="AA51" s="213"/>
      <c r="AB51" s="527"/>
      <c r="AC51" s="3"/>
      <c r="AD51" s="3"/>
      <c r="AE51" s="15" t="s">
        <v>186</v>
      </c>
    </row>
    <row r="52" spans="1:31" ht="12.95" customHeight="1" x14ac:dyDescent="0.15">
      <c r="A52" s="3"/>
      <c r="B52" s="3"/>
      <c r="C52" s="676"/>
      <c r="D52" s="665"/>
      <c r="E52" s="665"/>
      <c r="F52" s="665"/>
      <c r="G52" s="665"/>
      <c r="H52" s="665"/>
      <c r="I52" s="665"/>
      <c r="J52" s="665"/>
      <c r="K52" s="675"/>
      <c r="L52" s="214"/>
      <c r="M52" s="215"/>
      <c r="N52" s="215"/>
      <c r="O52" s="215"/>
      <c r="P52" s="215"/>
      <c r="Q52" s="215"/>
      <c r="R52" s="215"/>
      <c r="S52" s="215"/>
      <c r="T52" s="215"/>
      <c r="U52" s="215"/>
      <c r="V52" s="215"/>
      <c r="W52" s="215"/>
      <c r="X52" s="215"/>
      <c r="Y52" s="215"/>
      <c r="Z52" s="215"/>
      <c r="AA52" s="215"/>
      <c r="AB52" s="531"/>
      <c r="AC52" s="3"/>
      <c r="AD52" s="3"/>
      <c r="AE52" s="15" t="s">
        <v>184</v>
      </c>
    </row>
    <row r="53" spans="1:31" s="2" customFormat="1" ht="12.95" customHeight="1" x14ac:dyDescent="0.15">
      <c r="A53" s="3"/>
      <c r="B53" s="3"/>
      <c r="C53" s="659"/>
      <c r="D53" s="673" t="s">
        <v>185</v>
      </c>
      <c r="E53" s="673"/>
      <c r="F53" s="673"/>
      <c r="G53" s="673"/>
      <c r="H53" s="673"/>
      <c r="I53" s="673"/>
      <c r="J53" s="673"/>
      <c r="K53" s="674"/>
      <c r="L53" s="212"/>
      <c r="M53" s="213"/>
      <c r="N53" s="213"/>
      <c r="O53" s="213"/>
      <c r="P53" s="213"/>
      <c r="Q53" s="213"/>
      <c r="R53" s="213"/>
      <c r="S53" s="213"/>
      <c r="T53" s="213"/>
      <c r="U53" s="213"/>
      <c r="V53" s="213"/>
      <c r="W53" s="213"/>
      <c r="X53" s="213"/>
      <c r="Y53" s="213"/>
      <c r="Z53" s="213"/>
      <c r="AA53" s="213"/>
      <c r="AB53" s="527"/>
      <c r="AC53" s="101"/>
      <c r="AD53" s="3"/>
    </row>
    <row r="54" spans="1:31" s="2" customFormat="1" ht="12.95" customHeight="1" x14ac:dyDescent="0.15">
      <c r="A54" s="1"/>
      <c r="B54" s="1"/>
      <c r="C54" s="676"/>
      <c r="D54" s="665"/>
      <c r="E54" s="665"/>
      <c r="F54" s="665"/>
      <c r="G54" s="665"/>
      <c r="H54" s="665"/>
      <c r="I54" s="665"/>
      <c r="J54" s="665"/>
      <c r="K54" s="675"/>
      <c r="L54" s="214"/>
      <c r="M54" s="215"/>
      <c r="N54" s="215"/>
      <c r="O54" s="215"/>
      <c r="P54" s="215"/>
      <c r="Q54" s="215"/>
      <c r="R54" s="215"/>
      <c r="S54" s="215"/>
      <c r="T54" s="215"/>
      <c r="U54" s="215"/>
      <c r="V54" s="215"/>
      <c r="W54" s="215"/>
      <c r="X54" s="215"/>
      <c r="Y54" s="215"/>
      <c r="Z54" s="215"/>
      <c r="AA54" s="215"/>
      <c r="AB54" s="531"/>
      <c r="AC54" s="1"/>
      <c r="AD54" s="1"/>
    </row>
    <row r="55" spans="1:31" x14ac:dyDescent="0.15">
      <c r="C55" s="659"/>
      <c r="D55" s="673" t="s">
        <v>183</v>
      </c>
      <c r="E55" s="673"/>
      <c r="F55" s="673"/>
      <c r="G55" s="673"/>
      <c r="H55" s="673"/>
      <c r="I55" s="673"/>
      <c r="J55" s="673"/>
      <c r="K55" s="674"/>
      <c r="L55" s="212"/>
      <c r="M55" s="213"/>
      <c r="N55" s="213"/>
      <c r="O55" s="213"/>
      <c r="P55" s="213"/>
      <c r="Q55" s="213"/>
      <c r="R55" s="213"/>
      <c r="S55" s="213"/>
      <c r="T55" s="213"/>
      <c r="U55" s="213"/>
      <c r="V55" s="213"/>
      <c r="W55" s="213"/>
      <c r="X55" s="213"/>
      <c r="Y55" s="213"/>
      <c r="Z55" s="213"/>
      <c r="AA55" s="213"/>
      <c r="AB55" s="527"/>
    </row>
    <row r="56" spans="1:31" x14ac:dyDescent="0.15">
      <c r="C56" s="676"/>
      <c r="D56" s="665"/>
      <c r="E56" s="665"/>
      <c r="F56" s="665"/>
      <c r="G56" s="665"/>
      <c r="H56" s="665"/>
      <c r="I56" s="665"/>
      <c r="J56" s="665"/>
      <c r="K56" s="675"/>
      <c r="L56" s="214"/>
      <c r="M56" s="215"/>
      <c r="N56" s="215"/>
      <c r="O56" s="215"/>
      <c r="P56" s="215"/>
      <c r="Q56" s="215"/>
      <c r="R56" s="215"/>
      <c r="S56" s="215"/>
      <c r="T56" s="215"/>
      <c r="U56" s="215"/>
      <c r="V56" s="215"/>
      <c r="W56" s="215"/>
      <c r="X56" s="215"/>
      <c r="Y56" s="215"/>
      <c r="Z56" s="215"/>
      <c r="AA56" s="215"/>
      <c r="AB56" s="531"/>
    </row>
    <row r="57" spans="1:31" x14ac:dyDescent="0.15">
      <c r="C57" s="659"/>
      <c r="D57" s="673" t="s">
        <v>181</v>
      </c>
      <c r="E57" s="673"/>
      <c r="F57" s="673"/>
      <c r="G57" s="673"/>
      <c r="H57" s="673"/>
      <c r="I57" s="673"/>
      <c r="J57" s="673"/>
      <c r="K57" s="674"/>
      <c r="L57" s="212"/>
      <c r="M57" s="213"/>
      <c r="N57" s="213"/>
      <c r="O57" s="213"/>
      <c r="P57" s="213"/>
      <c r="Q57" s="213"/>
      <c r="R57" s="213"/>
      <c r="S57" s="213"/>
      <c r="T57" s="213"/>
      <c r="U57" s="213"/>
      <c r="V57" s="213"/>
      <c r="W57" s="213"/>
      <c r="X57" s="213"/>
      <c r="Y57" s="213"/>
      <c r="Z57" s="213"/>
      <c r="AA57" s="213"/>
      <c r="AB57" s="527"/>
    </row>
    <row r="58" spans="1:31" x14ac:dyDescent="0.15">
      <c r="C58" s="676"/>
      <c r="D58" s="665"/>
      <c r="E58" s="665"/>
      <c r="F58" s="665"/>
      <c r="G58" s="665"/>
      <c r="H58" s="665"/>
      <c r="I58" s="665"/>
      <c r="J58" s="665"/>
      <c r="K58" s="675"/>
      <c r="L58" s="214"/>
      <c r="M58" s="215"/>
      <c r="N58" s="215"/>
      <c r="O58" s="215"/>
      <c r="P58" s="215"/>
      <c r="Q58" s="215"/>
      <c r="R58" s="215"/>
      <c r="S58" s="215"/>
      <c r="T58" s="215"/>
      <c r="U58" s="215"/>
      <c r="V58" s="215"/>
      <c r="W58" s="215"/>
      <c r="X58" s="215"/>
      <c r="Y58" s="215"/>
      <c r="Z58" s="215"/>
      <c r="AA58" s="215"/>
      <c r="AB58" s="531"/>
    </row>
  </sheetData>
  <sheetProtection algorithmName="SHA-512" hashValue="L8nJqZ8gsp8yKHQAAUFbsE2LsUvvA6L0+1LaDCg82Lw0iNdR/efzUovORe5KDXwtLqFmHSqMAl/f/MiRJ6CUJw==" saltValue="CxlGPIKN4NC5/THW64yNZg==" spinCount="100000" sheet="1" objects="1" formatCells="0" selectLockedCells="1"/>
  <mergeCells count="61">
    <mergeCell ref="C51:C52"/>
    <mergeCell ref="D51:K52"/>
    <mergeCell ref="L51:AB52"/>
    <mergeCell ref="C57:C58"/>
    <mergeCell ref="D57:K58"/>
    <mergeCell ref="L57:AB58"/>
    <mergeCell ref="C53:C54"/>
    <mergeCell ref="D53:K54"/>
    <mergeCell ref="L53:AB54"/>
    <mergeCell ref="C55:C56"/>
    <mergeCell ref="D55:K56"/>
    <mergeCell ref="L55:AB56"/>
    <mergeCell ref="C46:C47"/>
    <mergeCell ref="D46:K47"/>
    <mergeCell ref="L46:AB47"/>
    <mergeCell ref="C48:C49"/>
    <mergeCell ref="D48:K49"/>
    <mergeCell ref="L48:AB49"/>
    <mergeCell ref="W28:W29"/>
    <mergeCell ref="X28:AA29"/>
    <mergeCell ref="AB28:AB29"/>
    <mergeCell ref="C44:C45"/>
    <mergeCell ref="D44:K45"/>
    <mergeCell ref="L44:AB45"/>
    <mergeCell ref="C28:C29"/>
    <mergeCell ref="D28:K29"/>
    <mergeCell ref="L28:Q29"/>
    <mergeCell ref="R28:R29"/>
    <mergeCell ref="S28:V29"/>
    <mergeCell ref="A1:AD2"/>
    <mergeCell ref="C34:C35"/>
    <mergeCell ref="D34:K35"/>
    <mergeCell ref="L34:AB35"/>
    <mergeCell ref="C36:C37"/>
    <mergeCell ref="Q8:S9"/>
    <mergeCell ref="T8:AB9"/>
    <mergeCell ref="Q10:S11"/>
    <mergeCell ref="T10:AB11"/>
    <mergeCell ref="C32:C33"/>
    <mergeCell ref="D32:K33"/>
    <mergeCell ref="L32:AB33"/>
    <mergeCell ref="V3:W3"/>
    <mergeCell ref="K3:T4"/>
    <mergeCell ref="Q12:S13"/>
    <mergeCell ref="T12:AB13"/>
    <mergeCell ref="C18:AB19"/>
    <mergeCell ref="D36:K37"/>
    <mergeCell ref="L36:AB37"/>
    <mergeCell ref="C16:V17"/>
    <mergeCell ref="W16:AB17"/>
    <mergeCell ref="C23:N23"/>
    <mergeCell ref="O23:AB23"/>
    <mergeCell ref="A20:AD21"/>
    <mergeCell ref="C26:C27"/>
    <mergeCell ref="D26:K27"/>
    <mergeCell ref="L26:Q27"/>
    <mergeCell ref="R26:R27"/>
    <mergeCell ref="S26:V27"/>
    <mergeCell ref="W26:W27"/>
    <mergeCell ref="X26:AA27"/>
    <mergeCell ref="AB26:AB27"/>
  </mergeCells>
  <phoneticPr fontId="3"/>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第15号</vt:lpstr>
      <vt:lpstr>第15号別紙1</vt:lpstr>
      <vt:lpstr>第15号別紙内訳(①助成対象事業)</vt:lpstr>
      <vt:lpstr>第15号別紙内訳(②システム構築費等)</vt:lpstr>
      <vt:lpstr>第15号別紙内訳(③ソフトウェア)</vt:lpstr>
      <vt:lpstr>第15号別紙２</vt:lpstr>
      <vt:lpstr>第15号別紙３</vt:lpstr>
      <vt:lpstr>第15号別紙４（公表様式）</vt:lpstr>
      <vt:lpstr>参考様式_ 事業所数根拠書類(外注)</vt:lpstr>
      <vt:lpstr>参考様式_事業所数根拠書類(自社)</vt:lpstr>
      <vt:lpstr>チェックリスト!Print_Area</vt:lpstr>
      <vt:lpstr>'参考様式_ 事業所数根拠書類(外注)'!Print_Area</vt:lpstr>
      <vt:lpstr>'参考様式_事業所数根拠書類(自社)'!Print_Area</vt:lpstr>
      <vt:lpstr>第15号!Print_Area</vt:lpstr>
      <vt:lpstr>第15号別紙1!Print_Area</vt:lpstr>
      <vt:lpstr>第15号別紙２!Print_Area</vt:lpstr>
      <vt:lpstr>第15号別紙３!Print_Area</vt:lpstr>
      <vt:lpstr>'第15号別紙４（公表様式）'!Print_Area</vt:lpstr>
      <vt:lpstr>'第15号別紙内訳(①助成対象事業)'!Print_Area</vt:lpstr>
      <vt:lpstr>'第15号別紙内訳(②システム構築費等)'!Print_Area</vt:lpstr>
      <vt:lpstr>'第15号別紙内訳(③ソフトウェア)'!Print_Area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江沢 貴志</dc:creator>
  <cp:lastModifiedBy>PC21948JL027</cp:lastModifiedBy>
  <cp:lastPrinted>2023-10-05T06:11:54Z</cp:lastPrinted>
  <dcterms:created xsi:type="dcterms:W3CDTF">2022-07-12T02:35:24Z</dcterms:created>
  <dcterms:modified xsi:type="dcterms:W3CDTF">2023-10-26T02:04:12Z</dcterms:modified>
</cp:coreProperties>
</file>