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Y:\温暖化対策推進課\区市町村連携支援担当\Ｒ５\05_ウエブサイト\R6.3　実績報告ホームページ\"/>
    </mc:Choice>
  </mc:AlternateContent>
  <xr:revisionPtr revIDLastSave="0" documentId="13_ncr:1_{978C2147-3012-4AAB-A3F2-47D9936D0FDF}" xr6:coauthVersionLast="47" xr6:coauthVersionMax="47" xr10:uidLastSave="{00000000-0000-0000-0000-000000000000}"/>
  <bookViews>
    <workbookView xWindow="-110" yWindow="-110" windowWidth="19420" windowHeight="11500" tabRatio="866" xr2:uid="{00000000-000D-0000-FFFF-FFFF00000000}"/>
  </bookViews>
  <sheets>
    <sheet name="報告書(12-2)" sheetId="168" r:id="rId1"/>
    <sheet name="実績経費内訳(12-3)" sheetId="169" r:id="rId2"/>
    <sheet name="コード表" sheetId="132" state="hidden" r:id="rId3"/>
  </sheets>
  <definedNames>
    <definedName name="_xlnm.Print_Area" localSheetId="1">'実績経費内訳(12-3)'!$A$1:$CE$40</definedName>
    <definedName name="_xlnm.Print_Area" localSheetId="0">'報告書(12-2)'!$A$1:$F$21</definedName>
    <definedName name="メニュー2">コード表!$I$3:$I$39</definedName>
    <definedName name="メニュー名">コード表!$H$3:$H$39</definedName>
    <definedName name="区市町村名">コード表!$C$3:$C$64</definedName>
    <definedName name="区分">コード表!$G$3:$G$39</definedName>
    <definedName name="継続事業">コード表!$I$56:$I$67</definedName>
    <definedName name="補助事業の期間2">コード表!$H$63:$H$68</definedName>
    <definedName name="予算科目">コード表!$F$46:$F$57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R30" i="169" l="1"/>
  <c r="BR31" i="169"/>
  <c r="BR32" i="169"/>
  <c r="I69" i="132"/>
  <c r="D9" i="168" l="1"/>
  <c r="BR23" i="169" l="1"/>
  <c r="BR22" i="169"/>
  <c r="BR21" i="169"/>
  <c r="BR20" i="169"/>
  <c r="BR18" i="169"/>
  <c r="BR17" i="169"/>
  <c r="BR16" i="169"/>
  <c r="BR15" i="169"/>
  <c r="BR14" i="169"/>
  <c r="BR13" i="169"/>
  <c r="BR12" i="169"/>
  <c r="BR11" i="169"/>
  <c r="BR19" i="169" l="1"/>
  <c r="BR24" i="169"/>
  <c r="BR25" i="16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tokyokankyo</author>
    <author>Administrator</author>
  </authors>
  <commentList>
    <comment ref="B4" authorId="0" shapeId="0" xr:uid="{00000000-0006-0000-0000-000001000000}">
      <text>
        <r>
          <rPr>
            <sz val="10"/>
            <color indexed="81"/>
            <rFont val="ＭＳ Ｐゴシック"/>
            <family val="3"/>
            <charset val="128"/>
          </rPr>
          <t>様式12-1で設定した「No.」に合わせてください。</t>
        </r>
      </text>
    </comment>
    <comment ref="F4" authorId="1" shapeId="0" xr:uid="{00000000-0006-0000-0000-000002000000}">
      <text>
        <r>
          <rPr>
            <sz val="10"/>
            <color indexed="81"/>
            <rFont val="MS P ゴシック"/>
            <family val="3"/>
            <charset val="128"/>
          </rPr>
          <t>区市町村名を選択（プルダウン）してください。</t>
        </r>
      </text>
    </comment>
    <comment ref="A6" authorId="1" shapeId="0" xr:uid="{00000000-0006-0000-0000-000003000000}">
      <text>
        <r>
          <rPr>
            <sz val="10"/>
            <color indexed="81"/>
            <rFont val="MS P ゴシック"/>
            <family val="3"/>
            <charset val="128"/>
          </rPr>
          <t>メニュー名を選択（プルダウン）してください。</t>
        </r>
      </text>
    </comment>
    <comment ref="A8" authorId="0" shapeId="0" xr:uid="{00000000-0006-0000-0000-000004000000}">
      <text>
        <r>
          <rPr>
            <sz val="10"/>
            <color indexed="81"/>
            <rFont val="ＭＳ Ｐゴシック"/>
            <family val="3"/>
            <charset val="128"/>
          </rPr>
          <t>様式1-2事業実施計画書で設定した事業名を記載してください。</t>
        </r>
      </text>
    </comment>
    <comment ref="A9" authorId="0" shapeId="0" xr:uid="{00000000-0006-0000-0000-000005000000}">
      <text>
        <r>
          <rPr>
            <sz val="10"/>
            <color indexed="81"/>
            <rFont val="ＭＳ Ｐゴシック"/>
            <family val="3"/>
            <charset val="128"/>
          </rPr>
          <t>申請する事業の開始年度を選択（プルダウン）してください（「●か年事業」は自動で表示されます）。
単年度事業の場合は、「令和5年度～令和5年度」のように開始年度と終了年度に同一のものを選択（プルダウン）してください。
なお、継続事業の場合はプルダウンから開始年度を選んでください。
継続事業ではない場合は、空欄を選んでください。</t>
        </r>
      </text>
    </comment>
    <comment ref="A10" authorId="0" shapeId="0" xr:uid="{00000000-0006-0000-0000-000006000000}">
      <text>
        <r>
          <rPr>
            <sz val="10"/>
            <color indexed="81"/>
            <rFont val="ＭＳ Ｐゴシック"/>
            <family val="3"/>
            <charset val="128"/>
          </rPr>
          <t>・様式1-2事業実施計画書で記載した取組全ての実績を記載し、漏れがないように注意してください（事業による効果等の欄も同様です。）
・様式1-2事業実施計画書に記載したものの、実施できなかった取り組みは、その理由および代替の取組等を記載してください。
・年度内に取り組んだ実績値（件数等）を記載してください。
・補助期間が複数年度にわたる事業は、翌年度以降の取組内容を事業実施計画書を参考に記載してください。
・様式の行は記載内容の多寡に応じて調整のうえ、分量が多くなる場合は2枚以上にしてください。
※その他、手引き</t>
        </r>
        <r>
          <rPr>
            <b/>
            <sz val="10"/>
            <color indexed="81"/>
            <rFont val="ＭＳ Ｐゴシック"/>
            <family val="3"/>
            <charset val="128"/>
          </rPr>
          <t>Ｐ.22「５実績報告」以降</t>
        </r>
        <r>
          <rPr>
            <sz val="10"/>
            <color indexed="81"/>
            <rFont val="ＭＳ Ｐゴシック"/>
            <family val="3"/>
            <charset val="128"/>
          </rPr>
          <t>を参照のうえ記載してください。</t>
        </r>
      </text>
    </comment>
    <comment ref="A15" authorId="0" shapeId="0" xr:uid="{00000000-0006-0000-0000-000007000000}">
      <text>
        <r>
          <rPr>
            <sz val="10"/>
            <color indexed="81"/>
            <rFont val="ＭＳ Ｐゴシック"/>
            <family val="3"/>
            <charset val="128"/>
          </rPr>
          <t>様式12-3の「合計（補助対象経費）」を記入してください。</t>
        </r>
      </text>
    </comment>
    <comment ref="D15" authorId="0" shapeId="0" xr:uid="{00000000-0006-0000-0000-000008000000}">
      <text>
        <r>
          <rPr>
            <sz val="10"/>
            <color indexed="81"/>
            <rFont val="ＭＳ Ｐゴシック"/>
            <family val="3"/>
            <charset val="128"/>
          </rPr>
          <t>様式12-3の「補助金実績額」を記入してください（1,000円未満切捨前の額）。</t>
        </r>
      </text>
    </comment>
    <comment ref="A18" authorId="0" shapeId="0" xr:uid="{00000000-0006-0000-0000-000009000000}">
      <text>
        <r>
          <rPr>
            <sz val="10"/>
            <color indexed="81"/>
            <rFont val="ＭＳ Ｐゴシック"/>
            <family val="3"/>
            <charset val="128"/>
          </rPr>
          <t>・『直接の効果』の根拠資料や参考資料がある場合は提出リスト②に添付してください。
【ＣＯ２削減効果を記入する場合の注意事項について】
・記入に際しては、算定式（途中式を含む）を必ず記載してください。
・算定の根拠資料を添付し、算定に用いた数値にマーカーをしてください。
・算定の根拠となる『排出換算係数』と『その出典（東京都環境局特定温室効果ガス排出量算定ガイドライン等）』を記載してください。環境家計簿のように実施項目ごとにＣＯ２削減効果を設定しているものについても、設定のもととなっている排出換算係数を記載してください。</t>
        </r>
      </text>
    </comment>
    <comment ref="A19" authorId="0" shapeId="0" xr:uid="{00000000-0006-0000-0000-00000A000000}">
      <text>
        <r>
          <rPr>
            <sz val="10"/>
            <color indexed="81"/>
            <rFont val="ＭＳ Ｐゴシック"/>
            <family val="3"/>
            <charset val="128"/>
          </rPr>
          <t>自治体内に向けた取組内容を記載するものです。地域住民等を対象に普及啓発を行った方法、日付、規模等について記載してください（確認できる書類は提出リスト②に添付）。</t>
        </r>
      </text>
    </comment>
    <comment ref="A20" authorId="0" shapeId="0" xr:uid="{00000000-0006-0000-0000-00000B000000}">
      <text>
        <r>
          <rPr>
            <sz val="10"/>
            <color indexed="81"/>
            <rFont val="ＭＳ Ｐゴシック"/>
            <family val="3"/>
            <charset val="128"/>
          </rPr>
          <t>都内の他自治体に本事業を展開させた取組内容を記載してください。会議などであれば、会議名、開催日、参加自治体等を記載してください（確認できる書類は提出リスト②に添付）。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tokyokankyo</author>
    <author>Administrator</author>
    <author>PC19B60JS060</author>
  </authors>
  <commentList>
    <comment ref="J4" authorId="0" shapeId="0" xr:uid="{00000000-0006-0000-0100-000001000000}">
      <text>
        <r>
          <rPr>
            <sz val="10"/>
            <color indexed="81"/>
            <rFont val="ＭＳ Ｐゴシック"/>
            <family val="3"/>
            <charset val="128"/>
          </rPr>
          <t>様式12-1で設定した「No.」に合わせてください。</t>
        </r>
      </text>
    </comment>
    <comment ref="BQ4" authorId="1" shapeId="0" xr:uid="{00000000-0006-0000-0100-000002000000}">
      <text>
        <r>
          <rPr>
            <sz val="10"/>
            <color indexed="81"/>
            <rFont val="MS P ゴシック"/>
            <family val="3"/>
            <charset val="128"/>
          </rPr>
          <t xml:space="preserve">区市町村名を選択（プルダウン）してください。
</t>
        </r>
      </text>
    </comment>
    <comment ref="A8" authorId="0" shapeId="0" xr:uid="{00000000-0006-0000-0100-000003000000}">
      <text>
        <r>
          <rPr>
            <sz val="10"/>
            <color indexed="81"/>
            <rFont val="ＭＳ Ｐゴシック"/>
            <family val="3"/>
            <charset val="128"/>
          </rPr>
          <t>様式12-2の事業名と一致させてください。</t>
        </r>
      </text>
    </comment>
    <comment ref="J11" authorId="0" shapeId="0" xr:uid="{00000000-0006-0000-0100-000004000000}">
      <text>
        <r>
          <rPr>
            <sz val="10"/>
            <color indexed="81"/>
            <rFont val="ＭＳ Ｐゴシック"/>
            <family val="3"/>
            <charset val="128"/>
          </rPr>
          <t>交付申請時の様式1-3に記載した順番で記載してください。
経費が発生しなかった事項は削除せずに残し、追加がある場合は間に入れず、下に記載してください。</t>
        </r>
      </text>
    </comment>
    <comment ref="AY11" authorId="0" shapeId="0" xr:uid="{00000000-0006-0000-0100-000005000000}">
      <text>
        <r>
          <rPr>
            <sz val="10"/>
            <color indexed="81"/>
            <rFont val="ＭＳ Ｐゴシック"/>
            <family val="3"/>
            <charset val="128"/>
          </rPr>
          <t>積算単価（税込）や数量は実績を記載してください（書類は提出リスト①に添付）。</t>
        </r>
      </text>
    </comment>
    <comment ref="BR28" authorId="0" shapeId="0" xr:uid="{00000000-0006-0000-0100-000006000000}">
      <text>
        <r>
          <rPr>
            <sz val="10"/>
            <color indexed="81"/>
            <rFont val="ＭＳ Ｐゴシック"/>
            <family val="3"/>
            <charset val="128"/>
          </rPr>
          <t>国からの補助金等の財源、手数料収入等がある場合は必ず記載してください（書類は提出リスト②に添付）。</t>
        </r>
      </text>
    </comment>
    <comment ref="BR31" authorId="2" shapeId="0" xr:uid="{00000000-0006-0000-0100-000007000000}">
      <text>
        <r>
          <rPr>
            <sz val="10"/>
            <color indexed="81"/>
            <rFont val="MS P ゴシック"/>
            <family val="3"/>
            <charset val="128"/>
          </rPr>
          <t>補助金実績額は交付決定額を超えないように、区市町村負担額で調整してください。</t>
        </r>
      </text>
    </comment>
    <comment ref="BR32" authorId="0" shapeId="0" xr:uid="{00000000-0006-0000-0100-000008000000}">
      <text>
        <r>
          <rPr>
            <sz val="10"/>
            <color indexed="81"/>
            <rFont val="ＭＳ Ｐゴシック"/>
            <family val="3"/>
            <charset val="128"/>
          </rPr>
          <t>1,000円未満を切捨てしない額で、補助対象経費の合計と一致させてください。</t>
        </r>
      </text>
    </comment>
  </commentList>
</comments>
</file>

<file path=xl/sharedStrings.xml><?xml version="1.0" encoding="utf-8"?>
<sst xmlns="http://schemas.openxmlformats.org/spreadsheetml/2006/main" count="299" uniqueCount="289">
  <si>
    <t>　様式１２－２に対応するよう、事業ごとに作成すること。</t>
    <rPh sb="1" eb="3">
      <t>ヨウシキ</t>
    </rPh>
    <rPh sb="8" eb="10">
      <t>タイオウ</t>
    </rPh>
    <rPh sb="15" eb="17">
      <t>ジギョウ</t>
    </rPh>
    <rPh sb="20" eb="22">
      <t>サクセイ</t>
    </rPh>
    <phoneticPr fontId="2"/>
  </si>
  <si>
    <t>　報酬、賃金、報償費、旅費、需用費、役務費、委託料、使用料及び賃借料、備品購入費、工事請負費、負担金補助及び交付金の別に記入すること。</t>
    <rPh sb="35" eb="37">
      <t>ビヒン</t>
    </rPh>
    <rPh sb="37" eb="40">
      <t>コウニュウヒ</t>
    </rPh>
    <phoneticPr fontId="2"/>
  </si>
  <si>
    <t>３　事業経費</t>
    <rPh sb="2" eb="4">
      <t>ジギョウ</t>
    </rPh>
    <rPh sb="4" eb="6">
      <t>ケイヒ</t>
    </rPh>
    <phoneticPr fontId="2"/>
  </si>
  <si>
    <t>数量</t>
    <rPh sb="0" eb="2">
      <t>スウリョウ</t>
    </rPh>
    <phoneticPr fontId="2"/>
  </si>
  <si>
    <t>円</t>
    <rPh sb="0" eb="1">
      <t>エン</t>
    </rPh>
    <phoneticPr fontId="2"/>
  </si>
  <si>
    <t>区市町村名</t>
    <rPh sb="0" eb="2">
      <t>クシ</t>
    </rPh>
    <rPh sb="2" eb="3">
      <t>チョウ</t>
    </rPh>
    <rPh sb="3" eb="4">
      <t>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</si>
  <si>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</si>
  <si>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</si>
  <si>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</si>
  <si>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</si>
  <si>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</si>
  <si>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</si>
  <si>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</si>
  <si>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</si>
  <si>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国からの補助金又は交付金</t>
    <rPh sb="0" eb="1">
      <t>クニ</t>
    </rPh>
    <rPh sb="4" eb="7">
      <t>ホジョキン</t>
    </rPh>
    <rPh sb="7" eb="8">
      <t>マタ</t>
    </rPh>
    <rPh sb="9" eb="12">
      <t>コウフキン</t>
    </rPh>
    <phoneticPr fontId="2"/>
  </si>
  <si>
    <t>注３</t>
    <rPh sb="0" eb="1">
      <t>チュウ</t>
    </rPh>
    <phoneticPr fontId="2"/>
  </si>
  <si>
    <t>区市町村名</t>
    <rPh sb="0" eb="1">
      <t>ク</t>
    </rPh>
    <rPh sb="1" eb="5">
      <t>シチョウソンメイ</t>
    </rPh>
    <phoneticPr fontId="2"/>
  </si>
  <si>
    <t>合計</t>
    <phoneticPr fontId="2"/>
  </si>
  <si>
    <t>補助対象外経費</t>
    <phoneticPr fontId="2"/>
  </si>
  <si>
    <t>事業経費総計</t>
    <phoneticPr fontId="2"/>
  </si>
  <si>
    <t>区分</t>
    <phoneticPr fontId="2"/>
  </si>
  <si>
    <t>合計金額（円）</t>
    <rPh sb="0" eb="2">
      <t>ゴウケイ</t>
    </rPh>
    <phoneticPr fontId="2"/>
  </si>
  <si>
    <t>国からの補助金又は交付金</t>
    <phoneticPr fontId="2"/>
  </si>
  <si>
    <t>区市町村負担額</t>
    <phoneticPr fontId="2"/>
  </si>
  <si>
    <t>寄附金その他の収入額</t>
    <rPh sb="0" eb="3">
      <t>キフキン</t>
    </rPh>
    <rPh sb="5" eb="6">
      <t>タ</t>
    </rPh>
    <rPh sb="7" eb="9">
      <t>シュウニュウ</t>
    </rPh>
    <rPh sb="9" eb="10">
      <t>ガク</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</si>
  <si>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</si>
  <si>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</si>
  <si>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</si>
  <si>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</si>
  <si>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寄附金その他の収入額</t>
    <phoneticPr fontId="2"/>
  </si>
  <si>
    <t>　積算の詳細が確認できる資料を添付すること。特に、自ら施設・設備の設置等を行った場合は、設置・改修場所等の図面、平面図、工事費費目別内訳書等を、備品等の購入を行った場合は、品目、数量、金額等を確認できる資料を添付すること。</t>
    <rPh sb="22" eb="23">
      <t>トク</t>
    </rPh>
    <rPh sb="25" eb="26">
      <t>ミズカ</t>
    </rPh>
    <rPh sb="33" eb="35">
      <t>セッチ</t>
    </rPh>
    <rPh sb="35" eb="36">
      <t>トウ</t>
    </rPh>
    <rPh sb="37" eb="38">
      <t>オコナ</t>
    </rPh>
    <rPh sb="40" eb="42">
      <t>バアイ</t>
    </rPh>
    <rPh sb="79" eb="80">
      <t>オコナ</t>
    </rPh>
    <phoneticPr fontId="2"/>
  </si>
  <si>
    <t>１　補助事業の種類</t>
    <rPh sb="2" eb="4">
      <t>ホジョ</t>
    </rPh>
    <rPh sb="4" eb="6">
      <t>ジギョウ</t>
    </rPh>
    <rPh sb="7" eb="9">
      <t>シュルイ</t>
    </rPh>
    <phoneticPr fontId="2"/>
  </si>
  <si>
    <t>うち補助金実績額</t>
    <rPh sb="2" eb="4">
      <t>ホジョ</t>
    </rPh>
    <rPh sb="4" eb="5">
      <t>キン</t>
    </rPh>
    <rPh sb="5" eb="7">
      <t>ジッセキ</t>
    </rPh>
    <rPh sb="7" eb="8">
      <t>ガク</t>
    </rPh>
    <phoneticPr fontId="2"/>
  </si>
  <si>
    <t>５　事業による効果等</t>
    <rPh sb="2" eb="4">
      <t>ジギョウ</t>
    </rPh>
    <rPh sb="7" eb="9">
      <t>コウカ</t>
    </rPh>
    <rPh sb="9" eb="10">
      <t>ナド</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</si>
  <si>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</si>
  <si>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</si>
  <si>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</si>
  <si>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</si>
  <si>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</si>
  <si>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</si>
  <si>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</si>
  <si>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</si>
  <si>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</si>
  <si>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</si>
  <si>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</si>
  <si>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</si>
  <si>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</si>
  <si>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</si>
  <si>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</si>
  <si>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</si>
  <si>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</si>
  <si>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</si>
  <si>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</si>
  <si>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</si>
  <si>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</si>
  <si>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</si>
  <si>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</si>
  <si>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</si>
  <si>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</si>
  <si>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</si>
  <si>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</si>
  <si>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</si>
  <si>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</si>
  <si>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</si>
  <si>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</si>
  <si>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</si>
  <si>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</si>
  <si>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</si>
  <si>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</si>
  <si>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</si>
  <si>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</si>
  <si>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</si>
  <si>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</si>
  <si>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</si>
  <si>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</si>
  <si>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</si>
  <si>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</si>
  <si>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</si>
  <si>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</si>
  <si>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</si>
  <si>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</si>
  <si>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</si>
  <si>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</si>
  <si>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</si>
  <si>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</si>
  <si>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</si>
  <si>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</si>
  <si>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</si>
  <si>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</si>
  <si>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</si>
  <si>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</si>
  <si>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</si>
  <si>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</si>
  <si>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</si>
  <si>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</si>
  <si>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</si>
  <si>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</si>
  <si>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</si>
  <si>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</si>
  <si>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</si>
  <si>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</si>
  <si>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</si>
  <si>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</si>
  <si>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</si>
  <si>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</si>
  <si>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</si>
  <si>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</si>
  <si>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</si>
  <si>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</si>
  <si>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</si>
  <si>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</si>
  <si>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</si>
  <si>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</si>
  <si>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</si>
  <si>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</si>
  <si>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</si>
  <si>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補助対象経費</t>
    <phoneticPr fontId="2"/>
  </si>
  <si>
    <t>様式１２－３</t>
    <phoneticPr fontId="2"/>
  </si>
  <si>
    <t>補助対象経費に
係る財源</t>
    <rPh sb="0" eb="2">
      <t>ホジョ</t>
    </rPh>
    <rPh sb="2" eb="4">
      <t>タイショウ</t>
    </rPh>
    <rPh sb="4" eb="6">
      <t>ケイヒ</t>
    </rPh>
    <rPh sb="8" eb="9">
      <t>カカ</t>
    </rPh>
    <rPh sb="10" eb="12">
      <t>ザイゲン</t>
    </rPh>
    <phoneticPr fontId="2"/>
  </si>
  <si>
    <t>(内訳）</t>
    <rPh sb="1" eb="3">
      <t>ウチワケ</t>
    </rPh>
    <phoneticPr fontId="2"/>
  </si>
  <si>
    <t>№</t>
    <phoneticPr fontId="2"/>
  </si>
  <si>
    <t>様式１２－２</t>
    <phoneticPr fontId="2"/>
  </si>
  <si>
    <t>補助金実績額</t>
    <rPh sb="2" eb="3">
      <t>キン</t>
    </rPh>
    <rPh sb="3" eb="5">
      <t>ジッセキ</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</si>
  <si>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</si>
  <si>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</si>
  <si>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</si>
  <si>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</si>
  <si>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</si>
  <si>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</si>
  <si>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</si>
  <si>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</si>
  <si>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</si>
  <si>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</si>
  <si>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</si>
  <si>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</si>
  <si>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合　　計（補助対象経費）</t>
    <rPh sb="5" eb="7">
      <t>ホジョ</t>
    </rPh>
    <rPh sb="7" eb="9">
      <t>タイショウ</t>
    </rPh>
    <rPh sb="9" eb="11">
      <t>ケイヒ</t>
    </rPh>
    <phoneticPr fontId="2"/>
  </si>
  <si>
    <t>（１）</t>
    <phoneticPr fontId="2"/>
  </si>
  <si>
    <t>（２）</t>
    <phoneticPr fontId="2"/>
  </si>
  <si>
    <t>（２）賢い節電のためのＬＥＤ活用事業</t>
    <phoneticPr fontId="2"/>
  </si>
  <si>
    <t>（３）</t>
  </si>
  <si>
    <t>（３）省エネ家電リユース促進事業</t>
    <phoneticPr fontId="2"/>
  </si>
  <si>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</si>
  <si>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</si>
  <si>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</si>
  <si>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</si>
  <si>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</si>
  <si>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</si>
  <si>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</si>
  <si>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</si>
  <si>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</si>
  <si>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</si>
  <si>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</si>
  <si>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</si>
  <si>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</si>
  <si>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</si>
  <si>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</si>
  <si>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</si>
  <si>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</si>
  <si>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</si>
  <si>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</si>
  <si>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</si>
  <si>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</si>
  <si>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</si>
  <si>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</si>
  <si>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</si>
  <si>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</si>
  <si>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</si>
  <si>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</si>
  <si>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</si>
  <si>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</si>
  <si>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</si>
  <si>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</si>
  <si>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</si>
  <si>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</si>
  <si>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</si>
  <si>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(令和●年度～</t>
    <phoneticPr fontId="2"/>
  </si>
  <si>
    <t>(令和●年度～</t>
  </si>
  <si>
    <t>３　事業実績</t>
    <rPh sb="4" eb="6">
      <t>ジッセキ</t>
    </rPh>
    <phoneticPr fontId="2"/>
  </si>
  <si>
    <t>令和●年度</t>
    <phoneticPr fontId="2"/>
  </si>
  <si>
    <t>（５）省エネルギー診断等を活用した中小規模事業所の省エネルギー対策事業</t>
    <phoneticPr fontId="2"/>
  </si>
  <si>
    <t>（７）暑さ対策推進事業</t>
    <phoneticPr fontId="2"/>
  </si>
  <si>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</si>
  <si>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</si>
  <si>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（１３）地域と連携した街の清掃美化推進事業</t>
    <rPh sb="19" eb="21">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</si>
  <si>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</si>
  <si>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</si>
  <si>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</si>
  <si>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立川市</t>
  </si>
  <si>
    <t>武蔵野市</t>
  </si>
  <si>
    <t>生物多様性に配慮した緑地の利活用推進事業</t>
    <rPh sb="0" eb="5">
      <t>セイブツタヨウセイ</t>
    </rPh>
    <rPh sb="6" eb="8">
      <t>ハイリョ</t>
    </rPh>
    <phoneticPr fontId="2"/>
  </si>
  <si>
    <t>（３３）</t>
  </si>
  <si>
    <t>（３４）</t>
  </si>
  <si>
    <t>（３５）</t>
  </si>
  <si>
    <t>（３６）</t>
  </si>
  <si>
    <t>（３７）</t>
  </si>
  <si>
    <t>東京都</t>
    <rPh sb="0" eb="2">
      <t>トウキョウ</t>
    </rPh>
    <rPh sb="2" eb="3">
      <t>ト</t>
    </rPh>
    <phoneticPr fontId="2"/>
  </si>
  <si>
    <t>公社</t>
    <rPh sb="0" eb="2">
      <t>コウシャ</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</si>
  <si>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</si>
  <si>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</si>
  <si>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</si>
  <si>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</si>
  <si>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</si>
  <si>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</si>
  <si>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</si>
  <si>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</si>
  <si>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</si>
  <si>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</si>
  <si>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</si>
  <si>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</si>
  <si>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</si>
  <si>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</si>
  <si>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</si>
  <si>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 xml:space="preserve">※継続事業の場合【●年度開始】 </t>
    <rPh sb="6" eb="8">
      <t>バアイ</t>
    </rPh>
    <phoneticPr fontId="2"/>
  </si>
  <si>
    <t>※継続事業の場合【平成26年度開始】</t>
    <rPh sb="1" eb="3">
      <t>ケイゾク</t>
    </rPh>
    <rPh sb="3" eb="5">
      <t>ジギョウ</t>
    </rPh>
    <rPh sb="9" eb="11">
      <t>ヘイセイ</t>
    </rPh>
    <rPh sb="13" eb="15">
      <t>ネンド</t>
    </rPh>
    <rPh sb="15" eb="17">
      <t>カイシ</t>
    </rPh>
    <phoneticPr fontId="2"/>
  </si>
  <si>
    <t>※継続事業の場合【平成27年度開始】</t>
    <phoneticPr fontId="2"/>
  </si>
  <si>
    <t>※継続事業の場合【平成28年度開始】</t>
    <phoneticPr fontId="2"/>
  </si>
  <si>
    <t>※継続事業の場合【平成29年度開始】</t>
    <phoneticPr fontId="2"/>
  </si>
  <si>
    <t>※継続事業の場合【平成30年度開始】</t>
    <phoneticPr fontId="2"/>
  </si>
  <si>
    <t>※継続事業の場合【令和元年度開始】</t>
    <rPh sb="9" eb="11">
      <t>レイワ</t>
    </rPh>
    <rPh sb="11" eb="12">
      <t>ガン</t>
    </rPh>
    <phoneticPr fontId="2"/>
  </si>
  <si>
    <t>※継続事業の場合【令和2年度開始】</t>
    <rPh sb="9" eb="11">
      <t>レイワ</t>
    </rPh>
    <phoneticPr fontId="2"/>
  </si>
  <si>
    <t>※継続事業の場合【令和3年度開始】</t>
    <rPh sb="9" eb="11">
      <t>レイワ</t>
    </rPh>
    <phoneticPr fontId="2"/>
  </si>
  <si>
    <t>地産地消型等再生可能エネルギー電気・熱普及促進事業</t>
    <rPh sb="5" eb="6">
      <t>トウ</t>
    </rPh>
    <phoneticPr fontId="2"/>
  </si>
  <si>
    <t>（２１）地産地消型等再生可能エネルギー電気・熱普及促進事業</t>
    <phoneticPr fontId="2"/>
  </si>
  <si>
    <t>（２４）島しょ地域におけるZEV普及促進事業</t>
    <phoneticPr fontId="2"/>
  </si>
  <si>
    <t>令和５年度事業実績報告書</t>
    <rPh sb="0" eb="2">
      <t>レイワ</t>
    </rPh>
    <rPh sb="3" eb="5">
      <t>ネンド</t>
    </rPh>
    <rPh sb="5" eb="7">
      <t>ジギョウ</t>
    </rPh>
    <rPh sb="7" eb="9">
      <t>ジッセキ</t>
    </rPh>
    <rPh sb="9" eb="12">
      <t>ホウコクショ</t>
    </rPh>
    <phoneticPr fontId="2"/>
  </si>
  <si>
    <t>地域の活動主体と連携した省エネ・再エネ普及啓発促進事業</t>
  </si>
  <si>
    <t>（１）地域の活動主体と連携した省エネ・再エネ普及啓発促進事業</t>
  </si>
  <si>
    <t>賢い節電のためのＬＥＤ活用事業</t>
  </si>
  <si>
    <t>（２）賢い節電のためのＬＥＤ活用事業</t>
  </si>
  <si>
    <t>省エネ家電リユース促進事業</t>
  </si>
  <si>
    <t>（３）省エネ家電リユース促進事業</t>
  </si>
  <si>
    <t>簡易な省エネ改修促進事業</t>
    <rPh sb="0" eb="2">
      <t>カンイ</t>
    </rPh>
    <rPh sb="3" eb="4">
      <t>ショウ</t>
    </rPh>
    <rPh sb="6" eb="8">
      <t>カイシュウ</t>
    </rPh>
    <rPh sb="8" eb="12">
      <t>ソクシンジギョウ</t>
    </rPh>
    <phoneticPr fontId="2"/>
  </si>
  <si>
    <t>（４）簡易な省エネ改修促進事業</t>
  </si>
  <si>
    <t>（５）省エネルギー診断等を活用した中小規模事業所の省エネルギー対策事業</t>
  </si>
  <si>
    <t>グリーンリース普及促進事業</t>
  </si>
  <si>
    <t>（６）グリーンリース普及促進事業</t>
  </si>
  <si>
    <t>暑さ対策推進事業</t>
  </si>
  <si>
    <t>（７）暑さ対策推進事業</t>
  </si>
  <si>
    <t>資源循環対策における再資源化・適正処理の推進事業</t>
  </si>
  <si>
    <t>（８）資源循環対策における再資源化・適正処理の推進事業</t>
  </si>
  <si>
    <t>災害廃棄物処理計画の策定促進事業</t>
  </si>
  <si>
    <t>（９）災害廃棄物処理計画の策定促進事業</t>
  </si>
  <si>
    <t>食品ロス・リサイクル対策の推進事業</t>
  </si>
  <si>
    <t>（１０）食品ロス・リサイクル対策の推進事業</t>
  </si>
  <si>
    <t>（１１）使用済み紙おむつのリサイクル推進事業</t>
  </si>
  <si>
    <t>（１２）リユース容器の活用促進事業</t>
  </si>
  <si>
    <t>地域の健全なリサイクルシステム維持支援事業</t>
  </si>
  <si>
    <t>（１４）地域の健全なリサイクルシステム維持支援事業</t>
  </si>
  <si>
    <t>（１５）事業系一般廃棄物対策支援事業</t>
  </si>
  <si>
    <t>（１６）生物多様性保全のための計画策定又は生物基礎情報調査事業</t>
  </si>
  <si>
    <t>外来種の積極的防除事業</t>
  </si>
  <si>
    <t>（１７）外来種の積極的防除事業</t>
  </si>
  <si>
    <t>（１８）ICT技術を活用した自転車シェアリングの普及促進事業</t>
  </si>
  <si>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</si>
  <si>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</si>
  <si>
    <t>（２０）災害時におけるアスベスト飛散防止対策の推進事業</t>
  </si>
  <si>
    <t>アスベスト飛散防止対策適正化事業</t>
    <rPh sb="5" eb="9">
      <t>ヒサンボウシ</t>
    </rPh>
    <rPh sb="9" eb="11">
      <t>タイサク</t>
    </rPh>
    <rPh sb="11" eb="14">
      <t>テキセイカ</t>
    </rPh>
    <rPh sb="14" eb="16">
      <t>ジギョウ</t>
    </rPh>
    <phoneticPr fontId="2"/>
  </si>
  <si>
    <t>（２１）アスベスト飛散防止対策適正化事業</t>
  </si>
  <si>
    <t>（２２）地産地消型等再生可能エネルギー電気・熱普及促進事業</t>
  </si>
  <si>
    <t>島しょ地域における再生可能エネルギー利用の促進事業</t>
  </si>
  <si>
    <t>（２３）島しょ地域における再生可能エネルギー利用の促進事業</t>
  </si>
  <si>
    <t>（２４）再生可能エネルギー電気の利用拡大事業</t>
  </si>
  <si>
    <t>（２５）島しょ地域におけるZEV普及促進事業</t>
  </si>
  <si>
    <t>地域協議会と連携した自然公園の魅力向上事業</t>
  </si>
  <si>
    <t>（２６）地域協議会と連携した自然公園の魅力向上事業</t>
  </si>
  <si>
    <t>樹林地や湧水などの貴重な生態系を保全するための取組の推進事業</t>
  </si>
  <si>
    <t>（２７）樹林地や湧水などの貴重な生態系を保全するための取組の推進事業</t>
  </si>
  <si>
    <t>花と緑で潤う緑化推進事業</t>
  </si>
  <si>
    <t>（２８）花と緑で潤う緑化推進事業</t>
  </si>
  <si>
    <t>江戸のみどり復活事業（生物多様性保全・回復に向けた植栽整備事業）</t>
  </si>
  <si>
    <t>（２９）江戸のみどり復活事業（生物多様性保全・回復に向けた植栽整備事業）</t>
  </si>
  <si>
    <t>（３０）生物多様性に配慮した緑地の利活用推進事業</t>
  </si>
  <si>
    <t>水素エネルギーの都民への普及・浸透推進事業</t>
  </si>
  <si>
    <t>（３１）水素エネルギーの都民への普及・浸透推進事業</t>
  </si>
  <si>
    <t>既存共同住宅の省エネルギー対策促進事業</t>
  </si>
  <si>
    <t>（３２）既存共同住宅の省エネルギー対策促進事業</t>
  </si>
  <si>
    <t>ゼロエミッション東京の実現に向けた計画策定促進事業</t>
  </si>
  <si>
    <t>（３３）ゼロエミッション東京の実現に向けた計画策定促進事業</t>
  </si>
  <si>
    <t>地域気候変動適応計画の策定促進事業</t>
  </si>
  <si>
    <t>（３４）地域気候変動適応計画の策定促進事業</t>
  </si>
  <si>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</si>
  <si>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</si>
  <si>
    <t>低ＶＯＣ塗装等の普及促進事業</t>
    <phoneticPr fontId="2"/>
  </si>
  <si>
    <t>（３６）低ＶＯＣ塗装等の普及促進事業</t>
    <phoneticPr fontId="2"/>
  </si>
  <si>
    <t>環境学習推進事業　</t>
  </si>
  <si>
    <t>（３７）環境学習推進事業　</t>
  </si>
  <si>
    <t>※継続事業の場合【令和4年度開始】</t>
    <phoneticPr fontId="2"/>
  </si>
  <si>
    <t>４　令和５年度補助対象経費</t>
    <rPh sb="2" eb="3">
      <t>レイ</t>
    </rPh>
    <rPh sb="3" eb="4">
      <t>ワ</t>
    </rPh>
    <rPh sb="5" eb="7">
      <t>ネンド</t>
    </rPh>
    <phoneticPr fontId="2"/>
  </si>
  <si>
    <t>令和５年度事業実績経費内訳書</t>
    <rPh sb="0" eb="2">
      <t>レイワ</t>
    </rPh>
    <rPh sb="3" eb="5">
      <t>ネンド</t>
    </rPh>
    <rPh sb="5" eb="7">
      <t>ジギョウ</t>
    </rPh>
    <rPh sb="7" eb="9">
      <t>ジッセキ</t>
    </rPh>
    <rPh sb="9" eb="11">
      <t>ケイヒ</t>
    </rPh>
    <rPh sb="11" eb="13">
      <t>ウチワケ</t>
    </rPh>
    <rPh sb="13" eb="1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</si>
</sst>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Red]\-#,##0\ "/>
    <numFmt numFmtId="178" formatCode="#,##0&quot;円&quot;_ "/>
    <numFmt numFmtId="179" formatCode="&quot;令和&quot;0&quot;年度&quot;"/>
    <numFmt numFmtId="180" formatCode="0&quot;年度事業）&quot;"/>
    <numFmt numFmtId="181" formatCode="&quot;(令和&quot;0&quot;年度～&quot;"/>
    <numFmt numFmtId="182" formatCode="&quot;令和&quot;0&quot;年度　　の&quot;"/>
    <numFmt numFmtId="183" formatCode="0&quot;年度事業&quot;"/>
    <numFmt numFmtId="184" formatCode="0&quot;か年）&quot;"/>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0"/>
      <name val="ＭＳ 明朝"/>
      <family val="1"/>
      <charset val="128"/>
    </font>
    <font>
      <sz val="14"/>
      <name val="ＭＳ Ｐゴシック"/>
      <family val="3"/>
      <charset val="128"/>
    </font>
    <font>
      <b/>
      <sz val="11"/>
      <name val="ＭＳ Ｐゴシック"/>
      <family val="3"/>
      <charset val="128"/>
    </font>
    <font>
      <sz val="10"/>
      <color indexed="81"/>
      <name val="ＭＳ Ｐゴシック"/>
      <family val="3"/>
      <charset val="128"/>
    </font>
    <font>
      <b/>
      <sz val="10"/>
      <color indexed="81"/>
      <name val="ＭＳ Ｐゴシック"/>
      <family val="3"/>
      <charset val="128"/>
    </font>
    <font>
      <sz val="10"/>
      <color indexed="81"/>
      <name val="MS P 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indexed="12"/>
      <name val="ＭＳ Ｐゴシック"/>
      <family val="3"/>
      <charset val="128"/>
      <scheme val="minor"/>
    </font>
    <font>
      <sz val="10"/>
      <color theme="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22" fillId="0" borderId="0" xfId="0" applyFont="1">
      <alignment vertical="center"/>
    </xf>
    <xf numFmtId="0" fontId="23" fillId="0" borderId="0" xfId="0" applyFont="1">
      <alignment vertical="center"/>
    </xf>
    <xf numFmtId="0" fontId="21" fillId="0" borderId="0" xfId="0" applyFont="1">
      <alignment vertical="center"/>
    </xf>
    <xf numFmtId="0" fontId="0" fillId="0" borderId="11" xfId="0" applyBorder="1">
      <alignment vertical="center"/>
    </xf>
    <xf numFmtId="0" fontId="24" fillId="0" borderId="11" xfId="0" applyFont="1" applyBorder="1">
      <alignment vertical="center"/>
    </xf>
    <xf numFmtId="0" fontId="0" fillId="0" borderId="11" xfId="0" applyBorder="1" applyAlignment="1">
      <alignment horizontal="right" vertical="center"/>
    </xf>
    <xf numFmtId="0" fontId="0" fillId="0" borderId="11" xfId="0" applyBorder="1" applyAlignment="1">
      <alignment vertical="center" wrapText="1"/>
    </xf>
    <xf numFmtId="0" fontId="28" fillId="0" borderId="0" xfId="0" applyFont="1">
      <alignment vertical="center"/>
    </xf>
    <xf numFmtId="0" fontId="22" fillId="0" borderId="0" xfId="0" applyFont="1" applyAlignment="1">
      <alignment vertical="center" wrapText="1"/>
    </xf>
    <xf numFmtId="0" fontId="22" fillId="0" borderId="0" xfId="0" applyFont="1" applyAlignment="1">
      <alignment horizontal="center" vertical="center" textRotation="255" wrapText="1"/>
    </xf>
    <xf numFmtId="49" fontId="0" fillId="0" borderId="11" xfId="0" applyNumberFormat="1" applyBorder="1" applyAlignment="1">
      <alignment horizontal="center" vertical="center"/>
    </xf>
    <xf numFmtId="0" fontId="0" fillId="0" borderId="19" xfId="0" applyBorder="1">
      <alignment vertical="center"/>
    </xf>
    <xf numFmtId="0" fontId="28" fillId="0" borderId="0" xfId="0" applyFont="1" applyAlignment="1">
      <alignment horizontal="left" vertical="center" wrapText="1"/>
    </xf>
    <xf numFmtId="0" fontId="22" fillId="0" borderId="0" xfId="0" applyFont="1" applyAlignment="1">
      <alignment horizontal="left" vertical="center" wrapText="1"/>
    </xf>
    <xf numFmtId="179" fontId="0" fillId="0" borderId="11" xfId="0" applyNumberFormat="1" applyBorder="1" applyAlignment="1">
      <alignment vertical="center" wrapText="1"/>
    </xf>
    <xf numFmtId="0" fontId="0" fillId="0" borderId="0" xfId="0" applyAlignment="1">
      <alignment vertical="center" wrapText="1"/>
    </xf>
    <xf numFmtId="184" fontId="0" fillId="0" borderId="11" xfId="0" applyNumberFormat="1" applyBorder="1">
      <alignment vertical="center"/>
    </xf>
    <xf numFmtId="0" fontId="30" fillId="0" borderId="0" xfId="0" applyFont="1">
      <alignment vertical="center"/>
    </xf>
    <xf numFmtId="0" fontId="30" fillId="24" borderId="13" xfId="0" applyFont="1" applyFill="1" applyBorder="1" applyAlignment="1">
      <alignment horizontal="center" vertical="center"/>
    </xf>
    <xf numFmtId="0" fontId="30" fillId="0" borderId="11" xfId="0" applyFont="1" applyBorder="1" applyAlignment="1">
      <alignment horizontal="center" vertical="center"/>
    </xf>
    <xf numFmtId="0" fontId="30" fillId="24" borderId="11" xfId="0" applyFont="1" applyFill="1" applyBorder="1" applyAlignment="1">
      <alignment horizontal="center" vertical="center"/>
    </xf>
    <xf numFmtId="0" fontId="30" fillId="0" borderId="14" xfId="0" applyFont="1" applyBorder="1" applyAlignment="1">
      <alignment horizontal="center" vertical="center"/>
    </xf>
    <xf numFmtId="181" fontId="33" fillId="24" borderId="12" xfId="0" applyNumberFormat="1" applyFont="1" applyFill="1" applyBorder="1" applyAlignment="1">
      <alignment horizontal="right" vertical="center" wrapText="1"/>
    </xf>
    <xf numFmtId="182" fontId="33" fillId="24" borderId="12" xfId="0" applyNumberFormat="1" applyFont="1" applyFill="1" applyBorder="1" applyAlignment="1">
      <alignment horizontal="left" vertical="center" wrapText="1"/>
    </xf>
    <xf numFmtId="180" fontId="33" fillId="24" borderId="12" xfId="0" applyNumberFormat="1" applyFont="1" applyFill="1" applyBorder="1" applyAlignment="1">
      <alignment horizontal="left" vertical="center" wrapText="1"/>
    </xf>
    <xf numFmtId="0" fontId="30" fillId="0" borderId="17" xfId="0" applyFont="1" applyBorder="1">
      <alignment vertical="center"/>
    </xf>
    <xf numFmtId="0" fontId="30" fillId="0" borderId="18" xfId="0" applyFont="1" applyBorder="1">
      <alignment vertical="center"/>
    </xf>
    <xf numFmtId="0" fontId="30" fillId="0" borderId="25" xfId="0" applyFont="1" applyBorder="1">
      <alignment vertical="center"/>
    </xf>
    <xf numFmtId="0" fontId="30" fillId="0" borderId="27" xfId="0" applyFont="1" applyBorder="1" applyAlignment="1">
      <alignment vertical="center" shrinkToFit="1"/>
    </xf>
    <xf numFmtId="0" fontId="30" fillId="0" borderId="26" xfId="0" applyFont="1" applyBorder="1">
      <alignment vertical="center"/>
    </xf>
    <xf numFmtId="0" fontId="30" fillId="0" borderId="23" xfId="0" applyFont="1" applyBorder="1">
      <alignment vertical="center"/>
    </xf>
    <xf numFmtId="0" fontId="30" fillId="0" borderId="10" xfId="0" applyFont="1" applyBorder="1">
      <alignment vertical="center"/>
    </xf>
    <xf numFmtId="0" fontId="30" fillId="0" borderId="10" xfId="0" applyFont="1" applyBorder="1" applyAlignment="1">
      <alignment horizontal="right" vertical="center"/>
    </xf>
    <xf numFmtId="0" fontId="30" fillId="0" borderId="24" xfId="0" applyFont="1" applyBorder="1" applyAlignment="1">
      <alignment horizontal="right" vertical="center"/>
    </xf>
    <xf numFmtId="0" fontId="34" fillId="0" borderId="0" xfId="0" applyFont="1" applyAlignment="1">
      <alignment vertical="top"/>
    </xf>
    <xf numFmtId="0" fontId="35" fillId="0" borderId="0" xfId="0" applyFont="1">
      <alignment vertical="center"/>
    </xf>
    <xf numFmtId="0" fontId="36" fillId="0" borderId="0" xfId="0" applyFont="1" applyAlignment="1">
      <alignment vertical="top"/>
    </xf>
    <xf numFmtId="0" fontId="36" fillId="0" borderId="0" xfId="0" applyFont="1">
      <alignment vertical="center"/>
    </xf>
    <xf numFmtId="0" fontId="37" fillId="0" borderId="0" xfId="0" applyFont="1">
      <alignment vertical="center"/>
    </xf>
    <xf numFmtId="0" fontId="34" fillId="0" borderId="0" xfId="0" applyFont="1">
      <alignment vertical="center"/>
    </xf>
    <xf numFmtId="0" fontId="33" fillId="24" borderId="13" xfId="0" applyFont="1" applyFill="1" applyBorder="1" applyAlignment="1">
      <alignment vertical="center" wrapText="1"/>
    </xf>
    <xf numFmtId="183" fontId="38" fillId="24" borderId="12" xfId="0" applyNumberFormat="1" applyFont="1" applyFill="1" applyBorder="1" applyAlignment="1">
      <alignment horizontal="left" vertical="center" wrapText="1"/>
    </xf>
    <xf numFmtId="0" fontId="35" fillId="0" borderId="14" xfId="0" applyFont="1" applyBorder="1" applyAlignment="1">
      <alignment horizontal="left" vertical="center" wrapText="1"/>
    </xf>
    <xf numFmtId="0" fontId="30" fillId="24" borderId="11" xfId="0" applyFont="1" applyFill="1" applyBorder="1">
      <alignment vertical="center"/>
    </xf>
    <xf numFmtId="0" fontId="30" fillId="0" borderId="20" xfId="0" applyFont="1" applyBorder="1" applyAlignment="1">
      <alignment horizontal="left" vertical="top" wrapText="1"/>
    </xf>
    <xf numFmtId="0" fontId="30" fillId="0" borderId="28" xfId="0" applyFont="1" applyBorder="1" applyAlignment="1">
      <alignment horizontal="left" vertical="top" wrapText="1"/>
    </xf>
    <xf numFmtId="0" fontId="30" fillId="0" borderId="29" xfId="0" applyFont="1" applyBorder="1" applyAlignment="1">
      <alignment horizontal="left" vertical="top" wrapText="1"/>
    </xf>
    <xf numFmtId="0" fontId="30" fillId="0" borderId="21" xfId="0" applyFont="1" applyBorder="1" applyAlignment="1">
      <alignment horizontal="left" vertical="top" wrapText="1"/>
    </xf>
    <xf numFmtId="0" fontId="30" fillId="0" borderId="31" xfId="0" applyFont="1" applyBorder="1" applyAlignment="1">
      <alignment horizontal="left" vertical="top" wrapText="1"/>
    </xf>
    <xf numFmtId="0" fontId="30" fillId="0" borderId="32" xfId="0" applyFont="1" applyBorder="1" applyAlignment="1">
      <alignment horizontal="left" vertical="top" wrapText="1"/>
    </xf>
    <xf numFmtId="0" fontId="30" fillId="0" borderId="22" xfId="0" applyFont="1" applyBorder="1" applyAlignment="1">
      <alignment horizontal="left" vertical="top" wrapText="1"/>
    </xf>
    <xf numFmtId="0" fontId="30" fillId="0" borderId="33" xfId="0" applyFont="1" applyBorder="1" applyAlignment="1">
      <alignment horizontal="left" vertical="top" wrapText="1"/>
    </xf>
    <xf numFmtId="0" fontId="30" fillId="0" borderId="34" xfId="0" applyFont="1" applyBorder="1" applyAlignment="1">
      <alignment horizontal="left" vertical="top" wrapText="1"/>
    </xf>
    <xf numFmtId="0" fontId="30" fillId="0" borderId="17" xfId="0" applyFont="1" applyBorder="1" applyAlignment="1">
      <alignment horizontal="left" vertical="top" wrapText="1"/>
    </xf>
    <xf numFmtId="0" fontId="30" fillId="0" borderId="18" xfId="0" applyFont="1" applyBorder="1" applyAlignment="1">
      <alignment horizontal="left" vertical="top" wrapText="1"/>
    </xf>
    <xf numFmtId="0" fontId="30" fillId="0" borderId="25" xfId="0" applyFont="1" applyBorder="1" applyAlignment="1">
      <alignment horizontal="left" vertical="top" wrapText="1"/>
    </xf>
    <xf numFmtId="0" fontId="30" fillId="0" borderId="35" xfId="0" applyFont="1" applyBorder="1" applyAlignment="1">
      <alignment horizontal="left" vertical="top" wrapText="1"/>
    </xf>
    <xf numFmtId="0" fontId="30" fillId="0" borderId="0" xfId="0" applyFont="1" applyAlignment="1">
      <alignment horizontal="left" vertical="top" wrapText="1"/>
    </xf>
    <xf numFmtId="0" fontId="30" fillId="0" borderId="26" xfId="0" applyFont="1" applyBorder="1" applyAlignment="1">
      <alignment horizontal="left" vertical="top" wrapText="1"/>
    </xf>
    <xf numFmtId="0" fontId="30" fillId="0" borderId="23" xfId="0" applyFont="1" applyBorder="1" applyAlignment="1">
      <alignment horizontal="left" vertical="top" wrapText="1"/>
    </xf>
    <xf numFmtId="0" fontId="30" fillId="0" borderId="10" xfId="0" applyFont="1" applyBorder="1" applyAlignment="1">
      <alignment horizontal="left" vertical="top" wrapText="1"/>
    </xf>
    <xf numFmtId="0" fontId="30" fillId="0" borderId="24" xfId="0" applyFont="1" applyBorder="1" applyAlignment="1">
      <alignment horizontal="left" vertical="top" wrapText="1"/>
    </xf>
    <xf numFmtId="178" fontId="31" fillId="0" borderId="35" xfId="0" applyNumberFormat="1" applyFont="1" applyBorder="1" applyAlignment="1">
      <alignment horizontal="center" vertical="center"/>
    </xf>
    <xf numFmtId="178" fontId="31" fillId="0" borderId="0" xfId="0" applyNumberFormat="1" applyFont="1" applyAlignment="1">
      <alignment horizontal="center" vertical="center"/>
    </xf>
    <xf numFmtId="178" fontId="31" fillId="0" borderId="27" xfId="0" applyNumberFormat="1" applyFont="1" applyBorder="1" applyAlignment="1">
      <alignment horizontal="center" vertical="center"/>
    </xf>
    <xf numFmtId="0" fontId="31" fillId="0" borderId="0" xfId="0" applyFont="1" applyAlignment="1">
      <alignment horizontal="center" vertical="center"/>
    </xf>
    <xf numFmtId="0" fontId="30" fillId="24" borderId="19" xfId="0" applyFont="1" applyFill="1" applyBorder="1">
      <alignment vertical="center"/>
    </xf>
    <xf numFmtId="0" fontId="32" fillId="0" borderId="13" xfId="0" applyFont="1" applyBorder="1" applyAlignment="1">
      <alignmen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2" fillId="0" borderId="13" xfId="0" applyFont="1" applyBorder="1" applyAlignment="1">
      <alignment horizontal="left" vertical="center" wrapText="1"/>
    </xf>
    <xf numFmtId="0" fontId="30" fillId="0" borderId="12" xfId="0" applyFont="1" applyBorder="1" applyAlignment="1">
      <alignment horizontal="left" vertical="center" wrapText="1"/>
    </xf>
    <xf numFmtId="0" fontId="30" fillId="0" borderId="14" xfId="0" applyFont="1" applyBorder="1" applyAlignment="1">
      <alignment horizontal="left" vertical="center" wrapText="1"/>
    </xf>
    <xf numFmtId="0" fontId="36" fillId="0" borderId="0" xfId="0" applyFont="1" applyAlignment="1">
      <alignment horizontal="center" vertical="top" shrinkToFit="1"/>
    </xf>
    <xf numFmtId="0" fontId="36" fillId="0" borderId="0" xfId="0" applyFont="1" applyAlignment="1">
      <alignment vertical="top" wrapText="1"/>
    </xf>
    <xf numFmtId="177" fontId="30" fillId="0" borderId="37" xfId="33" applyNumberFormat="1" applyFont="1" applyBorder="1" applyAlignment="1">
      <alignment vertical="center"/>
    </xf>
    <xf numFmtId="177" fontId="30" fillId="0" borderId="38" xfId="33" applyNumberFormat="1" applyFont="1" applyBorder="1" applyAlignment="1">
      <alignment vertical="center"/>
    </xf>
    <xf numFmtId="177" fontId="30" fillId="0" borderId="39" xfId="33" applyNumberFormat="1" applyFont="1" applyBorder="1" applyAlignment="1">
      <alignment vertical="center"/>
    </xf>
    <xf numFmtId="0" fontId="30" fillId="27" borderId="36" xfId="0" applyFont="1" applyFill="1" applyBorder="1" applyAlignment="1">
      <alignment horizontal="distributed" vertical="center" wrapText="1" indent="8"/>
    </xf>
    <xf numFmtId="177" fontId="30" fillId="27" borderId="36" xfId="33" applyNumberFormat="1" applyFont="1" applyFill="1" applyBorder="1" applyAlignment="1">
      <alignment vertical="center"/>
    </xf>
    <xf numFmtId="0" fontId="30" fillId="28" borderId="36" xfId="0" applyFont="1" applyFill="1" applyBorder="1" applyAlignment="1">
      <alignment horizontal="distributed" vertical="center" wrapText="1" indent="8"/>
    </xf>
    <xf numFmtId="177" fontId="30" fillId="28" borderId="36" xfId="33" applyNumberFormat="1" applyFont="1" applyFill="1" applyBorder="1" applyAlignment="1">
      <alignment vertical="center"/>
    </xf>
    <xf numFmtId="0" fontId="36" fillId="0" borderId="0" xfId="0" applyFont="1" applyAlignment="1">
      <alignment vertical="top"/>
    </xf>
    <xf numFmtId="0" fontId="30" fillId="26" borderId="36" xfId="0" applyFont="1" applyFill="1" applyBorder="1" applyAlignment="1">
      <alignment horizontal="distributed" vertical="center" indent="8"/>
    </xf>
    <xf numFmtId="176" fontId="30" fillId="26" borderId="36" xfId="0" applyNumberFormat="1" applyFont="1" applyFill="1" applyBorder="1">
      <alignment vertical="center"/>
    </xf>
    <xf numFmtId="0" fontId="30" fillId="0" borderId="17" xfId="0" applyFont="1" applyBorder="1" applyAlignment="1">
      <alignment horizontal="center" vertical="center" textRotation="255" wrapText="1"/>
    </xf>
    <xf numFmtId="0" fontId="30" fillId="0" borderId="18" xfId="0" applyFont="1" applyBorder="1" applyAlignment="1">
      <alignment horizontal="center" vertical="center" textRotation="255" wrapText="1"/>
    </xf>
    <xf numFmtId="0" fontId="30" fillId="0" borderId="35" xfId="0" applyFont="1" applyBorder="1" applyAlignment="1">
      <alignment horizontal="center" vertical="center" textRotation="255" wrapText="1"/>
    </xf>
    <xf numFmtId="0" fontId="30" fillId="0" borderId="0" xfId="0" applyFont="1" applyAlignment="1">
      <alignment horizontal="center" vertical="center" textRotation="255" wrapText="1"/>
    </xf>
    <xf numFmtId="0" fontId="30" fillId="0" borderId="23" xfId="0" applyFont="1" applyBorder="1" applyAlignment="1">
      <alignment horizontal="center" vertical="center" textRotation="255" wrapText="1"/>
    </xf>
    <xf numFmtId="0" fontId="30" fillId="0" borderId="10" xfId="0" applyFont="1" applyBorder="1" applyAlignment="1">
      <alignment horizontal="center" vertical="center" textRotation="255" wrapText="1"/>
    </xf>
    <xf numFmtId="0" fontId="30" fillId="0" borderId="13" xfId="0" applyFont="1" applyBorder="1" applyAlignment="1">
      <alignment horizontal="distributed" vertical="center" wrapText="1" indent="8"/>
    </xf>
    <xf numFmtId="0" fontId="30" fillId="0" borderId="12" xfId="0" applyFont="1" applyBorder="1" applyAlignment="1">
      <alignment horizontal="distributed" vertical="center" wrapText="1" indent="8"/>
    </xf>
    <xf numFmtId="0" fontId="30" fillId="0" borderId="14" xfId="0" applyFont="1" applyBorder="1" applyAlignment="1">
      <alignment horizontal="distributed" vertical="center" wrapText="1" indent="8"/>
    </xf>
    <xf numFmtId="0" fontId="30" fillId="0" borderId="11" xfId="0" applyFont="1" applyBorder="1" applyAlignment="1">
      <alignment horizontal="center" vertical="center" shrinkToFit="1"/>
    </xf>
    <xf numFmtId="0" fontId="30" fillId="0" borderId="20" xfId="0" applyFont="1" applyBorder="1" applyAlignment="1">
      <alignment horizontal="distributed" vertical="center" wrapText="1" indent="8"/>
    </xf>
    <xf numFmtId="0" fontId="30" fillId="0" borderId="28" xfId="0" applyFont="1" applyBorder="1" applyAlignment="1">
      <alignment horizontal="distributed" vertical="center" wrapText="1" indent="8"/>
    </xf>
    <xf numFmtId="0" fontId="30" fillId="0" borderId="29" xfId="0" applyFont="1" applyBorder="1" applyAlignment="1">
      <alignment horizontal="distributed" vertical="center" wrapText="1" indent="8"/>
    </xf>
    <xf numFmtId="177" fontId="30" fillId="0" borderId="15" xfId="33" applyNumberFormat="1" applyFont="1" applyBorder="1" applyAlignment="1">
      <alignment vertical="center"/>
    </xf>
    <xf numFmtId="0" fontId="30" fillId="0" borderId="21" xfId="0" applyFont="1" applyBorder="1" applyAlignment="1">
      <alignment horizontal="distributed" vertical="center" wrapText="1" indent="8"/>
    </xf>
    <xf numFmtId="0" fontId="30" fillId="0" borderId="31" xfId="0" applyFont="1" applyBorder="1" applyAlignment="1">
      <alignment horizontal="distributed" vertical="center" wrapText="1" indent="8"/>
    </xf>
    <xf numFmtId="0" fontId="30" fillId="0" borderId="32" xfId="0" applyFont="1" applyBorder="1" applyAlignment="1">
      <alignment horizontal="distributed" vertical="center" wrapText="1" indent="8"/>
    </xf>
    <xf numFmtId="177" fontId="30" fillId="0" borderId="16" xfId="33" applyNumberFormat="1" applyFont="1" applyBorder="1" applyAlignment="1">
      <alignment vertical="center"/>
    </xf>
    <xf numFmtId="0" fontId="30" fillId="0" borderId="37" xfId="0" applyFont="1" applyBorder="1" applyAlignment="1">
      <alignment horizontal="distributed" vertical="center" wrapText="1" indent="8"/>
    </xf>
    <xf numFmtId="0" fontId="30" fillId="0" borderId="38" xfId="0" applyFont="1" applyBorder="1" applyAlignment="1">
      <alignment horizontal="distributed" vertical="center" wrapText="1" indent="8"/>
    </xf>
    <xf numFmtId="0" fontId="30" fillId="0" borderId="39" xfId="0" applyFont="1" applyBorder="1" applyAlignment="1">
      <alignment horizontal="distributed" vertical="center" wrapText="1" indent="8"/>
    </xf>
    <xf numFmtId="0" fontId="30" fillId="0" borderId="17" xfId="0" applyFont="1" applyBorder="1" applyAlignment="1">
      <alignment horizontal="center" vertical="center" textRotation="255"/>
    </xf>
    <xf numFmtId="0" fontId="30" fillId="0" borderId="18"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35" xfId="0" applyFont="1" applyBorder="1" applyAlignment="1">
      <alignment horizontal="center" vertical="center" textRotation="255"/>
    </xf>
    <xf numFmtId="0" fontId="30" fillId="0" borderId="0" xfId="0" applyFont="1" applyAlignment="1">
      <alignment horizontal="center" vertical="center" textRotation="255"/>
    </xf>
    <xf numFmtId="0" fontId="30" fillId="0" borderId="26" xfId="0" applyFont="1" applyBorder="1" applyAlignment="1">
      <alignment horizontal="center" vertical="center" textRotation="255"/>
    </xf>
    <xf numFmtId="0" fontId="30" fillId="0" borderId="42" xfId="0" applyFont="1" applyBorder="1" applyAlignment="1">
      <alignment horizontal="left" vertical="center"/>
    </xf>
    <xf numFmtId="0" fontId="30" fillId="0" borderId="43" xfId="0" applyFont="1" applyBorder="1" applyAlignment="1">
      <alignment horizontal="left" vertical="center"/>
    </xf>
    <xf numFmtId="0" fontId="30" fillId="0" borderId="44" xfId="0" applyFont="1" applyBorder="1" applyAlignment="1">
      <alignment horizontal="left" vertical="center"/>
    </xf>
    <xf numFmtId="0" fontId="30" fillId="0" borderId="40" xfId="0" applyFont="1" applyBorder="1" applyAlignment="1">
      <alignment horizontal="left" vertical="center"/>
    </xf>
    <xf numFmtId="176" fontId="30" fillId="0" borderId="40" xfId="0" applyNumberFormat="1" applyFont="1" applyBorder="1">
      <alignment vertical="center"/>
    </xf>
    <xf numFmtId="0" fontId="30" fillId="0" borderId="40" xfId="0" applyFont="1" applyBorder="1">
      <alignment vertical="center"/>
    </xf>
    <xf numFmtId="176" fontId="30" fillId="0" borderId="15" xfId="0" applyNumberFormat="1" applyFont="1" applyBorder="1">
      <alignment vertical="center"/>
    </xf>
    <xf numFmtId="0" fontId="30" fillId="0" borderId="16" xfId="0" applyFont="1" applyBorder="1" applyAlignment="1">
      <alignment horizontal="left" vertical="center"/>
    </xf>
    <xf numFmtId="176" fontId="30" fillId="0" borderId="16" xfId="0" applyNumberFormat="1" applyFont="1" applyBorder="1">
      <alignment vertical="center"/>
    </xf>
    <xf numFmtId="0" fontId="30" fillId="0" borderId="16" xfId="0" applyFont="1" applyBorder="1">
      <alignment vertical="center"/>
    </xf>
    <xf numFmtId="0" fontId="30" fillId="0" borderId="30" xfId="0" applyFont="1" applyBorder="1" applyAlignment="1">
      <alignment horizontal="left" vertical="center"/>
    </xf>
    <xf numFmtId="176" fontId="30" fillId="0" borderId="30" xfId="0" applyNumberFormat="1" applyFont="1" applyBorder="1">
      <alignment vertical="center"/>
    </xf>
    <xf numFmtId="0" fontId="30" fillId="0" borderId="30" xfId="0" applyFont="1" applyBorder="1">
      <alignment vertical="center"/>
    </xf>
    <xf numFmtId="0" fontId="30" fillId="25" borderId="17" xfId="0" applyFont="1" applyFill="1" applyBorder="1" applyAlignment="1">
      <alignment horizontal="distributed" vertical="center" indent="8"/>
    </xf>
    <xf numFmtId="0" fontId="30" fillId="25" borderId="18" xfId="0" applyFont="1" applyFill="1" applyBorder="1" applyAlignment="1">
      <alignment horizontal="distributed" vertical="center" indent="8"/>
    </xf>
    <xf numFmtId="0" fontId="30" fillId="25" borderId="25" xfId="0" applyFont="1" applyFill="1" applyBorder="1" applyAlignment="1">
      <alignment horizontal="distributed" vertical="center" indent="8"/>
    </xf>
    <xf numFmtId="176" fontId="30" fillId="25" borderId="17" xfId="0" applyNumberFormat="1" applyFont="1" applyFill="1" applyBorder="1">
      <alignment vertical="center"/>
    </xf>
    <xf numFmtId="176" fontId="30" fillId="25" borderId="18" xfId="0" applyNumberFormat="1" applyFont="1" applyFill="1" applyBorder="1">
      <alignment vertical="center"/>
    </xf>
    <xf numFmtId="176" fontId="30" fillId="25" borderId="25" xfId="0" applyNumberFormat="1" applyFont="1" applyFill="1" applyBorder="1">
      <alignment vertical="center"/>
    </xf>
    <xf numFmtId="0" fontId="30" fillId="0" borderId="41" xfId="0" applyFont="1" applyBorder="1" applyAlignment="1">
      <alignment horizontal="left" vertical="center"/>
    </xf>
    <xf numFmtId="176" fontId="30" fillId="0" borderId="41" xfId="0" applyNumberFormat="1" applyFont="1" applyBorder="1">
      <alignment vertical="center"/>
    </xf>
    <xf numFmtId="0" fontId="30" fillId="0" borderId="41" xfId="0" applyFont="1" applyBorder="1">
      <alignment vertical="center"/>
    </xf>
    <xf numFmtId="0" fontId="30" fillId="28" borderId="36" xfId="0" applyFont="1" applyFill="1" applyBorder="1" applyAlignment="1">
      <alignment horizontal="distributed" vertical="center" indent="8"/>
    </xf>
    <xf numFmtId="176" fontId="30" fillId="28" borderId="36" xfId="0" applyNumberFormat="1" applyFont="1" applyFill="1" applyBorder="1">
      <alignment vertical="center"/>
    </xf>
    <xf numFmtId="0" fontId="30" fillId="0" borderId="21" xfId="0" applyFont="1" applyBorder="1" applyAlignment="1">
      <alignment horizontal="left" vertic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30" fillId="0" borderId="20" xfId="0" applyFont="1" applyBorder="1" applyAlignment="1">
      <alignment horizontal="left" vertical="center"/>
    </xf>
    <xf numFmtId="0" fontId="30" fillId="0" borderId="28" xfId="0" applyFont="1" applyBorder="1" applyAlignment="1">
      <alignment horizontal="left" vertical="center"/>
    </xf>
    <xf numFmtId="0" fontId="30" fillId="0" borderId="29" xfId="0" applyFont="1" applyBorder="1" applyAlignment="1">
      <alignment horizontal="left" vertical="center"/>
    </xf>
    <xf numFmtId="0" fontId="30" fillId="0" borderId="15" xfId="0" applyFont="1" applyBorder="1">
      <alignment vertical="center"/>
    </xf>
    <xf numFmtId="0" fontId="30" fillId="24" borderId="13" xfId="0" applyFont="1" applyFill="1" applyBorder="1">
      <alignment vertical="center"/>
    </xf>
    <xf numFmtId="0" fontId="30" fillId="24" borderId="12" xfId="0" applyFont="1" applyFill="1" applyBorder="1">
      <alignment vertical="center"/>
    </xf>
    <xf numFmtId="0" fontId="30" fillId="24" borderId="14" xfId="0" applyFont="1" applyFill="1" applyBorder="1">
      <alignment vertical="center"/>
    </xf>
    <xf numFmtId="0" fontId="30" fillId="0" borderId="11"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11" xfId="0" applyFont="1" applyBorder="1" applyAlignment="1">
      <alignment horizontal="center" vertical="center"/>
    </xf>
    <xf numFmtId="0" fontId="35" fillId="0" borderId="11" xfId="0" applyFont="1" applyBorder="1" applyAlignment="1">
      <alignment horizontal="center" vertical="center" shrinkToFit="1"/>
    </xf>
    <xf numFmtId="49" fontId="32" fillId="0" borderId="13"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0" fontId="30" fillId="24" borderId="13" xfId="0" applyFont="1" applyFill="1" applyBorder="1" applyAlignment="1">
      <alignment horizontal="center" vertical="center" shrinkToFit="1"/>
    </xf>
    <xf numFmtId="0" fontId="30" fillId="24" borderId="12" xfId="0" applyFont="1" applyFill="1" applyBorder="1" applyAlignment="1">
      <alignment horizontal="center" vertical="center" shrinkToFit="1"/>
    </xf>
    <xf numFmtId="0" fontId="30" fillId="24" borderId="14" xfId="0" applyFont="1" applyFill="1" applyBorder="1" applyAlignment="1">
      <alignment horizontal="center" vertical="center" shrinkToFit="1"/>
    </xf>
    <xf numFmtId="0" fontId="30" fillId="0" borderId="13"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99FF99"/>
      <color rgb="FFFF7C8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showZeros="0" tabSelected="1" view="pageBreakPreview" zoomScale="60" zoomScaleNormal="100" workbookViewId="0"/>
  </sheetViews>
  <sheetFormatPr defaultColWidth="9" defaultRowHeight="13"/>
  <cols>
    <col min="1" max="6" width="16.08984375" customWidth="1"/>
    <col min="7" max="7" width="3.6328125" style="9" customWidth="1"/>
    <col min="8" max="8" width="44.453125" style="14" customWidth="1"/>
    <col min="9" max="9" width="16.08984375" style="9" customWidth="1"/>
    <col min="10" max="10" width="11.453125" style="9" customWidth="1"/>
    <col min="11" max="11" width="9" style="9"/>
  </cols>
  <sheetData>
    <row r="1" spans="1:11">
      <c r="A1" s="19" t="s">
        <v>121</v>
      </c>
      <c r="B1" s="19"/>
      <c r="C1" s="19"/>
      <c r="D1" s="19"/>
      <c r="E1" s="19"/>
      <c r="F1" s="19"/>
    </row>
    <row r="2" spans="1:11" s="3" customFormat="1" ht="16.5">
      <c r="A2" s="67" t="s">
        <v>224</v>
      </c>
      <c r="B2" s="67"/>
      <c r="C2" s="67"/>
      <c r="D2" s="67"/>
      <c r="E2" s="67"/>
      <c r="F2" s="67"/>
      <c r="G2" s="9"/>
      <c r="H2" s="14"/>
      <c r="I2" s="9"/>
      <c r="J2" s="9"/>
      <c r="K2" s="9"/>
    </row>
    <row r="3" spans="1:11">
      <c r="A3" s="19"/>
      <c r="B3" s="19"/>
      <c r="C3" s="19"/>
      <c r="D3" s="19"/>
      <c r="E3" s="19"/>
      <c r="F3" s="19"/>
    </row>
    <row r="4" spans="1:11" ht="22.5" customHeight="1">
      <c r="A4" s="20" t="s">
        <v>120</v>
      </c>
      <c r="B4" s="21"/>
      <c r="C4" s="19"/>
      <c r="D4" s="19"/>
      <c r="E4" s="22" t="s">
        <v>5</v>
      </c>
      <c r="F4" s="23"/>
    </row>
    <row r="5" spans="1:11" ht="22.5" customHeight="1">
      <c r="A5" s="68" t="s">
        <v>31</v>
      </c>
      <c r="B5" s="68"/>
      <c r="C5" s="68"/>
      <c r="D5" s="68"/>
      <c r="E5" s="68"/>
      <c r="F5" s="68"/>
    </row>
    <row r="6" spans="1:11" ht="30" customHeight="1">
      <c r="A6" s="72"/>
      <c r="B6" s="73"/>
      <c r="C6" s="73"/>
      <c r="D6" s="73"/>
      <c r="E6" s="73"/>
      <c r="F6" s="74"/>
    </row>
    <row r="7" spans="1:11" ht="22.5" customHeight="1">
      <c r="A7" s="68" t="s">
        <v>25</v>
      </c>
      <c r="B7" s="68"/>
      <c r="C7" s="68"/>
      <c r="D7" s="68"/>
      <c r="E7" s="68"/>
      <c r="F7" s="68"/>
    </row>
    <row r="8" spans="1:11" ht="30" customHeight="1">
      <c r="A8" s="69"/>
      <c r="B8" s="70"/>
      <c r="C8" s="70"/>
      <c r="D8" s="70"/>
      <c r="E8" s="70"/>
      <c r="F8" s="71"/>
    </row>
    <row r="9" spans="1:11" ht="22.5" customHeight="1">
      <c r="A9" s="42" t="s">
        <v>177</v>
      </c>
      <c r="B9" s="24" t="s">
        <v>176</v>
      </c>
      <c r="C9" s="25">
        <v>5</v>
      </c>
      <c r="D9" s="26" t="str">
        <f>SUBSTITUTE(SUBSTITUTE(SUBSTITUTE(SUBSTITUTE(コード表!I69,1,"単年度"),2,"2か年"),3,"3か年"),4,"×か年")&amp;"事業）"</f>
        <v>　●か年事業）</v>
      </c>
      <c r="E9" s="43" t="s">
        <v>212</v>
      </c>
      <c r="F9" s="44"/>
    </row>
    <row r="10" spans="1:11" ht="105" customHeight="1">
      <c r="A10" s="55"/>
      <c r="B10" s="56"/>
      <c r="C10" s="56"/>
      <c r="D10" s="56"/>
      <c r="E10" s="56"/>
      <c r="F10" s="57"/>
    </row>
    <row r="11" spans="1:11" ht="105.75" customHeight="1">
      <c r="A11" s="58"/>
      <c r="B11" s="59"/>
      <c r="C11" s="59"/>
      <c r="D11" s="59"/>
      <c r="E11" s="59"/>
      <c r="F11" s="60"/>
    </row>
    <row r="12" spans="1:11" ht="105" customHeight="1">
      <c r="A12" s="61"/>
      <c r="B12" s="62"/>
      <c r="C12" s="62"/>
      <c r="D12" s="62"/>
      <c r="E12" s="62"/>
      <c r="F12" s="63"/>
    </row>
    <row r="13" spans="1:11" ht="22.5" customHeight="1">
      <c r="A13" s="45" t="s">
        <v>287</v>
      </c>
      <c r="B13" s="45"/>
      <c r="C13" s="45"/>
      <c r="D13" s="45"/>
      <c r="E13" s="45"/>
      <c r="F13" s="45"/>
    </row>
    <row r="14" spans="1:11">
      <c r="A14" s="27"/>
      <c r="B14" s="28"/>
      <c r="C14" s="28"/>
      <c r="D14" s="28"/>
      <c r="E14" s="28"/>
      <c r="F14" s="29"/>
    </row>
    <row r="15" spans="1:11" ht="22.5" customHeight="1" thickBot="1">
      <c r="A15" s="64" t="s">
        <v>4</v>
      </c>
      <c r="B15" s="65"/>
      <c r="C15" s="30" t="s">
        <v>32</v>
      </c>
      <c r="D15" s="66" t="s">
        <v>4</v>
      </c>
      <c r="E15" s="66"/>
      <c r="F15" s="31"/>
    </row>
    <row r="16" spans="1:11">
      <c r="A16" s="32"/>
      <c r="B16" s="33"/>
      <c r="C16" s="34"/>
      <c r="D16" s="34"/>
      <c r="E16" s="33"/>
      <c r="F16" s="35"/>
    </row>
    <row r="17" spans="1:8" ht="22.5" customHeight="1">
      <c r="A17" s="45" t="s">
        <v>33</v>
      </c>
      <c r="B17" s="45"/>
      <c r="C17" s="45"/>
      <c r="D17" s="45"/>
      <c r="E17" s="45"/>
      <c r="F17" s="45"/>
    </row>
    <row r="18" spans="1:8" ht="71.25" customHeight="1">
      <c r="A18" s="46" t="s">
        <v>26</v>
      </c>
      <c r="B18" s="47"/>
      <c r="C18" s="47"/>
      <c r="D18" s="47"/>
      <c r="E18" s="47"/>
      <c r="F18" s="48"/>
    </row>
    <row r="19" spans="1:8" ht="71.25" customHeight="1">
      <c r="A19" s="49" t="s">
        <v>27</v>
      </c>
      <c r="B19" s="50"/>
      <c r="C19" s="50"/>
      <c r="D19" s="50"/>
      <c r="E19" s="50"/>
      <c r="F19" s="51"/>
    </row>
    <row r="20" spans="1:8" ht="71.25" customHeight="1">
      <c r="A20" s="52" t="s">
        <v>28</v>
      </c>
      <c r="B20" s="53"/>
      <c r="C20" s="53"/>
      <c r="D20" s="53"/>
      <c r="E20" s="53"/>
      <c r="F20" s="54"/>
    </row>
    <row r="21" spans="1:8" s="2" customFormat="1" ht="12">
      <c r="A21" s="36" t="s">
        <v>115</v>
      </c>
      <c r="B21" s="37"/>
      <c r="C21" s="37"/>
      <c r="D21" s="37"/>
      <c r="E21" s="37"/>
      <c r="F21" s="37"/>
      <c r="H21" s="15"/>
    </row>
  </sheetData>
  <mergeCells count="16">
    <mergeCell ref="A2:F2"/>
    <mergeCell ref="A5:F5"/>
    <mergeCell ref="A7:F7"/>
    <mergeCell ref="A8:F8"/>
    <mergeCell ref="A6:F6"/>
    <mergeCell ref="E9:F9"/>
    <mergeCell ref="A17:F17"/>
    <mergeCell ref="A18:F18"/>
    <mergeCell ref="A19:F19"/>
    <mergeCell ref="A20:F20"/>
    <mergeCell ref="A10:F10"/>
    <mergeCell ref="A11:F11"/>
    <mergeCell ref="A12:F12"/>
    <mergeCell ref="A13:F13"/>
    <mergeCell ref="A15:B15"/>
    <mergeCell ref="D15:E15"/>
  </mergeCells>
  <phoneticPr fontId="2"/>
  <dataValidations count="4">
    <dataValidation type="list" allowBlank="1" showInputMessage="1" showErrorMessage="1" sqref="F4" xr:uid="{00000000-0002-0000-0000-000000000000}">
      <formula1>区市町村名</formula1>
    </dataValidation>
    <dataValidation type="list" allowBlank="1" showInputMessage="1" sqref="A6:F6" xr:uid="{00000000-0002-0000-0000-000001000000}">
      <formula1>メニュー2</formula1>
    </dataValidation>
    <dataValidation type="list" allowBlank="1" showInputMessage="1" showErrorMessage="1" sqref="E9" xr:uid="{00000000-0002-0000-0000-000002000000}">
      <formula1>継続事業</formula1>
    </dataValidation>
    <dataValidation type="list" allowBlank="1" showInputMessage="1" showErrorMessage="1" sqref="B9" xr:uid="{00000000-0002-0000-0000-000003000000}">
      <formula1>補助事業の期間2</formula1>
    </dataValidation>
  </dataValidations>
  <printOptions horizont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5208E7-5C38-406E-B744-F25144D89E98}">
          <x14:formula1>
            <xm:f>コード表!$H$68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55"/>
  <sheetViews>
    <sheetView showZeros="0" view="pageBreakPreview" zoomScale="70" zoomScaleNormal="100" zoomScaleSheetLayoutView="70" workbookViewId="0"/>
  </sheetViews>
  <sheetFormatPr defaultRowHeight="13"/>
  <cols>
    <col min="1" max="83" width="1.1796875" style="1" customWidth="1"/>
    <col min="84" max="84" width="3.6328125" style="2" customWidth="1"/>
    <col min="85" max="85" width="36.453125" style="15" customWidth="1"/>
    <col min="86" max="86" width="2.08984375" style="2" customWidth="1"/>
    <col min="87" max="90" width="1.1796875" style="2" customWidth="1"/>
    <col min="91" max="92" width="1.36328125" style="2" customWidth="1"/>
    <col min="93" max="107" width="1.36328125" style="1" customWidth="1"/>
    <col min="108" max="140" width="1" style="1" customWidth="1"/>
    <col min="141" max="141" width="1.36328125" style="1" customWidth="1"/>
    <col min="142" max="142" width="0.6328125" style="1" customWidth="1"/>
    <col min="143" max="261" width="8.81640625" style="1"/>
    <col min="262" max="346" width="1.1796875" style="1" customWidth="1"/>
    <col min="347" max="363" width="1.36328125" style="1" customWidth="1"/>
    <col min="364" max="396" width="1" style="1" customWidth="1"/>
    <col min="397" max="397" width="1.36328125" style="1" customWidth="1"/>
    <col min="398" max="398" width="0.6328125" style="1" customWidth="1"/>
    <col min="399" max="517" width="8.81640625" style="1"/>
    <col min="518" max="602" width="1.1796875" style="1" customWidth="1"/>
    <col min="603" max="619" width="1.36328125" style="1" customWidth="1"/>
    <col min="620" max="652" width="1" style="1" customWidth="1"/>
    <col min="653" max="653" width="1.36328125" style="1" customWidth="1"/>
    <col min="654" max="654" width="0.6328125" style="1" customWidth="1"/>
    <col min="655" max="773" width="8.81640625" style="1"/>
    <col min="774" max="858" width="1.1796875" style="1" customWidth="1"/>
    <col min="859" max="875" width="1.36328125" style="1" customWidth="1"/>
    <col min="876" max="908" width="1" style="1" customWidth="1"/>
    <col min="909" max="909" width="1.36328125" style="1" customWidth="1"/>
    <col min="910" max="910" width="0.6328125" style="1" customWidth="1"/>
    <col min="911" max="1029" width="8.81640625" style="1"/>
    <col min="1030" max="1114" width="1.1796875" style="1" customWidth="1"/>
    <col min="1115" max="1131" width="1.36328125" style="1" customWidth="1"/>
    <col min="1132" max="1164" width="1" style="1" customWidth="1"/>
    <col min="1165" max="1165" width="1.36328125" style="1" customWidth="1"/>
    <col min="1166" max="1166" width="0.6328125" style="1" customWidth="1"/>
    <col min="1167" max="1285" width="8.81640625" style="1"/>
    <col min="1286" max="1370" width="1.1796875" style="1" customWidth="1"/>
    <col min="1371" max="1387" width="1.36328125" style="1" customWidth="1"/>
    <col min="1388" max="1420" width="1" style="1" customWidth="1"/>
    <col min="1421" max="1421" width="1.36328125" style="1" customWidth="1"/>
    <col min="1422" max="1422" width="0.6328125" style="1" customWidth="1"/>
    <col min="1423" max="1541" width="8.81640625" style="1"/>
    <col min="1542" max="1626" width="1.1796875" style="1" customWidth="1"/>
    <col min="1627" max="1643" width="1.36328125" style="1" customWidth="1"/>
    <col min="1644" max="1676" width="1" style="1" customWidth="1"/>
    <col min="1677" max="1677" width="1.36328125" style="1" customWidth="1"/>
    <col min="1678" max="1678" width="0.6328125" style="1" customWidth="1"/>
    <col min="1679" max="1797" width="8.81640625" style="1"/>
    <col min="1798" max="1882" width="1.1796875" style="1" customWidth="1"/>
    <col min="1883" max="1899" width="1.36328125" style="1" customWidth="1"/>
    <col min="1900" max="1932" width="1" style="1" customWidth="1"/>
    <col min="1933" max="1933" width="1.36328125" style="1" customWidth="1"/>
    <col min="1934" max="1934" width="0.6328125" style="1" customWidth="1"/>
    <col min="1935" max="2053" width="8.81640625" style="1"/>
    <col min="2054" max="2138" width="1.1796875" style="1" customWidth="1"/>
    <col min="2139" max="2155" width="1.36328125" style="1" customWidth="1"/>
    <col min="2156" max="2188" width="1" style="1" customWidth="1"/>
    <col min="2189" max="2189" width="1.36328125" style="1" customWidth="1"/>
    <col min="2190" max="2190" width="0.6328125" style="1" customWidth="1"/>
    <col min="2191" max="2309" width="8.81640625" style="1"/>
    <col min="2310" max="2394" width="1.1796875" style="1" customWidth="1"/>
    <col min="2395" max="2411" width="1.36328125" style="1" customWidth="1"/>
    <col min="2412" max="2444" width="1" style="1" customWidth="1"/>
    <col min="2445" max="2445" width="1.36328125" style="1" customWidth="1"/>
    <col min="2446" max="2446" width="0.6328125" style="1" customWidth="1"/>
    <col min="2447" max="2565" width="8.81640625" style="1"/>
    <col min="2566" max="2650" width="1.1796875" style="1" customWidth="1"/>
    <col min="2651" max="2667" width="1.36328125" style="1" customWidth="1"/>
    <col min="2668" max="2700" width="1" style="1" customWidth="1"/>
    <col min="2701" max="2701" width="1.36328125" style="1" customWidth="1"/>
    <col min="2702" max="2702" width="0.6328125" style="1" customWidth="1"/>
    <col min="2703" max="2821" width="8.81640625" style="1"/>
    <col min="2822" max="2906" width="1.1796875" style="1" customWidth="1"/>
    <col min="2907" max="2923" width="1.36328125" style="1" customWidth="1"/>
    <col min="2924" max="2956" width="1" style="1" customWidth="1"/>
    <col min="2957" max="2957" width="1.36328125" style="1" customWidth="1"/>
    <col min="2958" max="2958" width="0.6328125" style="1" customWidth="1"/>
    <col min="2959" max="3077" width="8.81640625" style="1"/>
    <col min="3078" max="3162" width="1.1796875" style="1" customWidth="1"/>
    <col min="3163" max="3179" width="1.36328125" style="1" customWidth="1"/>
    <col min="3180" max="3212" width="1" style="1" customWidth="1"/>
    <col min="3213" max="3213" width="1.36328125" style="1" customWidth="1"/>
    <col min="3214" max="3214" width="0.6328125" style="1" customWidth="1"/>
    <col min="3215" max="3333" width="8.81640625" style="1"/>
    <col min="3334" max="3418" width="1.1796875" style="1" customWidth="1"/>
    <col min="3419" max="3435" width="1.36328125" style="1" customWidth="1"/>
    <col min="3436" max="3468" width="1" style="1" customWidth="1"/>
    <col min="3469" max="3469" width="1.36328125" style="1" customWidth="1"/>
    <col min="3470" max="3470" width="0.6328125" style="1" customWidth="1"/>
    <col min="3471" max="3589" width="8.81640625" style="1"/>
    <col min="3590" max="3674" width="1.1796875" style="1" customWidth="1"/>
    <col min="3675" max="3691" width="1.36328125" style="1" customWidth="1"/>
    <col min="3692" max="3724" width="1" style="1" customWidth="1"/>
    <col min="3725" max="3725" width="1.36328125" style="1" customWidth="1"/>
    <col min="3726" max="3726" width="0.6328125" style="1" customWidth="1"/>
    <col min="3727" max="3845" width="8.81640625" style="1"/>
    <col min="3846" max="3930" width="1.1796875" style="1" customWidth="1"/>
    <col min="3931" max="3947" width="1.36328125" style="1" customWidth="1"/>
    <col min="3948" max="3980" width="1" style="1" customWidth="1"/>
    <col min="3981" max="3981" width="1.36328125" style="1" customWidth="1"/>
    <col min="3982" max="3982" width="0.6328125" style="1" customWidth="1"/>
    <col min="3983" max="4101" width="8.81640625" style="1"/>
    <col min="4102" max="4186" width="1.1796875" style="1" customWidth="1"/>
    <col min="4187" max="4203" width="1.36328125" style="1" customWidth="1"/>
    <col min="4204" max="4236" width="1" style="1" customWidth="1"/>
    <col min="4237" max="4237" width="1.36328125" style="1" customWidth="1"/>
    <col min="4238" max="4238" width="0.6328125" style="1" customWidth="1"/>
    <col min="4239" max="4357" width="8.81640625" style="1"/>
    <col min="4358" max="4442" width="1.1796875" style="1" customWidth="1"/>
    <col min="4443" max="4459" width="1.36328125" style="1" customWidth="1"/>
    <col min="4460" max="4492" width="1" style="1" customWidth="1"/>
    <col min="4493" max="4493" width="1.36328125" style="1" customWidth="1"/>
    <col min="4494" max="4494" width="0.6328125" style="1" customWidth="1"/>
    <col min="4495" max="4613" width="8.81640625" style="1"/>
    <col min="4614" max="4698" width="1.1796875" style="1" customWidth="1"/>
    <col min="4699" max="4715" width="1.36328125" style="1" customWidth="1"/>
    <col min="4716" max="4748" width="1" style="1" customWidth="1"/>
    <col min="4749" max="4749" width="1.36328125" style="1" customWidth="1"/>
    <col min="4750" max="4750" width="0.6328125" style="1" customWidth="1"/>
    <col min="4751" max="4869" width="8.81640625" style="1"/>
    <col min="4870" max="4954" width="1.1796875" style="1" customWidth="1"/>
    <col min="4955" max="4971" width="1.36328125" style="1" customWidth="1"/>
    <col min="4972" max="5004" width="1" style="1" customWidth="1"/>
    <col min="5005" max="5005" width="1.36328125" style="1" customWidth="1"/>
    <col min="5006" max="5006" width="0.6328125" style="1" customWidth="1"/>
    <col min="5007" max="5125" width="8.81640625" style="1"/>
    <col min="5126" max="5210" width="1.1796875" style="1" customWidth="1"/>
    <col min="5211" max="5227" width="1.36328125" style="1" customWidth="1"/>
    <col min="5228" max="5260" width="1" style="1" customWidth="1"/>
    <col min="5261" max="5261" width="1.36328125" style="1" customWidth="1"/>
    <col min="5262" max="5262" width="0.6328125" style="1" customWidth="1"/>
    <col min="5263" max="5381" width="8.81640625" style="1"/>
    <col min="5382" max="5466" width="1.1796875" style="1" customWidth="1"/>
    <col min="5467" max="5483" width="1.36328125" style="1" customWidth="1"/>
    <col min="5484" max="5516" width="1" style="1" customWidth="1"/>
    <col min="5517" max="5517" width="1.36328125" style="1" customWidth="1"/>
    <col min="5518" max="5518" width="0.6328125" style="1" customWidth="1"/>
    <col min="5519" max="5637" width="8.81640625" style="1"/>
    <col min="5638" max="5722" width="1.1796875" style="1" customWidth="1"/>
    <col min="5723" max="5739" width="1.36328125" style="1" customWidth="1"/>
    <col min="5740" max="5772" width="1" style="1" customWidth="1"/>
    <col min="5773" max="5773" width="1.36328125" style="1" customWidth="1"/>
    <col min="5774" max="5774" width="0.6328125" style="1" customWidth="1"/>
    <col min="5775" max="5893" width="8.81640625" style="1"/>
    <col min="5894" max="5978" width="1.1796875" style="1" customWidth="1"/>
    <col min="5979" max="5995" width="1.36328125" style="1" customWidth="1"/>
    <col min="5996" max="6028" width="1" style="1" customWidth="1"/>
    <col min="6029" max="6029" width="1.36328125" style="1" customWidth="1"/>
    <col min="6030" max="6030" width="0.6328125" style="1" customWidth="1"/>
    <col min="6031" max="6149" width="8.81640625" style="1"/>
    <col min="6150" max="6234" width="1.1796875" style="1" customWidth="1"/>
    <col min="6235" max="6251" width="1.36328125" style="1" customWidth="1"/>
    <col min="6252" max="6284" width="1" style="1" customWidth="1"/>
    <col min="6285" max="6285" width="1.36328125" style="1" customWidth="1"/>
    <col min="6286" max="6286" width="0.6328125" style="1" customWidth="1"/>
    <col min="6287" max="6405" width="8.81640625" style="1"/>
    <col min="6406" max="6490" width="1.1796875" style="1" customWidth="1"/>
    <col min="6491" max="6507" width="1.36328125" style="1" customWidth="1"/>
    <col min="6508" max="6540" width="1" style="1" customWidth="1"/>
    <col min="6541" max="6541" width="1.36328125" style="1" customWidth="1"/>
    <col min="6542" max="6542" width="0.6328125" style="1" customWidth="1"/>
    <col min="6543" max="6661" width="8.81640625" style="1"/>
    <col min="6662" max="6746" width="1.1796875" style="1" customWidth="1"/>
    <col min="6747" max="6763" width="1.36328125" style="1" customWidth="1"/>
    <col min="6764" max="6796" width="1" style="1" customWidth="1"/>
    <col min="6797" max="6797" width="1.36328125" style="1" customWidth="1"/>
    <col min="6798" max="6798" width="0.6328125" style="1" customWidth="1"/>
    <col min="6799" max="6917" width="8.81640625" style="1"/>
    <col min="6918" max="7002" width="1.1796875" style="1" customWidth="1"/>
    <col min="7003" max="7019" width="1.36328125" style="1" customWidth="1"/>
    <col min="7020" max="7052" width="1" style="1" customWidth="1"/>
    <col min="7053" max="7053" width="1.36328125" style="1" customWidth="1"/>
    <col min="7054" max="7054" width="0.6328125" style="1" customWidth="1"/>
    <col min="7055" max="7173" width="8.81640625" style="1"/>
    <col min="7174" max="7258" width="1.1796875" style="1" customWidth="1"/>
    <col min="7259" max="7275" width="1.36328125" style="1" customWidth="1"/>
    <col min="7276" max="7308" width="1" style="1" customWidth="1"/>
    <col min="7309" max="7309" width="1.36328125" style="1" customWidth="1"/>
    <col min="7310" max="7310" width="0.6328125" style="1" customWidth="1"/>
    <col min="7311" max="7429" width="8.81640625" style="1"/>
    <col min="7430" max="7514" width="1.1796875" style="1" customWidth="1"/>
    <col min="7515" max="7531" width="1.36328125" style="1" customWidth="1"/>
    <col min="7532" max="7564" width="1" style="1" customWidth="1"/>
    <col min="7565" max="7565" width="1.36328125" style="1" customWidth="1"/>
    <col min="7566" max="7566" width="0.6328125" style="1" customWidth="1"/>
    <col min="7567" max="7685" width="8.81640625" style="1"/>
    <col min="7686" max="7770" width="1.1796875" style="1" customWidth="1"/>
    <col min="7771" max="7787" width="1.36328125" style="1" customWidth="1"/>
    <col min="7788" max="7820" width="1" style="1" customWidth="1"/>
    <col min="7821" max="7821" width="1.36328125" style="1" customWidth="1"/>
    <col min="7822" max="7822" width="0.6328125" style="1" customWidth="1"/>
    <col min="7823" max="7941" width="8.81640625" style="1"/>
    <col min="7942" max="8026" width="1.1796875" style="1" customWidth="1"/>
    <col min="8027" max="8043" width="1.36328125" style="1" customWidth="1"/>
    <col min="8044" max="8076" width="1" style="1" customWidth="1"/>
    <col min="8077" max="8077" width="1.36328125" style="1" customWidth="1"/>
    <col min="8078" max="8078" width="0.6328125" style="1" customWidth="1"/>
    <col min="8079" max="8197" width="8.81640625" style="1"/>
    <col min="8198" max="8282" width="1.1796875" style="1" customWidth="1"/>
    <col min="8283" max="8299" width="1.36328125" style="1" customWidth="1"/>
    <col min="8300" max="8332" width="1" style="1" customWidth="1"/>
    <col min="8333" max="8333" width="1.36328125" style="1" customWidth="1"/>
    <col min="8334" max="8334" width="0.6328125" style="1" customWidth="1"/>
    <col min="8335" max="8453" width="8.81640625" style="1"/>
    <col min="8454" max="8538" width="1.1796875" style="1" customWidth="1"/>
    <col min="8539" max="8555" width="1.36328125" style="1" customWidth="1"/>
    <col min="8556" max="8588" width="1" style="1" customWidth="1"/>
    <col min="8589" max="8589" width="1.36328125" style="1" customWidth="1"/>
    <col min="8590" max="8590" width="0.6328125" style="1" customWidth="1"/>
    <col min="8591" max="8709" width="8.81640625" style="1"/>
    <col min="8710" max="8794" width="1.1796875" style="1" customWidth="1"/>
    <col min="8795" max="8811" width="1.36328125" style="1" customWidth="1"/>
    <col min="8812" max="8844" width="1" style="1" customWidth="1"/>
    <col min="8845" max="8845" width="1.36328125" style="1" customWidth="1"/>
    <col min="8846" max="8846" width="0.6328125" style="1" customWidth="1"/>
    <col min="8847" max="8965" width="8.81640625" style="1"/>
    <col min="8966" max="9050" width="1.1796875" style="1" customWidth="1"/>
    <col min="9051" max="9067" width="1.36328125" style="1" customWidth="1"/>
    <col min="9068" max="9100" width="1" style="1" customWidth="1"/>
    <col min="9101" max="9101" width="1.36328125" style="1" customWidth="1"/>
    <col min="9102" max="9102" width="0.6328125" style="1" customWidth="1"/>
    <col min="9103" max="9221" width="8.81640625" style="1"/>
    <col min="9222" max="9306" width="1.1796875" style="1" customWidth="1"/>
    <col min="9307" max="9323" width="1.36328125" style="1" customWidth="1"/>
    <col min="9324" max="9356" width="1" style="1" customWidth="1"/>
    <col min="9357" max="9357" width="1.36328125" style="1" customWidth="1"/>
    <col min="9358" max="9358" width="0.6328125" style="1" customWidth="1"/>
    <col min="9359" max="9477" width="8.81640625" style="1"/>
    <col min="9478" max="9562" width="1.1796875" style="1" customWidth="1"/>
    <col min="9563" max="9579" width="1.36328125" style="1" customWidth="1"/>
    <col min="9580" max="9612" width="1" style="1" customWidth="1"/>
    <col min="9613" max="9613" width="1.36328125" style="1" customWidth="1"/>
    <col min="9614" max="9614" width="0.6328125" style="1" customWidth="1"/>
    <col min="9615" max="9733" width="8.81640625" style="1"/>
    <col min="9734" max="9818" width="1.1796875" style="1" customWidth="1"/>
    <col min="9819" max="9835" width="1.36328125" style="1" customWidth="1"/>
    <col min="9836" max="9868" width="1" style="1" customWidth="1"/>
    <col min="9869" max="9869" width="1.36328125" style="1" customWidth="1"/>
    <col min="9870" max="9870" width="0.6328125" style="1" customWidth="1"/>
    <col min="9871" max="9989" width="8.81640625" style="1"/>
    <col min="9990" max="10074" width="1.1796875" style="1" customWidth="1"/>
    <col min="10075" max="10091" width="1.36328125" style="1" customWidth="1"/>
    <col min="10092" max="10124" width="1" style="1" customWidth="1"/>
    <col min="10125" max="10125" width="1.36328125" style="1" customWidth="1"/>
    <col min="10126" max="10126" width="0.6328125" style="1" customWidth="1"/>
    <col min="10127" max="10245" width="8.81640625" style="1"/>
    <col min="10246" max="10330" width="1.1796875" style="1" customWidth="1"/>
    <col min="10331" max="10347" width="1.36328125" style="1" customWidth="1"/>
    <col min="10348" max="10380" width="1" style="1" customWidth="1"/>
    <col min="10381" max="10381" width="1.36328125" style="1" customWidth="1"/>
    <col min="10382" max="10382" width="0.6328125" style="1" customWidth="1"/>
    <col min="10383" max="10501" width="8.81640625" style="1"/>
    <col min="10502" max="10586" width="1.1796875" style="1" customWidth="1"/>
    <col min="10587" max="10603" width="1.36328125" style="1" customWidth="1"/>
    <col min="10604" max="10636" width="1" style="1" customWidth="1"/>
    <col min="10637" max="10637" width="1.36328125" style="1" customWidth="1"/>
    <col min="10638" max="10638" width="0.6328125" style="1" customWidth="1"/>
    <col min="10639" max="10757" width="8.81640625" style="1"/>
    <col min="10758" max="10842" width="1.1796875" style="1" customWidth="1"/>
    <col min="10843" max="10859" width="1.36328125" style="1" customWidth="1"/>
    <col min="10860" max="10892" width="1" style="1" customWidth="1"/>
    <col min="10893" max="10893" width="1.36328125" style="1" customWidth="1"/>
    <col min="10894" max="10894" width="0.6328125" style="1" customWidth="1"/>
    <col min="10895" max="11013" width="8.81640625" style="1"/>
    <col min="11014" max="11098" width="1.1796875" style="1" customWidth="1"/>
    <col min="11099" max="11115" width="1.36328125" style="1" customWidth="1"/>
    <col min="11116" max="11148" width="1" style="1" customWidth="1"/>
    <col min="11149" max="11149" width="1.36328125" style="1" customWidth="1"/>
    <col min="11150" max="11150" width="0.6328125" style="1" customWidth="1"/>
    <col min="11151" max="11269" width="8.81640625" style="1"/>
    <col min="11270" max="11354" width="1.1796875" style="1" customWidth="1"/>
    <col min="11355" max="11371" width="1.36328125" style="1" customWidth="1"/>
    <col min="11372" max="11404" width="1" style="1" customWidth="1"/>
    <col min="11405" max="11405" width="1.36328125" style="1" customWidth="1"/>
    <col min="11406" max="11406" width="0.6328125" style="1" customWidth="1"/>
    <col min="11407" max="11525" width="8.81640625" style="1"/>
    <col min="11526" max="11610" width="1.1796875" style="1" customWidth="1"/>
    <col min="11611" max="11627" width="1.36328125" style="1" customWidth="1"/>
    <col min="11628" max="11660" width="1" style="1" customWidth="1"/>
    <col min="11661" max="11661" width="1.36328125" style="1" customWidth="1"/>
    <col min="11662" max="11662" width="0.6328125" style="1" customWidth="1"/>
    <col min="11663" max="11781" width="8.81640625" style="1"/>
    <col min="11782" max="11866" width="1.1796875" style="1" customWidth="1"/>
    <col min="11867" max="11883" width="1.36328125" style="1" customWidth="1"/>
    <col min="11884" max="11916" width="1" style="1" customWidth="1"/>
    <col min="11917" max="11917" width="1.36328125" style="1" customWidth="1"/>
    <col min="11918" max="11918" width="0.6328125" style="1" customWidth="1"/>
    <col min="11919" max="12037" width="8.81640625" style="1"/>
    <col min="12038" max="12122" width="1.1796875" style="1" customWidth="1"/>
    <col min="12123" max="12139" width="1.36328125" style="1" customWidth="1"/>
    <col min="12140" max="12172" width="1" style="1" customWidth="1"/>
    <col min="12173" max="12173" width="1.36328125" style="1" customWidth="1"/>
    <col min="12174" max="12174" width="0.6328125" style="1" customWidth="1"/>
    <col min="12175" max="12293" width="8.81640625" style="1"/>
    <col min="12294" max="12378" width="1.1796875" style="1" customWidth="1"/>
    <col min="12379" max="12395" width="1.36328125" style="1" customWidth="1"/>
    <col min="12396" max="12428" width="1" style="1" customWidth="1"/>
    <col min="12429" max="12429" width="1.36328125" style="1" customWidth="1"/>
    <col min="12430" max="12430" width="0.6328125" style="1" customWidth="1"/>
    <col min="12431" max="12549" width="8.81640625" style="1"/>
    <col min="12550" max="12634" width="1.1796875" style="1" customWidth="1"/>
    <col min="12635" max="12651" width="1.36328125" style="1" customWidth="1"/>
    <col min="12652" max="12684" width="1" style="1" customWidth="1"/>
    <col min="12685" max="12685" width="1.36328125" style="1" customWidth="1"/>
    <col min="12686" max="12686" width="0.6328125" style="1" customWidth="1"/>
    <col min="12687" max="12805" width="8.81640625" style="1"/>
    <col min="12806" max="12890" width="1.1796875" style="1" customWidth="1"/>
    <col min="12891" max="12907" width="1.36328125" style="1" customWidth="1"/>
    <col min="12908" max="12940" width="1" style="1" customWidth="1"/>
    <col min="12941" max="12941" width="1.36328125" style="1" customWidth="1"/>
    <col min="12942" max="12942" width="0.6328125" style="1" customWidth="1"/>
    <col min="12943" max="13061" width="8.81640625" style="1"/>
    <col min="13062" max="13146" width="1.1796875" style="1" customWidth="1"/>
    <col min="13147" max="13163" width="1.36328125" style="1" customWidth="1"/>
    <col min="13164" max="13196" width="1" style="1" customWidth="1"/>
    <col min="13197" max="13197" width="1.36328125" style="1" customWidth="1"/>
    <col min="13198" max="13198" width="0.6328125" style="1" customWidth="1"/>
    <col min="13199" max="13317" width="8.81640625" style="1"/>
    <col min="13318" max="13402" width="1.1796875" style="1" customWidth="1"/>
    <col min="13403" max="13419" width="1.36328125" style="1" customWidth="1"/>
    <col min="13420" max="13452" width="1" style="1" customWidth="1"/>
    <col min="13453" max="13453" width="1.36328125" style="1" customWidth="1"/>
    <col min="13454" max="13454" width="0.6328125" style="1" customWidth="1"/>
    <col min="13455" max="13573" width="8.81640625" style="1"/>
    <col min="13574" max="13658" width="1.1796875" style="1" customWidth="1"/>
    <col min="13659" max="13675" width="1.36328125" style="1" customWidth="1"/>
    <col min="13676" max="13708" width="1" style="1" customWidth="1"/>
    <col min="13709" max="13709" width="1.36328125" style="1" customWidth="1"/>
    <col min="13710" max="13710" width="0.6328125" style="1" customWidth="1"/>
    <col min="13711" max="13829" width="8.81640625" style="1"/>
    <col min="13830" max="13914" width="1.1796875" style="1" customWidth="1"/>
    <col min="13915" max="13931" width="1.36328125" style="1" customWidth="1"/>
    <col min="13932" max="13964" width="1" style="1" customWidth="1"/>
    <col min="13965" max="13965" width="1.36328125" style="1" customWidth="1"/>
    <col min="13966" max="13966" width="0.6328125" style="1" customWidth="1"/>
    <col min="13967" max="14085" width="8.81640625" style="1"/>
    <col min="14086" max="14170" width="1.1796875" style="1" customWidth="1"/>
    <col min="14171" max="14187" width="1.36328125" style="1" customWidth="1"/>
    <col min="14188" max="14220" width="1" style="1" customWidth="1"/>
    <col min="14221" max="14221" width="1.36328125" style="1" customWidth="1"/>
    <col min="14222" max="14222" width="0.6328125" style="1" customWidth="1"/>
    <col min="14223" max="14341" width="8.81640625" style="1"/>
    <col min="14342" max="14426" width="1.1796875" style="1" customWidth="1"/>
    <col min="14427" max="14443" width="1.36328125" style="1" customWidth="1"/>
    <col min="14444" max="14476" width="1" style="1" customWidth="1"/>
    <col min="14477" max="14477" width="1.36328125" style="1" customWidth="1"/>
    <col min="14478" max="14478" width="0.6328125" style="1" customWidth="1"/>
    <col min="14479" max="14597" width="8.81640625" style="1"/>
    <col min="14598" max="14682" width="1.1796875" style="1" customWidth="1"/>
    <col min="14683" max="14699" width="1.36328125" style="1" customWidth="1"/>
    <col min="14700" max="14732" width="1" style="1" customWidth="1"/>
    <col min="14733" max="14733" width="1.36328125" style="1" customWidth="1"/>
    <col min="14734" max="14734" width="0.6328125" style="1" customWidth="1"/>
    <col min="14735" max="14853" width="8.81640625" style="1"/>
    <col min="14854" max="14938" width="1.1796875" style="1" customWidth="1"/>
    <col min="14939" max="14955" width="1.36328125" style="1" customWidth="1"/>
    <col min="14956" max="14988" width="1" style="1" customWidth="1"/>
    <col min="14989" max="14989" width="1.36328125" style="1" customWidth="1"/>
    <col min="14990" max="14990" width="0.6328125" style="1" customWidth="1"/>
    <col min="14991" max="15109" width="8.81640625" style="1"/>
    <col min="15110" max="15194" width="1.1796875" style="1" customWidth="1"/>
    <col min="15195" max="15211" width="1.36328125" style="1" customWidth="1"/>
    <col min="15212" max="15244" width="1" style="1" customWidth="1"/>
    <col min="15245" max="15245" width="1.36328125" style="1" customWidth="1"/>
    <col min="15246" max="15246" width="0.6328125" style="1" customWidth="1"/>
    <col min="15247" max="15365" width="8.81640625" style="1"/>
    <col min="15366" max="15450" width="1.1796875" style="1" customWidth="1"/>
    <col min="15451" max="15467" width="1.36328125" style="1" customWidth="1"/>
    <col min="15468" max="15500" width="1" style="1" customWidth="1"/>
    <col min="15501" max="15501" width="1.36328125" style="1" customWidth="1"/>
    <col min="15502" max="15502" width="0.6328125" style="1" customWidth="1"/>
    <col min="15503" max="15621" width="8.81640625" style="1"/>
    <col min="15622" max="15706" width="1.1796875" style="1" customWidth="1"/>
    <col min="15707" max="15723" width="1.36328125" style="1" customWidth="1"/>
    <col min="15724" max="15756" width="1" style="1" customWidth="1"/>
    <col min="15757" max="15757" width="1.36328125" style="1" customWidth="1"/>
    <col min="15758" max="15758" width="0.6328125" style="1" customWidth="1"/>
    <col min="15759" max="15877" width="8.81640625" style="1"/>
    <col min="15878" max="15962" width="1.1796875" style="1" customWidth="1"/>
    <col min="15963" max="15979" width="1.36328125" style="1" customWidth="1"/>
    <col min="15980" max="16012" width="1" style="1" customWidth="1"/>
    <col min="16013" max="16013" width="1.36328125" style="1" customWidth="1"/>
    <col min="16014" max="16014" width="0.6328125" style="1" customWidth="1"/>
    <col min="16015" max="16133" width="8.81640625" style="1"/>
    <col min="16134" max="16218" width="1.1796875" style="1" customWidth="1"/>
    <col min="16219" max="16235" width="1.36328125" style="1" customWidth="1"/>
    <col min="16236" max="16268" width="1" style="1" customWidth="1"/>
    <col min="16269" max="16269" width="1.36328125" style="1" customWidth="1"/>
    <col min="16270" max="16270" width="0.6328125" style="1" customWidth="1"/>
    <col min="16271" max="16384" width="8.81640625" style="1"/>
  </cols>
  <sheetData>
    <row r="1" spans="1:91">
      <c r="A1" s="19" t="s">
        <v>117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row>
    <row r="2" spans="1:91" ht="16.5">
      <c r="A2" s="67" t="s">
        <v>288</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9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row>
    <row r="4" spans="1:91" ht="22.5" customHeight="1">
      <c r="A4" s="154" t="s">
        <v>114</v>
      </c>
      <c r="B4" s="155"/>
      <c r="C4" s="155"/>
      <c r="D4" s="155"/>
      <c r="E4" s="155"/>
      <c r="F4" s="155"/>
      <c r="G4" s="155"/>
      <c r="H4" s="155"/>
      <c r="I4" s="156"/>
      <c r="J4" s="150"/>
      <c r="K4" s="150"/>
      <c r="L4" s="150"/>
      <c r="M4" s="150"/>
      <c r="N4" s="150"/>
      <c r="O4" s="150"/>
      <c r="P4" s="150"/>
      <c r="Q4" s="150"/>
      <c r="R4" s="150"/>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45" t="s">
        <v>16</v>
      </c>
      <c r="BH4" s="45"/>
      <c r="BI4" s="45"/>
      <c r="BJ4" s="45"/>
      <c r="BK4" s="45"/>
      <c r="BL4" s="45"/>
      <c r="BM4" s="45"/>
      <c r="BN4" s="45"/>
      <c r="BO4" s="45"/>
      <c r="BP4" s="45"/>
      <c r="BQ4" s="157"/>
      <c r="BR4" s="158"/>
      <c r="BS4" s="158"/>
      <c r="BT4" s="158"/>
      <c r="BU4" s="158"/>
      <c r="BV4" s="158"/>
      <c r="BW4" s="158"/>
      <c r="BX4" s="158"/>
      <c r="BY4" s="158"/>
      <c r="BZ4" s="158"/>
      <c r="CA4" s="158"/>
      <c r="CB4" s="158"/>
      <c r="CC4" s="158"/>
      <c r="CD4" s="158"/>
      <c r="CE4" s="159"/>
    </row>
    <row r="5" spans="1:91" ht="22.5" customHeight="1">
      <c r="A5" s="145" t="s">
        <v>31</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7"/>
    </row>
    <row r="6" spans="1:91" ht="28.5" customHeight="1">
      <c r="A6" s="152"/>
      <c r="B6" s="153"/>
      <c r="C6" s="153"/>
      <c r="D6" s="153"/>
      <c r="E6" s="153"/>
      <c r="F6" s="153"/>
      <c r="G6" s="153"/>
      <c r="H6" s="153"/>
      <c r="I6" s="15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4"/>
    </row>
    <row r="7" spans="1:91" ht="23.25" customHeight="1">
      <c r="A7" s="145" t="s">
        <v>25</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7"/>
      <c r="CH7" s="10"/>
      <c r="CI7" s="10"/>
      <c r="CJ7" s="10"/>
      <c r="CK7" s="10"/>
      <c r="CL7" s="10"/>
      <c r="CM7" s="10"/>
    </row>
    <row r="8" spans="1:91" ht="28.5" customHeight="1">
      <c r="A8" s="69"/>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1"/>
    </row>
    <row r="9" spans="1:91" ht="22.5" customHeight="1">
      <c r="A9" s="45" t="s">
        <v>2</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row>
    <row r="10" spans="1:91" ht="22.5" customHeight="1">
      <c r="A10" s="148" t="s">
        <v>8</v>
      </c>
      <c r="B10" s="148"/>
      <c r="C10" s="148"/>
      <c r="D10" s="148"/>
      <c r="E10" s="148"/>
      <c r="F10" s="148" t="s">
        <v>116</v>
      </c>
      <c r="G10" s="148"/>
      <c r="H10" s="148"/>
      <c r="I10" s="148"/>
      <c r="J10" s="150" t="s">
        <v>9</v>
      </c>
      <c r="K10" s="150"/>
      <c r="L10" s="150"/>
      <c r="M10" s="150"/>
      <c r="N10" s="150"/>
      <c r="O10" s="150"/>
      <c r="P10" s="150"/>
      <c r="Q10" s="150"/>
      <c r="R10" s="150"/>
      <c r="S10" s="150"/>
      <c r="T10" s="150"/>
      <c r="U10" s="150"/>
      <c r="V10" s="150"/>
      <c r="W10" s="150"/>
      <c r="X10" s="150"/>
      <c r="Y10" s="150"/>
      <c r="Z10" s="150"/>
      <c r="AA10" s="150" t="s">
        <v>10</v>
      </c>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1" t="s">
        <v>11</v>
      </c>
      <c r="AZ10" s="151"/>
      <c r="BA10" s="151"/>
      <c r="BB10" s="151"/>
      <c r="BC10" s="151"/>
      <c r="BD10" s="151"/>
      <c r="BE10" s="151"/>
      <c r="BF10" s="151"/>
      <c r="BG10" s="151"/>
      <c r="BH10" s="151"/>
      <c r="BI10" s="151"/>
      <c r="BJ10" s="150" t="s">
        <v>3</v>
      </c>
      <c r="BK10" s="150"/>
      <c r="BL10" s="150"/>
      <c r="BM10" s="150"/>
      <c r="BN10" s="150"/>
      <c r="BO10" s="150"/>
      <c r="BP10" s="150"/>
      <c r="BQ10" s="150"/>
      <c r="BR10" s="150" t="s">
        <v>12</v>
      </c>
      <c r="BS10" s="150"/>
      <c r="BT10" s="150"/>
      <c r="BU10" s="150"/>
      <c r="BV10" s="150"/>
      <c r="BW10" s="150"/>
      <c r="BX10" s="150"/>
      <c r="BY10" s="150"/>
      <c r="BZ10" s="150"/>
      <c r="CA10" s="150"/>
      <c r="CB10" s="150"/>
      <c r="CC10" s="150"/>
      <c r="CD10" s="150"/>
      <c r="CE10" s="150"/>
    </row>
    <row r="11" spans="1:91" ht="22.5" customHeight="1">
      <c r="A11" s="148"/>
      <c r="B11" s="148"/>
      <c r="C11" s="148"/>
      <c r="D11" s="148"/>
      <c r="E11" s="148"/>
      <c r="F11" s="148"/>
      <c r="G11" s="148"/>
      <c r="H11" s="148"/>
      <c r="I11" s="148"/>
      <c r="J11" s="141"/>
      <c r="K11" s="142"/>
      <c r="L11" s="142"/>
      <c r="M11" s="142"/>
      <c r="N11" s="142"/>
      <c r="O11" s="142"/>
      <c r="P11" s="142"/>
      <c r="Q11" s="142"/>
      <c r="R11" s="142"/>
      <c r="S11" s="142"/>
      <c r="T11" s="142"/>
      <c r="U11" s="142"/>
      <c r="V11" s="142"/>
      <c r="W11" s="142"/>
      <c r="X11" s="142"/>
      <c r="Y11" s="142"/>
      <c r="Z11" s="143"/>
      <c r="AA11" s="141"/>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c r="AY11" s="120"/>
      <c r="AZ11" s="120"/>
      <c r="BA11" s="120"/>
      <c r="BB11" s="120"/>
      <c r="BC11" s="120"/>
      <c r="BD11" s="120"/>
      <c r="BE11" s="120"/>
      <c r="BF11" s="120"/>
      <c r="BG11" s="120"/>
      <c r="BH11" s="120"/>
      <c r="BI11" s="120"/>
      <c r="BJ11" s="144"/>
      <c r="BK11" s="144"/>
      <c r="BL11" s="144"/>
      <c r="BM11" s="144"/>
      <c r="BN11" s="144"/>
      <c r="BO11" s="144"/>
      <c r="BP11" s="144"/>
      <c r="BQ11" s="144"/>
      <c r="BR11" s="120">
        <f t="shared" ref="BR11:BR18" si="0">AY11*BJ11</f>
        <v>0</v>
      </c>
      <c r="BS11" s="120"/>
      <c r="BT11" s="120"/>
      <c r="BU11" s="120"/>
      <c r="BV11" s="120"/>
      <c r="BW11" s="120"/>
      <c r="BX11" s="120"/>
      <c r="BY11" s="120"/>
      <c r="BZ11" s="120"/>
      <c r="CA11" s="120"/>
      <c r="CB11" s="120"/>
      <c r="CC11" s="120"/>
      <c r="CD11" s="120"/>
      <c r="CE11" s="120"/>
    </row>
    <row r="12" spans="1:91" ht="22.5" customHeight="1">
      <c r="A12" s="148"/>
      <c r="B12" s="148"/>
      <c r="C12" s="148"/>
      <c r="D12" s="148"/>
      <c r="E12" s="148"/>
      <c r="F12" s="148"/>
      <c r="G12" s="148"/>
      <c r="H12" s="148"/>
      <c r="I12" s="148"/>
      <c r="J12" s="138"/>
      <c r="K12" s="139"/>
      <c r="L12" s="139"/>
      <c r="M12" s="139"/>
      <c r="N12" s="139"/>
      <c r="O12" s="139"/>
      <c r="P12" s="139"/>
      <c r="Q12" s="139"/>
      <c r="R12" s="139"/>
      <c r="S12" s="139"/>
      <c r="T12" s="139"/>
      <c r="U12" s="139"/>
      <c r="V12" s="139"/>
      <c r="W12" s="139"/>
      <c r="X12" s="139"/>
      <c r="Y12" s="139"/>
      <c r="Z12" s="140"/>
      <c r="AA12" s="138"/>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40"/>
      <c r="AY12" s="122"/>
      <c r="AZ12" s="122"/>
      <c r="BA12" s="122"/>
      <c r="BB12" s="122"/>
      <c r="BC12" s="122"/>
      <c r="BD12" s="122"/>
      <c r="BE12" s="122"/>
      <c r="BF12" s="122"/>
      <c r="BG12" s="122"/>
      <c r="BH12" s="122"/>
      <c r="BI12" s="122"/>
      <c r="BJ12" s="123"/>
      <c r="BK12" s="123"/>
      <c r="BL12" s="123"/>
      <c r="BM12" s="123"/>
      <c r="BN12" s="123"/>
      <c r="BO12" s="123"/>
      <c r="BP12" s="123"/>
      <c r="BQ12" s="123"/>
      <c r="BR12" s="122">
        <f t="shared" si="0"/>
        <v>0</v>
      </c>
      <c r="BS12" s="122"/>
      <c r="BT12" s="122"/>
      <c r="BU12" s="122"/>
      <c r="BV12" s="122"/>
      <c r="BW12" s="122"/>
      <c r="BX12" s="122"/>
      <c r="BY12" s="122"/>
      <c r="BZ12" s="122"/>
      <c r="CA12" s="122"/>
      <c r="CB12" s="122"/>
      <c r="CC12" s="122"/>
      <c r="CD12" s="122"/>
      <c r="CE12" s="122"/>
    </row>
    <row r="13" spans="1:91" ht="22.5" customHeight="1">
      <c r="A13" s="148"/>
      <c r="B13" s="148"/>
      <c r="C13" s="148"/>
      <c r="D13" s="148"/>
      <c r="E13" s="148"/>
      <c r="F13" s="148"/>
      <c r="G13" s="148"/>
      <c r="H13" s="148"/>
      <c r="I13" s="148"/>
      <c r="J13" s="138"/>
      <c r="K13" s="139"/>
      <c r="L13" s="139"/>
      <c r="M13" s="139"/>
      <c r="N13" s="139"/>
      <c r="O13" s="139"/>
      <c r="P13" s="139"/>
      <c r="Q13" s="139"/>
      <c r="R13" s="139"/>
      <c r="S13" s="139"/>
      <c r="T13" s="139"/>
      <c r="U13" s="139"/>
      <c r="V13" s="139"/>
      <c r="W13" s="139"/>
      <c r="X13" s="139"/>
      <c r="Y13" s="139"/>
      <c r="Z13" s="140"/>
      <c r="AA13" s="138"/>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40"/>
      <c r="AY13" s="122"/>
      <c r="AZ13" s="122"/>
      <c r="BA13" s="122"/>
      <c r="BB13" s="122"/>
      <c r="BC13" s="122"/>
      <c r="BD13" s="122"/>
      <c r="BE13" s="122"/>
      <c r="BF13" s="122"/>
      <c r="BG13" s="122"/>
      <c r="BH13" s="122"/>
      <c r="BI13" s="122"/>
      <c r="BJ13" s="123"/>
      <c r="BK13" s="123"/>
      <c r="BL13" s="123"/>
      <c r="BM13" s="123"/>
      <c r="BN13" s="123"/>
      <c r="BO13" s="123"/>
      <c r="BP13" s="123"/>
      <c r="BQ13" s="123"/>
      <c r="BR13" s="122">
        <f t="shared" si="0"/>
        <v>0</v>
      </c>
      <c r="BS13" s="122"/>
      <c r="BT13" s="122"/>
      <c r="BU13" s="122"/>
      <c r="BV13" s="122"/>
      <c r="BW13" s="122"/>
      <c r="BX13" s="122"/>
      <c r="BY13" s="122"/>
      <c r="BZ13" s="122"/>
      <c r="CA13" s="122"/>
      <c r="CB13" s="122"/>
      <c r="CC13" s="122"/>
      <c r="CD13" s="122"/>
      <c r="CE13" s="122"/>
    </row>
    <row r="14" spans="1:91" ht="22.5" customHeight="1">
      <c r="A14" s="148"/>
      <c r="B14" s="148"/>
      <c r="C14" s="148"/>
      <c r="D14" s="148"/>
      <c r="E14" s="148"/>
      <c r="F14" s="148"/>
      <c r="G14" s="148"/>
      <c r="H14" s="148"/>
      <c r="I14" s="148"/>
      <c r="J14" s="138"/>
      <c r="K14" s="139"/>
      <c r="L14" s="139"/>
      <c r="M14" s="139"/>
      <c r="N14" s="139"/>
      <c r="O14" s="139"/>
      <c r="P14" s="139"/>
      <c r="Q14" s="139"/>
      <c r="R14" s="139"/>
      <c r="S14" s="139"/>
      <c r="T14" s="139"/>
      <c r="U14" s="139"/>
      <c r="V14" s="139"/>
      <c r="W14" s="139"/>
      <c r="X14" s="139"/>
      <c r="Y14" s="139"/>
      <c r="Z14" s="140"/>
      <c r="AA14" s="138"/>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40"/>
      <c r="AY14" s="122"/>
      <c r="AZ14" s="122"/>
      <c r="BA14" s="122"/>
      <c r="BB14" s="122"/>
      <c r="BC14" s="122"/>
      <c r="BD14" s="122"/>
      <c r="BE14" s="122"/>
      <c r="BF14" s="122"/>
      <c r="BG14" s="122"/>
      <c r="BH14" s="122"/>
      <c r="BI14" s="122"/>
      <c r="BJ14" s="123"/>
      <c r="BK14" s="123"/>
      <c r="BL14" s="123"/>
      <c r="BM14" s="123"/>
      <c r="BN14" s="123"/>
      <c r="BO14" s="123"/>
      <c r="BP14" s="123"/>
      <c r="BQ14" s="123"/>
      <c r="BR14" s="122">
        <f t="shared" si="0"/>
        <v>0</v>
      </c>
      <c r="BS14" s="122"/>
      <c r="BT14" s="122"/>
      <c r="BU14" s="122"/>
      <c r="BV14" s="122"/>
      <c r="BW14" s="122"/>
      <c r="BX14" s="122"/>
      <c r="BY14" s="122"/>
      <c r="BZ14" s="122"/>
      <c r="CA14" s="122"/>
      <c r="CB14" s="122"/>
      <c r="CC14" s="122"/>
      <c r="CD14" s="122"/>
      <c r="CE14" s="122"/>
    </row>
    <row r="15" spans="1:91" ht="22.5" customHeight="1">
      <c r="A15" s="148"/>
      <c r="B15" s="148"/>
      <c r="C15" s="148"/>
      <c r="D15" s="148"/>
      <c r="E15" s="148"/>
      <c r="F15" s="148"/>
      <c r="G15" s="148"/>
      <c r="H15" s="148"/>
      <c r="I15" s="148"/>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2"/>
      <c r="AZ15" s="122"/>
      <c r="BA15" s="122"/>
      <c r="BB15" s="122"/>
      <c r="BC15" s="122"/>
      <c r="BD15" s="122"/>
      <c r="BE15" s="122"/>
      <c r="BF15" s="122"/>
      <c r="BG15" s="122"/>
      <c r="BH15" s="122"/>
      <c r="BI15" s="122"/>
      <c r="BJ15" s="123"/>
      <c r="BK15" s="123"/>
      <c r="BL15" s="123"/>
      <c r="BM15" s="123"/>
      <c r="BN15" s="123"/>
      <c r="BO15" s="123"/>
      <c r="BP15" s="123"/>
      <c r="BQ15" s="123"/>
      <c r="BR15" s="122">
        <f t="shared" si="0"/>
        <v>0</v>
      </c>
      <c r="BS15" s="122"/>
      <c r="BT15" s="122"/>
      <c r="BU15" s="122"/>
      <c r="BV15" s="122"/>
      <c r="BW15" s="122"/>
      <c r="BX15" s="122"/>
      <c r="BY15" s="122"/>
      <c r="BZ15" s="122"/>
      <c r="CA15" s="122"/>
      <c r="CB15" s="122"/>
      <c r="CC15" s="122"/>
      <c r="CD15" s="122"/>
      <c r="CE15" s="122"/>
    </row>
    <row r="16" spans="1:91" ht="22.5" customHeight="1">
      <c r="A16" s="148"/>
      <c r="B16" s="148"/>
      <c r="C16" s="148"/>
      <c r="D16" s="148"/>
      <c r="E16" s="148"/>
      <c r="F16" s="148"/>
      <c r="G16" s="148"/>
      <c r="H16" s="148"/>
      <c r="I16" s="148"/>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2"/>
      <c r="AZ16" s="122"/>
      <c r="BA16" s="122"/>
      <c r="BB16" s="122"/>
      <c r="BC16" s="122"/>
      <c r="BD16" s="122"/>
      <c r="BE16" s="122"/>
      <c r="BF16" s="122"/>
      <c r="BG16" s="122"/>
      <c r="BH16" s="122"/>
      <c r="BI16" s="122"/>
      <c r="BJ16" s="123"/>
      <c r="BK16" s="123"/>
      <c r="BL16" s="123"/>
      <c r="BM16" s="123"/>
      <c r="BN16" s="123"/>
      <c r="BO16" s="123"/>
      <c r="BP16" s="123"/>
      <c r="BQ16" s="123"/>
      <c r="BR16" s="122">
        <f t="shared" si="0"/>
        <v>0</v>
      </c>
      <c r="BS16" s="122"/>
      <c r="BT16" s="122"/>
      <c r="BU16" s="122"/>
      <c r="BV16" s="122"/>
      <c r="BW16" s="122"/>
      <c r="BX16" s="122"/>
      <c r="BY16" s="122"/>
      <c r="BZ16" s="122"/>
      <c r="CA16" s="122"/>
      <c r="CB16" s="122"/>
      <c r="CC16" s="122"/>
      <c r="CD16" s="122"/>
      <c r="CE16" s="122"/>
    </row>
    <row r="17" spans="1:83" ht="22.5" customHeight="1">
      <c r="A17" s="148"/>
      <c r="B17" s="148"/>
      <c r="C17" s="148"/>
      <c r="D17" s="148"/>
      <c r="E17" s="148"/>
      <c r="F17" s="148"/>
      <c r="G17" s="148"/>
      <c r="H17" s="148"/>
      <c r="I17" s="148"/>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2"/>
      <c r="AZ17" s="122"/>
      <c r="BA17" s="122"/>
      <c r="BB17" s="122"/>
      <c r="BC17" s="122"/>
      <c r="BD17" s="122"/>
      <c r="BE17" s="122"/>
      <c r="BF17" s="122"/>
      <c r="BG17" s="122"/>
      <c r="BH17" s="122"/>
      <c r="BI17" s="122"/>
      <c r="BJ17" s="123"/>
      <c r="BK17" s="123"/>
      <c r="BL17" s="123"/>
      <c r="BM17" s="123"/>
      <c r="BN17" s="123"/>
      <c r="BO17" s="123"/>
      <c r="BP17" s="123"/>
      <c r="BQ17" s="123"/>
      <c r="BR17" s="122">
        <f t="shared" si="0"/>
        <v>0</v>
      </c>
      <c r="BS17" s="122"/>
      <c r="BT17" s="122"/>
      <c r="BU17" s="122"/>
      <c r="BV17" s="122"/>
      <c r="BW17" s="122"/>
      <c r="BX17" s="122"/>
      <c r="BY17" s="122"/>
      <c r="BZ17" s="122"/>
      <c r="CA17" s="122"/>
      <c r="CB17" s="122"/>
      <c r="CC17" s="122"/>
      <c r="CD17" s="122"/>
      <c r="CE17" s="122"/>
    </row>
    <row r="18" spans="1:83" ht="22.5" customHeight="1" thickBot="1">
      <c r="A18" s="148"/>
      <c r="B18" s="148"/>
      <c r="C18" s="148"/>
      <c r="D18" s="148"/>
      <c r="E18" s="148"/>
      <c r="F18" s="148"/>
      <c r="G18" s="148"/>
      <c r="H18" s="148"/>
      <c r="I18" s="148"/>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4"/>
      <c r="AZ18" s="134"/>
      <c r="BA18" s="134"/>
      <c r="BB18" s="134"/>
      <c r="BC18" s="134"/>
      <c r="BD18" s="134"/>
      <c r="BE18" s="134"/>
      <c r="BF18" s="134"/>
      <c r="BG18" s="134"/>
      <c r="BH18" s="134"/>
      <c r="BI18" s="134"/>
      <c r="BJ18" s="135"/>
      <c r="BK18" s="135"/>
      <c r="BL18" s="135"/>
      <c r="BM18" s="135"/>
      <c r="BN18" s="135"/>
      <c r="BO18" s="135"/>
      <c r="BP18" s="135"/>
      <c r="BQ18" s="135"/>
      <c r="BR18" s="134">
        <f t="shared" si="0"/>
        <v>0</v>
      </c>
      <c r="BS18" s="134"/>
      <c r="BT18" s="134"/>
      <c r="BU18" s="134"/>
      <c r="BV18" s="134"/>
      <c r="BW18" s="134"/>
      <c r="BX18" s="134"/>
      <c r="BY18" s="134"/>
      <c r="BZ18" s="134"/>
      <c r="CA18" s="134"/>
      <c r="CB18" s="134"/>
      <c r="CC18" s="134"/>
      <c r="CD18" s="134"/>
      <c r="CE18" s="134"/>
    </row>
    <row r="19" spans="1:83" ht="22.5" customHeight="1" thickBot="1">
      <c r="A19" s="148"/>
      <c r="B19" s="148"/>
      <c r="C19" s="148"/>
      <c r="D19" s="148"/>
      <c r="E19" s="148"/>
      <c r="F19" s="148"/>
      <c r="G19" s="148"/>
      <c r="H19" s="148"/>
      <c r="I19" s="149"/>
      <c r="J19" s="136" t="s">
        <v>17</v>
      </c>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7">
        <f>SUM(BR11:CE18)</f>
        <v>0</v>
      </c>
      <c r="BS19" s="137"/>
      <c r="BT19" s="137"/>
      <c r="BU19" s="137"/>
      <c r="BV19" s="137"/>
      <c r="BW19" s="137"/>
      <c r="BX19" s="137"/>
      <c r="BY19" s="137"/>
      <c r="BZ19" s="137"/>
      <c r="CA19" s="137"/>
      <c r="CB19" s="137"/>
      <c r="CC19" s="137"/>
      <c r="CD19" s="137"/>
      <c r="CE19" s="137"/>
    </row>
    <row r="20" spans="1:83" ht="22.5" customHeight="1">
      <c r="A20" s="148"/>
      <c r="B20" s="148"/>
      <c r="C20" s="148"/>
      <c r="D20" s="148"/>
      <c r="E20" s="148"/>
      <c r="F20" s="108" t="s">
        <v>18</v>
      </c>
      <c r="G20" s="109"/>
      <c r="H20" s="109"/>
      <c r="I20" s="110"/>
      <c r="J20" s="114"/>
      <c r="K20" s="115"/>
      <c r="L20" s="115"/>
      <c r="M20" s="115"/>
      <c r="N20" s="115"/>
      <c r="O20" s="115"/>
      <c r="P20" s="115"/>
      <c r="Q20" s="115"/>
      <c r="R20" s="115"/>
      <c r="S20" s="115"/>
      <c r="T20" s="115"/>
      <c r="U20" s="115"/>
      <c r="V20" s="115"/>
      <c r="W20" s="115"/>
      <c r="X20" s="115"/>
      <c r="Y20" s="115"/>
      <c r="Z20" s="116"/>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8"/>
      <c r="AZ20" s="118"/>
      <c r="BA20" s="118"/>
      <c r="BB20" s="118"/>
      <c r="BC20" s="118"/>
      <c r="BD20" s="118"/>
      <c r="BE20" s="118"/>
      <c r="BF20" s="118"/>
      <c r="BG20" s="118"/>
      <c r="BH20" s="118"/>
      <c r="BI20" s="118"/>
      <c r="BJ20" s="119"/>
      <c r="BK20" s="119"/>
      <c r="BL20" s="119"/>
      <c r="BM20" s="119"/>
      <c r="BN20" s="119"/>
      <c r="BO20" s="119"/>
      <c r="BP20" s="119"/>
      <c r="BQ20" s="119"/>
      <c r="BR20" s="120">
        <f>AY20*BJ20</f>
        <v>0</v>
      </c>
      <c r="BS20" s="120"/>
      <c r="BT20" s="120"/>
      <c r="BU20" s="120"/>
      <c r="BV20" s="120"/>
      <c r="BW20" s="120"/>
      <c r="BX20" s="120"/>
      <c r="BY20" s="120"/>
      <c r="BZ20" s="120"/>
      <c r="CA20" s="120"/>
      <c r="CB20" s="120"/>
      <c r="CC20" s="120"/>
      <c r="CD20" s="120"/>
      <c r="CE20" s="120"/>
    </row>
    <row r="21" spans="1:83" ht="22.5" customHeight="1">
      <c r="A21" s="148"/>
      <c r="B21" s="148"/>
      <c r="C21" s="148"/>
      <c r="D21" s="148"/>
      <c r="E21" s="148"/>
      <c r="F21" s="111"/>
      <c r="G21" s="112"/>
      <c r="H21" s="112"/>
      <c r="I21" s="113"/>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122"/>
      <c r="BA21" s="122"/>
      <c r="BB21" s="122"/>
      <c r="BC21" s="122"/>
      <c r="BD21" s="122"/>
      <c r="BE21" s="122"/>
      <c r="BF21" s="122"/>
      <c r="BG21" s="122"/>
      <c r="BH21" s="122"/>
      <c r="BI21" s="122"/>
      <c r="BJ21" s="123"/>
      <c r="BK21" s="123"/>
      <c r="BL21" s="123"/>
      <c r="BM21" s="123"/>
      <c r="BN21" s="123"/>
      <c r="BO21" s="123"/>
      <c r="BP21" s="123"/>
      <c r="BQ21" s="123"/>
      <c r="BR21" s="122">
        <f>AY21*BJ21</f>
        <v>0</v>
      </c>
      <c r="BS21" s="122"/>
      <c r="BT21" s="122"/>
      <c r="BU21" s="122"/>
      <c r="BV21" s="122"/>
      <c r="BW21" s="122"/>
      <c r="BX21" s="122"/>
      <c r="BY21" s="122"/>
      <c r="BZ21" s="122"/>
      <c r="CA21" s="122"/>
      <c r="CB21" s="122"/>
      <c r="CC21" s="122"/>
      <c r="CD21" s="122"/>
      <c r="CE21" s="122"/>
    </row>
    <row r="22" spans="1:83" ht="22.5" customHeight="1">
      <c r="A22" s="148"/>
      <c r="B22" s="148"/>
      <c r="C22" s="148"/>
      <c r="D22" s="148"/>
      <c r="E22" s="148"/>
      <c r="F22" s="111"/>
      <c r="G22" s="112"/>
      <c r="H22" s="112"/>
      <c r="I22" s="113"/>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c r="AZ22" s="122"/>
      <c r="BA22" s="122"/>
      <c r="BB22" s="122"/>
      <c r="BC22" s="122"/>
      <c r="BD22" s="122"/>
      <c r="BE22" s="122"/>
      <c r="BF22" s="122"/>
      <c r="BG22" s="122"/>
      <c r="BH22" s="122"/>
      <c r="BI22" s="122"/>
      <c r="BJ22" s="123"/>
      <c r="BK22" s="123"/>
      <c r="BL22" s="123"/>
      <c r="BM22" s="123"/>
      <c r="BN22" s="123"/>
      <c r="BO22" s="123"/>
      <c r="BP22" s="123"/>
      <c r="BQ22" s="123"/>
      <c r="BR22" s="122">
        <f>AY22*BJ22</f>
        <v>0</v>
      </c>
      <c r="BS22" s="122"/>
      <c r="BT22" s="122"/>
      <c r="BU22" s="122"/>
      <c r="BV22" s="122"/>
      <c r="BW22" s="122"/>
      <c r="BX22" s="122"/>
      <c r="BY22" s="122"/>
      <c r="BZ22" s="122"/>
      <c r="CA22" s="122"/>
      <c r="CB22" s="122"/>
      <c r="CC22" s="122"/>
      <c r="CD22" s="122"/>
      <c r="CE22" s="122"/>
    </row>
    <row r="23" spans="1:83" ht="22.5" customHeight="1">
      <c r="A23" s="148"/>
      <c r="B23" s="148"/>
      <c r="C23" s="148"/>
      <c r="D23" s="148"/>
      <c r="E23" s="148"/>
      <c r="F23" s="111"/>
      <c r="G23" s="112"/>
      <c r="H23" s="112"/>
      <c r="I23" s="113"/>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5"/>
      <c r="AZ23" s="125"/>
      <c r="BA23" s="125"/>
      <c r="BB23" s="125"/>
      <c r="BC23" s="125"/>
      <c r="BD23" s="125"/>
      <c r="BE23" s="125"/>
      <c r="BF23" s="125"/>
      <c r="BG23" s="125"/>
      <c r="BH23" s="125"/>
      <c r="BI23" s="125"/>
      <c r="BJ23" s="126"/>
      <c r="BK23" s="126"/>
      <c r="BL23" s="126"/>
      <c r="BM23" s="126"/>
      <c r="BN23" s="126"/>
      <c r="BO23" s="126"/>
      <c r="BP23" s="126"/>
      <c r="BQ23" s="126"/>
      <c r="BR23" s="122">
        <f>AY23*BJ23</f>
        <v>0</v>
      </c>
      <c r="BS23" s="122"/>
      <c r="BT23" s="122"/>
      <c r="BU23" s="122"/>
      <c r="BV23" s="122"/>
      <c r="BW23" s="122"/>
      <c r="BX23" s="122"/>
      <c r="BY23" s="122"/>
      <c r="BZ23" s="122"/>
      <c r="CA23" s="122"/>
      <c r="CB23" s="122"/>
      <c r="CC23" s="122"/>
      <c r="CD23" s="122"/>
      <c r="CE23" s="122"/>
    </row>
    <row r="24" spans="1:83" ht="22.5" customHeight="1" thickBot="1">
      <c r="A24" s="148"/>
      <c r="B24" s="148"/>
      <c r="C24" s="148"/>
      <c r="D24" s="148"/>
      <c r="E24" s="148"/>
      <c r="F24" s="111"/>
      <c r="G24" s="112"/>
      <c r="H24" s="112"/>
      <c r="I24" s="113"/>
      <c r="J24" s="127" t="s">
        <v>17</v>
      </c>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9"/>
      <c r="BR24" s="130">
        <f>SUM(BR20:CE23)</f>
        <v>0</v>
      </c>
      <c r="BS24" s="131"/>
      <c r="BT24" s="131"/>
      <c r="BU24" s="131"/>
      <c r="BV24" s="131"/>
      <c r="BW24" s="131"/>
      <c r="BX24" s="131"/>
      <c r="BY24" s="131"/>
      <c r="BZ24" s="131"/>
      <c r="CA24" s="131"/>
      <c r="CB24" s="131"/>
      <c r="CC24" s="131"/>
      <c r="CD24" s="131"/>
      <c r="CE24" s="132"/>
    </row>
    <row r="25" spans="1:83" ht="22.5" customHeight="1" thickBot="1">
      <c r="A25" s="148"/>
      <c r="B25" s="148"/>
      <c r="C25" s="148"/>
      <c r="D25" s="148"/>
      <c r="E25" s="149"/>
      <c r="F25" s="85" t="s">
        <v>19</v>
      </c>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6">
        <f>SUM(BR24,BR19)</f>
        <v>0</v>
      </c>
      <c r="BS25" s="86"/>
      <c r="BT25" s="86"/>
      <c r="BU25" s="86"/>
      <c r="BV25" s="86"/>
      <c r="BW25" s="86"/>
      <c r="BX25" s="86"/>
      <c r="BY25" s="86"/>
      <c r="BZ25" s="86"/>
      <c r="CA25" s="86"/>
      <c r="CB25" s="86"/>
      <c r="CC25" s="86"/>
      <c r="CD25" s="86"/>
      <c r="CE25" s="86"/>
    </row>
    <row r="26" spans="1:83" ht="17.2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row>
    <row r="27" spans="1:83" ht="22.5" customHeight="1">
      <c r="A27" s="87" t="s">
        <v>118</v>
      </c>
      <c r="B27" s="88"/>
      <c r="C27" s="88"/>
      <c r="D27" s="88"/>
      <c r="E27" s="88"/>
      <c r="F27" s="93" t="s">
        <v>20</v>
      </c>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5"/>
      <c r="BR27" s="96" t="s">
        <v>21</v>
      </c>
      <c r="BS27" s="96"/>
      <c r="BT27" s="96"/>
      <c r="BU27" s="96"/>
      <c r="BV27" s="96"/>
      <c r="BW27" s="96"/>
      <c r="BX27" s="96"/>
      <c r="BY27" s="96"/>
      <c r="BZ27" s="96"/>
      <c r="CA27" s="96"/>
      <c r="CB27" s="96"/>
      <c r="CC27" s="96"/>
      <c r="CD27" s="96"/>
      <c r="CE27" s="96"/>
    </row>
    <row r="28" spans="1:83" ht="22.5" customHeight="1">
      <c r="A28" s="89"/>
      <c r="B28" s="90"/>
      <c r="C28" s="90"/>
      <c r="D28" s="90"/>
      <c r="E28" s="90"/>
      <c r="F28" s="97" t="s">
        <v>22</v>
      </c>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9"/>
      <c r="BR28" s="100"/>
      <c r="BS28" s="100"/>
      <c r="BT28" s="100"/>
      <c r="BU28" s="100"/>
      <c r="BV28" s="100"/>
      <c r="BW28" s="100"/>
      <c r="BX28" s="100"/>
      <c r="BY28" s="100"/>
      <c r="BZ28" s="100"/>
      <c r="CA28" s="100"/>
      <c r="CB28" s="100"/>
      <c r="CC28" s="100"/>
      <c r="CD28" s="100"/>
      <c r="CE28" s="100"/>
    </row>
    <row r="29" spans="1:83" ht="22.5" customHeight="1">
      <c r="A29" s="89"/>
      <c r="B29" s="90"/>
      <c r="C29" s="90"/>
      <c r="D29" s="90"/>
      <c r="E29" s="90"/>
      <c r="F29" s="101" t="s">
        <v>29</v>
      </c>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3"/>
      <c r="BR29" s="104"/>
      <c r="BS29" s="104"/>
      <c r="BT29" s="104"/>
      <c r="BU29" s="104"/>
      <c r="BV29" s="104"/>
      <c r="BW29" s="104"/>
      <c r="BX29" s="104"/>
      <c r="BY29" s="104"/>
      <c r="BZ29" s="104"/>
      <c r="CA29" s="104"/>
      <c r="CB29" s="104"/>
      <c r="CC29" s="104"/>
      <c r="CD29" s="104"/>
      <c r="CE29" s="104"/>
    </row>
    <row r="30" spans="1:83" ht="22.5" customHeight="1" thickBot="1">
      <c r="A30" s="89"/>
      <c r="B30" s="90"/>
      <c r="C30" s="90"/>
      <c r="D30" s="90"/>
      <c r="E30" s="90"/>
      <c r="F30" s="105" t="s">
        <v>23</v>
      </c>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7"/>
      <c r="BR30" s="77">
        <f>ROUNDUP(BR32/2,0)</f>
        <v>0</v>
      </c>
      <c r="BS30" s="78"/>
      <c r="BT30" s="78"/>
      <c r="BU30" s="78"/>
      <c r="BV30" s="78"/>
      <c r="BW30" s="78"/>
      <c r="BX30" s="78"/>
      <c r="BY30" s="78"/>
      <c r="BZ30" s="78"/>
      <c r="CA30" s="78"/>
      <c r="CB30" s="78"/>
      <c r="CC30" s="78"/>
      <c r="CD30" s="78"/>
      <c r="CE30" s="79"/>
    </row>
    <row r="31" spans="1:83" ht="22.5" customHeight="1" thickBot="1">
      <c r="A31" s="89"/>
      <c r="B31" s="90"/>
      <c r="C31" s="90"/>
      <c r="D31" s="90"/>
      <c r="E31" s="90"/>
      <c r="F31" s="80" t="s">
        <v>122</v>
      </c>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1">
        <f>ROUNDDOWN(BR32/2,0)</f>
        <v>0</v>
      </c>
      <c r="BS31" s="81"/>
      <c r="BT31" s="81"/>
      <c r="BU31" s="81"/>
      <c r="BV31" s="81"/>
      <c r="BW31" s="81"/>
      <c r="BX31" s="81"/>
      <c r="BY31" s="81"/>
      <c r="BZ31" s="81"/>
      <c r="CA31" s="81"/>
      <c r="CB31" s="81"/>
      <c r="CC31" s="81"/>
      <c r="CD31" s="81"/>
      <c r="CE31" s="81"/>
    </row>
    <row r="32" spans="1:83" ht="22.5" customHeight="1" thickBot="1">
      <c r="A32" s="91"/>
      <c r="B32" s="92"/>
      <c r="C32" s="92"/>
      <c r="D32" s="92"/>
      <c r="E32" s="92"/>
      <c r="F32" s="82" t="s">
        <v>135</v>
      </c>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3">
        <f>BR19-BR28-BR29</f>
        <v>0</v>
      </c>
      <c r="BS32" s="83"/>
      <c r="BT32" s="83"/>
      <c r="BU32" s="83"/>
      <c r="BV32" s="83"/>
      <c r="BW32" s="83"/>
      <c r="BX32" s="83"/>
      <c r="BY32" s="83"/>
      <c r="BZ32" s="83"/>
      <c r="CA32" s="83"/>
      <c r="CB32" s="83"/>
      <c r="CC32" s="83"/>
      <c r="CD32" s="83"/>
      <c r="CE32" s="83"/>
    </row>
    <row r="33" spans="1:9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row>
    <row r="34" spans="1:92" s="4" customFormat="1" ht="12.75" customHeight="1">
      <c r="A34" s="75" t="s">
        <v>6</v>
      </c>
      <c r="B34" s="75"/>
      <c r="C34" s="75"/>
      <c r="D34" s="84" t="s">
        <v>0</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11"/>
      <c r="CG34" s="15"/>
      <c r="CH34" s="2"/>
      <c r="CI34" s="2"/>
      <c r="CJ34" s="2"/>
      <c r="CK34" s="2"/>
      <c r="CL34" s="2"/>
      <c r="CM34" s="2"/>
      <c r="CN34" s="2"/>
    </row>
    <row r="35" spans="1:92" s="4" customFormat="1" ht="12.75" customHeight="1">
      <c r="A35" s="75" t="s">
        <v>7</v>
      </c>
      <c r="B35" s="75"/>
      <c r="C35" s="75"/>
      <c r="D35" s="76" t="s">
        <v>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2"/>
      <c r="CG35" s="15"/>
      <c r="CH35" s="2"/>
      <c r="CI35" s="2"/>
      <c r="CJ35" s="2"/>
      <c r="CK35" s="2"/>
      <c r="CL35" s="2"/>
      <c r="CM35" s="2"/>
      <c r="CN35" s="2"/>
    </row>
    <row r="36" spans="1:92" s="4" customFormat="1" ht="12.75" customHeight="1">
      <c r="A36" s="38"/>
      <c r="B36" s="38"/>
      <c r="C36" s="38"/>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2"/>
      <c r="CG36" s="15"/>
      <c r="CH36" s="2"/>
      <c r="CI36" s="2"/>
      <c r="CJ36" s="2"/>
      <c r="CK36" s="2"/>
      <c r="CL36" s="2"/>
      <c r="CM36" s="2"/>
      <c r="CN36" s="2"/>
    </row>
    <row r="37" spans="1:92" s="4" customFormat="1" ht="18.5" customHeight="1">
      <c r="A37" s="75" t="s">
        <v>15</v>
      </c>
      <c r="B37" s="75"/>
      <c r="C37" s="75"/>
      <c r="D37" s="76" t="s">
        <v>30</v>
      </c>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2"/>
      <c r="CG37" s="15"/>
      <c r="CH37" s="2"/>
      <c r="CI37" s="2"/>
      <c r="CJ37" s="2"/>
      <c r="CK37" s="2"/>
      <c r="CL37" s="2"/>
      <c r="CM37" s="2"/>
      <c r="CN37" s="2"/>
    </row>
    <row r="38" spans="1:92" s="4" customFormat="1" ht="18.5" customHeight="1">
      <c r="A38" s="38"/>
      <c r="B38" s="38"/>
      <c r="C38" s="38"/>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2"/>
      <c r="CG38" s="15"/>
      <c r="CH38" s="2"/>
      <c r="CI38" s="2"/>
      <c r="CJ38" s="2"/>
      <c r="CK38" s="2"/>
      <c r="CL38" s="2"/>
      <c r="CM38" s="2"/>
      <c r="CN38" s="2"/>
    </row>
    <row r="39" spans="1:92" s="4" customFormat="1" ht="12.75" customHeight="1">
      <c r="A39" s="39"/>
      <c r="B39" s="39"/>
      <c r="C39" s="39"/>
      <c r="D39" s="39"/>
      <c r="E39" s="39"/>
      <c r="F39" s="39"/>
      <c r="G39" s="40"/>
      <c r="H39" s="40"/>
      <c r="I39" s="40"/>
      <c r="J39" s="40"/>
      <c r="K39" s="40"/>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2"/>
      <c r="CG39" s="15"/>
      <c r="CH39" s="2"/>
      <c r="CI39" s="2"/>
      <c r="CJ39" s="2"/>
      <c r="CK39" s="2"/>
      <c r="CL39" s="2"/>
      <c r="CM39" s="2"/>
      <c r="CN39" s="2"/>
    </row>
    <row r="40" spans="1:92" s="4" customFormat="1" ht="12">
      <c r="A40" s="36" t="s">
        <v>115</v>
      </c>
      <c r="B40" s="41"/>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2"/>
      <c r="CG40" s="15"/>
      <c r="CH40" s="2"/>
      <c r="CI40" s="2"/>
      <c r="CJ40" s="2"/>
      <c r="CK40" s="2"/>
      <c r="CL40" s="2"/>
      <c r="CM40" s="2"/>
      <c r="CN40" s="2"/>
    </row>
    <row r="41" spans="1:92" ht="22.5" customHeight="1"/>
    <row r="42" spans="1:92" ht="22.5" customHeight="1"/>
    <row r="43" spans="1:92" ht="22.5" customHeight="1"/>
    <row r="44" spans="1:92" ht="22.5" customHeight="1"/>
    <row r="45" spans="1:92" ht="22.5" customHeight="1"/>
    <row r="46" spans="1:92" ht="22.5" customHeight="1"/>
    <row r="47" spans="1:92" ht="22.5" customHeight="1"/>
    <row r="48" spans="1:92" ht="22.5" customHeight="1"/>
    <row r="49" ht="22.5" customHeight="1"/>
    <row r="50" ht="22.5" customHeight="1"/>
    <row r="51" ht="22.5" customHeight="1"/>
    <row r="52" ht="22.5" customHeight="1"/>
    <row r="53" ht="22.5" customHeight="1"/>
    <row r="54" ht="22.5" customHeight="1"/>
    <row r="55" ht="22.5" customHeight="1"/>
  </sheetData>
  <mergeCells count="103">
    <mergeCell ref="A6:CE6"/>
    <mergeCell ref="A2:CE2"/>
    <mergeCell ref="A4:I4"/>
    <mergeCell ref="J4:R4"/>
    <mergeCell ref="BG4:BP4"/>
    <mergeCell ref="BQ4:CE4"/>
    <mergeCell ref="A5:CE5"/>
    <mergeCell ref="BJ10:BQ10"/>
    <mergeCell ref="BR10:CE10"/>
    <mergeCell ref="J11:Z11"/>
    <mergeCell ref="AA11:AX11"/>
    <mergeCell ref="AY11:BI11"/>
    <mergeCell ref="BJ11:BQ11"/>
    <mergeCell ref="BR11:CE11"/>
    <mergeCell ref="A7:CE7"/>
    <mergeCell ref="A8:CE8"/>
    <mergeCell ref="A9:CE9"/>
    <mergeCell ref="A10:E25"/>
    <mergeCell ref="F10:I19"/>
    <mergeCell ref="J10:Z10"/>
    <mergeCell ref="AA10:AX10"/>
    <mergeCell ref="AY10:BI10"/>
    <mergeCell ref="J12:Z12"/>
    <mergeCell ref="AA12:AX12"/>
    <mergeCell ref="AY12:BI12"/>
    <mergeCell ref="BJ12:BQ12"/>
    <mergeCell ref="BR12:CE12"/>
    <mergeCell ref="J13:Z13"/>
    <mergeCell ref="AA13:AX13"/>
    <mergeCell ref="AY13:BI13"/>
    <mergeCell ref="BJ13:BQ13"/>
    <mergeCell ref="BR13:CE13"/>
    <mergeCell ref="J14:Z14"/>
    <mergeCell ref="AA14:AX14"/>
    <mergeCell ref="AY14:BI14"/>
    <mergeCell ref="BJ14:BQ14"/>
    <mergeCell ref="BR14:CE14"/>
    <mergeCell ref="J15:Z15"/>
    <mergeCell ref="AA15:AX15"/>
    <mergeCell ref="AY15:BI15"/>
    <mergeCell ref="BJ15:BQ15"/>
    <mergeCell ref="BR15:CE15"/>
    <mergeCell ref="J18:Z18"/>
    <mergeCell ref="AA18:AX18"/>
    <mergeCell ref="AY18:BI18"/>
    <mergeCell ref="BJ18:BQ18"/>
    <mergeCell ref="BR18:CE18"/>
    <mergeCell ref="J19:BQ19"/>
    <mergeCell ref="BR19:CE19"/>
    <mergeCell ref="J16:Z16"/>
    <mergeCell ref="AA16:AX16"/>
    <mergeCell ref="AY16:BI16"/>
    <mergeCell ref="BJ16:BQ16"/>
    <mergeCell ref="BR16:CE16"/>
    <mergeCell ref="J17:Z17"/>
    <mergeCell ref="AA17:AX17"/>
    <mergeCell ref="AY17:BI17"/>
    <mergeCell ref="BJ17:BQ17"/>
    <mergeCell ref="BR17:CE17"/>
    <mergeCell ref="F20:I24"/>
    <mergeCell ref="J20:Z20"/>
    <mergeCell ref="AA20:AX20"/>
    <mergeCell ref="AY20:BI20"/>
    <mergeCell ref="BJ20:BQ20"/>
    <mergeCell ref="BR20:CE20"/>
    <mergeCell ref="J21:Z21"/>
    <mergeCell ref="AA21:AX21"/>
    <mergeCell ref="AY21:BI21"/>
    <mergeCell ref="BJ21:BQ21"/>
    <mergeCell ref="J23:Z23"/>
    <mergeCell ref="AA23:AX23"/>
    <mergeCell ref="AY23:BI23"/>
    <mergeCell ref="BJ23:BQ23"/>
    <mergeCell ref="BR23:CE23"/>
    <mergeCell ref="J24:BQ24"/>
    <mergeCell ref="BR24:CE24"/>
    <mergeCell ref="BR21:CE21"/>
    <mergeCell ref="J22:Z22"/>
    <mergeCell ref="AA22:AX22"/>
    <mergeCell ref="AY22:BI22"/>
    <mergeCell ref="BJ22:BQ22"/>
    <mergeCell ref="BR22:CE22"/>
    <mergeCell ref="F25:BQ25"/>
    <mergeCell ref="BR25:CE25"/>
    <mergeCell ref="A27:E32"/>
    <mergeCell ref="F27:BQ27"/>
    <mergeCell ref="BR27:CE27"/>
    <mergeCell ref="F28:BQ28"/>
    <mergeCell ref="BR28:CE28"/>
    <mergeCell ref="F29:BQ29"/>
    <mergeCell ref="BR29:CE29"/>
    <mergeCell ref="F30:BQ30"/>
    <mergeCell ref="A35:C35"/>
    <mergeCell ref="D35:CE36"/>
    <mergeCell ref="A37:C37"/>
    <mergeCell ref="D37:CE38"/>
    <mergeCell ref="BR30:CE30"/>
    <mergeCell ref="F31:BQ31"/>
    <mergeCell ref="BR31:CE31"/>
    <mergeCell ref="F32:BQ32"/>
    <mergeCell ref="BR32:CE32"/>
    <mergeCell ref="A34:C34"/>
    <mergeCell ref="D34:CE34"/>
  </mergeCells>
  <phoneticPr fontId="2"/>
  <dataValidations count="2">
    <dataValidation type="list" allowBlank="1" showInputMessage="1" showErrorMessage="1" sqref="J11:Z18 J20:Z23" xr:uid="{00000000-0002-0000-0100-000000000000}">
      <formula1>予算科目</formula1>
    </dataValidation>
    <dataValidation type="list" allowBlank="1" showInputMessage="1" sqref="A6:CE6" xr:uid="{00000000-0002-0000-0100-000001000000}">
      <formula1>メニュー2</formula1>
    </dataValidation>
  </dataValidations>
  <printOptions horizontalCentered="1"/>
  <pageMargins left="0.39370078740157483" right="0.27559055118110237" top="0.39370078740157483" bottom="0.19685039370078741" header="0.51181102362204722" footer="0.51181102362204722"/>
  <pageSetup paperSize="9" scale="97"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コード表!$C$3:$C$64</xm:f>
          </x14:formula1>
          <xm:sqref>BQ4:CE4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pageSetUpPr fitToPage="1"/>
  </sheetPr>
  <dimension ref="A1:I70"/>
  <sheetViews>
    <sheetView topLeftCell="I54" workbookViewId="0">
      <selection activeCell="I56" sqref="I56"/>
    </sheetView>
  </sheetViews>
  <sheetFormatPr defaultRowHeight="13"/>
  <cols>
    <col min="8" max="8" width="64.6328125" bestFit="1" customWidth="1"/>
    <col min="9" max="9" width="69.6328125" bestFit="1" customWidth="1"/>
  </cols>
  <sheetData>
    <row r="1" spans="1:9">
      <c r="A1" t="s">
        <v>113</v>
      </c>
    </row>
    <row r="2" spans="1:9">
      <c r="A2" s="5" t="s">
        <v>34</v>
      </c>
      <c r="B2" s="5" t="s">
        <v>35</v>
      </c>
      <c r="C2" s="5" t="s">
        <v>36</v>
      </c>
      <c r="E2" s="5" t="s">
        <v>37</v>
      </c>
      <c r="F2" s="5" t="s">
        <v>38</v>
      </c>
      <c r="G2" s="5" t="s">
        <v>13</v>
      </c>
      <c r="H2" s="6" t="s">
        <v>99</v>
      </c>
      <c r="I2" s="6" t="s">
        <v>100</v>
      </c>
    </row>
    <row r="3" spans="1:9">
      <c r="A3" s="5">
        <v>1</v>
      </c>
      <c r="B3" s="7">
        <v>131016</v>
      </c>
      <c r="C3" s="5" t="s">
        <v>39</v>
      </c>
      <c r="E3" s="5">
        <v>1</v>
      </c>
      <c r="F3" s="5">
        <v>101</v>
      </c>
      <c r="G3" s="12" t="s">
        <v>136</v>
      </c>
      <c r="H3" s="5" t="s">
        <v>225</v>
      </c>
      <c r="I3" s="5" t="s">
        <v>226</v>
      </c>
    </row>
    <row r="4" spans="1:9">
      <c r="A4" s="5">
        <v>2</v>
      </c>
      <c r="B4" s="7">
        <v>131024</v>
      </c>
      <c r="C4" s="5" t="s">
        <v>40</v>
      </c>
      <c r="E4" s="5">
        <v>2</v>
      </c>
      <c r="F4" s="5">
        <v>102</v>
      </c>
      <c r="G4" s="12" t="s">
        <v>137</v>
      </c>
      <c r="H4" s="5" t="s">
        <v>227</v>
      </c>
      <c r="I4" s="5" t="s">
        <v>228</v>
      </c>
    </row>
    <row r="5" spans="1:9">
      <c r="A5" s="5">
        <v>3</v>
      </c>
      <c r="B5" s="7">
        <v>131032</v>
      </c>
      <c r="C5" s="5" t="s">
        <v>41</v>
      </c>
      <c r="E5" s="5">
        <v>3</v>
      </c>
      <c r="F5" s="5">
        <v>103</v>
      </c>
      <c r="G5" s="12" t="s">
        <v>139</v>
      </c>
      <c r="H5" s="5" t="s">
        <v>229</v>
      </c>
      <c r="I5" s="5" t="s">
        <v>230</v>
      </c>
    </row>
    <row r="6" spans="1:9">
      <c r="A6" s="5">
        <v>4</v>
      </c>
      <c r="B6" s="7">
        <v>131041</v>
      </c>
      <c r="C6" s="5" t="s">
        <v>42</v>
      </c>
      <c r="E6" s="5">
        <v>4</v>
      </c>
      <c r="F6" s="5">
        <v>104</v>
      </c>
      <c r="G6" s="12" t="s">
        <v>141</v>
      </c>
      <c r="H6" s="5" t="s">
        <v>231</v>
      </c>
      <c r="I6" s="5" t="s">
        <v>232</v>
      </c>
    </row>
    <row r="7" spans="1:9">
      <c r="A7" s="5">
        <v>5</v>
      </c>
      <c r="B7" s="7">
        <v>131059</v>
      </c>
      <c r="C7" s="5" t="s">
        <v>43</v>
      </c>
      <c r="E7" s="5">
        <v>5</v>
      </c>
      <c r="F7" s="5">
        <v>105</v>
      </c>
      <c r="G7" s="12" t="s">
        <v>142</v>
      </c>
      <c r="H7" s="5" t="s">
        <v>172</v>
      </c>
      <c r="I7" s="5" t="s">
        <v>233</v>
      </c>
    </row>
    <row r="8" spans="1:9">
      <c r="A8" s="5">
        <v>6</v>
      </c>
      <c r="B8" s="7">
        <v>131067</v>
      </c>
      <c r="C8" s="5" t="s">
        <v>44</v>
      </c>
      <c r="E8" s="5">
        <v>6</v>
      </c>
      <c r="F8" s="5">
        <v>106</v>
      </c>
      <c r="G8" s="12" t="s">
        <v>143</v>
      </c>
      <c r="H8" s="5" t="s">
        <v>234</v>
      </c>
      <c r="I8" s="5" t="s">
        <v>235</v>
      </c>
    </row>
    <row r="9" spans="1:9">
      <c r="A9" s="5">
        <v>7</v>
      </c>
      <c r="B9" s="7">
        <v>131075</v>
      </c>
      <c r="C9" s="5" t="s">
        <v>45</v>
      </c>
      <c r="E9" s="5">
        <v>7</v>
      </c>
      <c r="F9" s="5">
        <v>107</v>
      </c>
      <c r="G9" s="12" t="s">
        <v>144</v>
      </c>
      <c r="H9" s="5" t="s">
        <v>236</v>
      </c>
      <c r="I9" s="5" t="s">
        <v>237</v>
      </c>
    </row>
    <row r="10" spans="1:9">
      <c r="A10" s="5">
        <v>8</v>
      </c>
      <c r="B10" s="7">
        <v>131083</v>
      </c>
      <c r="C10" s="5" t="s">
        <v>46</v>
      </c>
      <c r="E10" s="5">
        <v>8</v>
      </c>
      <c r="F10" s="5">
        <v>108</v>
      </c>
      <c r="G10" s="12" t="s">
        <v>145</v>
      </c>
      <c r="H10" s="5" t="s">
        <v>238</v>
      </c>
      <c r="I10" s="5" t="s">
        <v>239</v>
      </c>
    </row>
    <row r="11" spans="1:9">
      <c r="A11" s="5">
        <v>9</v>
      </c>
      <c r="B11" s="7">
        <v>131091</v>
      </c>
      <c r="C11" s="5" t="s">
        <v>47</v>
      </c>
      <c r="E11" s="5">
        <v>9</v>
      </c>
      <c r="F11" s="5">
        <v>109</v>
      </c>
      <c r="G11" s="12" t="s">
        <v>146</v>
      </c>
      <c r="H11" s="5" t="s">
        <v>240</v>
      </c>
      <c r="I11" s="5" t="s">
        <v>241</v>
      </c>
    </row>
    <row r="12" spans="1:9">
      <c r="A12" s="5">
        <v>10</v>
      </c>
      <c r="B12" s="7">
        <v>131105</v>
      </c>
      <c r="C12" s="5" t="s">
        <v>48</v>
      </c>
      <c r="E12" s="5">
        <v>10</v>
      </c>
      <c r="F12" s="5">
        <v>110</v>
      </c>
      <c r="G12" s="12" t="s">
        <v>147</v>
      </c>
      <c r="H12" s="5" t="s">
        <v>242</v>
      </c>
      <c r="I12" s="5" t="s">
        <v>243</v>
      </c>
    </row>
    <row r="13" spans="1:9">
      <c r="A13" s="5">
        <v>11</v>
      </c>
      <c r="B13" s="7">
        <v>131113</v>
      </c>
      <c r="C13" s="5" t="s">
        <v>49</v>
      </c>
      <c r="E13" s="5">
        <v>11</v>
      </c>
      <c r="F13" s="5">
        <v>111</v>
      </c>
      <c r="G13" s="12" t="s">
        <v>148</v>
      </c>
      <c r="H13" s="5" t="s">
        <v>181</v>
      </c>
      <c r="I13" s="5" t="s">
        <v>244</v>
      </c>
    </row>
    <row r="14" spans="1:9">
      <c r="A14" s="5">
        <v>12</v>
      </c>
      <c r="B14" s="7">
        <v>131121</v>
      </c>
      <c r="C14" s="5" t="s">
        <v>50</v>
      </c>
      <c r="E14" s="5">
        <v>12</v>
      </c>
      <c r="F14" s="5">
        <v>112</v>
      </c>
      <c r="G14" s="12" t="s">
        <v>149</v>
      </c>
      <c r="H14" s="5" t="s">
        <v>182</v>
      </c>
      <c r="I14" s="5" t="s">
        <v>245</v>
      </c>
    </row>
    <row r="15" spans="1:9">
      <c r="A15" s="5">
        <v>13</v>
      </c>
      <c r="B15" s="7">
        <v>131130</v>
      </c>
      <c r="C15" s="5" t="s">
        <v>51</v>
      </c>
      <c r="E15" s="5">
        <v>13</v>
      </c>
      <c r="F15" s="5">
        <v>113</v>
      </c>
      <c r="G15" s="12" t="s">
        <v>150</v>
      </c>
      <c r="H15" s="5" t="s">
        <v>173</v>
      </c>
      <c r="I15" s="5" t="s">
        <v>183</v>
      </c>
    </row>
    <row r="16" spans="1:9">
      <c r="A16" s="5">
        <v>14</v>
      </c>
      <c r="B16" s="7">
        <v>131148</v>
      </c>
      <c r="C16" s="5" t="s">
        <v>52</v>
      </c>
      <c r="E16" s="5">
        <v>14</v>
      </c>
      <c r="F16" s="5">
        <v>114</v>
      </c>
      <c r="G16" s="12" t="s">
        <v>151</v>
      </c>
      <c r="H16" s="5" t="s">
        <v>246</v>
      </c>
      <c r="I16" s="5" t="s">
        <v>247</v>
      </c>
    </row>
    <row r="17" spans="1:9">
      <c r="A17" s="5">
        <v>15</v>
      </c>
      <c r="B17" s="7">
        <v>131156</v>
      </c>
      <c r="C17" s="5" t="s">
        <v>53</v>
      </c>
      <c r="E17" s="5">
        <v>15</v>
      </c>
      <c r="F17" s="5">
        <v>115</v>
      </c>
      <c r="G17" s="12" t="s">
        <v>152</v>
      </c>
      <c r="H17" s="5" t="s">
        <v>184</v>
      </c>
      <c r="I17" s="5" t="s">
        <v>248</v>
      </c>
    </row>
    <row r="18" spans="1:9">
      <c r="A18" s="5">
        <v>16</v>
      </c>
      <c r="B18" s="7">
        <v>131164</v>
      </c>
      <c r="C18" s="5" t="s">
        <v>54</v>
      </c>
      <c r="E18" s="5">
        <v>16</v>
      </c>
      <c r="F18" s="5">
        <v>116</v>
      </c>
      <c r="G18" s="12" t="s">
        <v>153</v>
      </c>
      <c r="H18" s="5" t="s">
        <v>170</v>
      </c>
      <c r="I18" s="5" t="s">
        <v>249</v>
      </c>
    </row>
    <row r="19" spans="1:9">
      <c r="A19" s="5">
        <v>17</v>
      </c>
      <c r="B19" s="7">
        <v>131172</v>
      </c>
      <c r="C19" s="5" t="s">
        <v>55</v>
      </c>
      <c r="E19" s="5">
        <v>17</v>
      </c>
      <c r="F19" s="5">
        <v>117</v>
      </c>
      <c r="G19" s="12" t="s">
        <v>154</v>
      </c>
      <c r="H19" s="5" t="s">
        <v>250</v>
      </c>
      <c r="I19" s="5" t="s">
        <v>251</v>
      </c>
    </row>
    <row r="20" spans="1:9">
      <c r="A20" s="5">
        <v>18</v>
      </c>
      <c r="B20" s="7">
        <v>131181</v>
      </c>
      <c r="C20" s="5" t="s">
        <v>56</v>
      </c>
      <c r="E20" s="5">
        <v>18</v>
      </c>
      <c r="F20" s="5">
        <v>118</v>
      </c>
      <c r="G20" s="12" t="s">
        <v>155</v>
      </c>
      <c r="H20" s="5" t="s">
        <v>174</v>
      </c>
      <c r="I20" s="5" t="s">
        <v>252</v>
      </c>
    </row>
    <row r="21" spans="1:9">
      <c r="A21" s="5">
        <v>19</v>
      </c>
      <c r="B21" s="7">
        <v>131199</v>
      </c>
      <c r="C21" s="5" t="s">
        <v>57</v>
      </c>
      <c r="E21" s="5">
        <v>19</v>
      </c>
      <c r="F21" s="5">
        <v>119</v>
      </c>
      <c r="G21" s="12" t="s">
        <v>156</v>
      </c>
      <c r="H21" s="5" t="s">
        <v>253</v>
      </c>
      <c r="I21" s="5" t="s">
        <v>254</v>
      </c>
    </row>
    <row r="22" spans="1:9">
      <c r="A22" s="5">
        <v>20</v>
      </c>
      <c r="B22" s="7">
        <v>131202</v>
      </c>
      <c r="C22" s="5" t="s">
        <v>58</v>
      </c>
      <c r="E22" s="5">
        <v>20</v>
      </c>
      <c r="F22" s="5">
        <v>120</v>
      </c>
      <c r="G22" s="12" t="s">
        <v>157</v>
      </c>
      <c r="H22" s="5" t="s">
        <v>185</v>
      </c>
      <c r="I22" s="5" t="s">
        <v>255</v>
      </c>
    </row>
    <row r="23" spans="1:9">
      <c r="A23" s="5">
        <v>21</v>
      </c>
      <c r="B23" s="7">
        <v>131211</v>
      </c>
      <c r="C23" s="5" t="s">
        <v>59</v>
      </c>
      <c r="E23" s="5">
        <v>21</v>
      </c>
      <c r="F23" s="5">
        <v>201</v>
      </c>
      <c r="G23" s="12" t="s">
        <v>158</v>
      </c>
      <c r="H23" s="5" t="s">
        <v>256</v>
      </c>
      <c r="I23" s="5" t="s">
        <v>257</v>
      </c>
    </row>
    <row r="24" spans="1:9">
      <c r="A24" s="5">
        <v>22</v>
      </c>
      <c r="B24" s="7">
        <v>131229</v>
      </c>
      <c r="C24" s="5" t="s">
        <v>60</v>
      </c>
      <c r="E24" s="5">
        <v>22</v>
      </c>
      <c r="F24" s="5">
        <v>202</v>
      </c>
      <c r="G24" s="12" t="s">
        <v>159</v>
      </c>
      <c r="H24" s="5" t="s">
        <v>221</v>
      </c>
      <c r="I24" s="5" t="s">
        <v>258</v>
      </c>
    </row>
    <row r="25" spans="1:9">
      <c r="A25" s="5">
        <v>23</v>
      </c>
      <c r="B25" s="7">
        <v>131237</v>
      </c>
      <c r="C25" s="5" t="s">
        <v>61</v>
      </c>
      <c r="E25" s="5">
        <v>23</v>
      </c>
      <c r="F25" s="5">
        <v>203</v>
      </c>
      <c r="G25" s="12" t="s">
        <v>160</v>
      </c>
      <c r="H25" s="5" t="s">
        <v>259</v>
      </c>
      <c r="I25" s="5" t="s">
        <v>260</v>
      </c>
    </row>
    <row r="26" spans="1:9">
      <c r="A26" s="5">
        <v>24</v>
      </c>
      <c r="B26" s="7">
        <v>132012</v>
      </c>
      <c r="C26" s="5" t="s">
        <v>62</v>
      </c>
      <c r="E26" s="5">
        <v>24</v>
      </c>
      <c r="F26" s="5">
        <v>204</v>
      </c>
      <c r="G26" s="12" t="s">
        <v>161</v>
      </c>
      <c r="H26" s="5" t="s">
        <v>186</v>
      </c>
      <c r="I26" s="5" t="s">
        <v>261</v>
      </c>
    </row>
    <row r="27" spans="1:9">
      <c r="A27" s="5">
        <v>25</v>
      </c>
      <c r="B27" s="7">
        <v>132021</v>
      </c>
      <c r="C27" s="5" t="s">
        <v>187</v>
      </c>
      <c r="E27" s="5">
        <v>25</v>
      </c>
      <c r="F27" s="5">
        <v>205</v>
      </c>
      <c r="G27" s="12" t="s">
        <v>162</v>
      </c>
      <c r="H27" s="5" t="s">
        <v>171</v>
      </c>
      <c r="I27" s="5" t="s">
        <v>262</v>
      </c>
    </row>
    <row r="28" spans="1:9">
      <c r="A28" s="5">
        <v>26</v>
      </c>
      <c r="B28" s="7">
        <v>132039</v>
      </c>
      <c r="C28" s="5" t="s">
        <v>188</v>
      </c>
      <c r="E28" s="5">
        <v>26</v>
      </c>
      <c r="F28" s="5">
        <v>206</v>
      </c>
      <c r="G28" s="12" t="s">
        <v>163</v>
      </c>
      <c r="H28" s="5" t="s">
        <v>263</v>
      </c>
      <c r="I28" s="5" t="s">
        <v>264</v>
      </c>
    </row>
    <row r="29" spans="1:9">
      <c r="A29" s="5">
        <v>27</v>
      </c>
      <c r="B29" s="7">
        <v>132047</v>
      </c>
      <c r="C29" s="5" t="s">
        <v>63</v>
      </c>
      <c r="E29" s="5">
        <v>27</v>
      </c>
      <c r="F29" s="5">
        <v>207</v>
      </c>
      <c r="G29" s="12" t="s">
        <v>164</v>
      </c>
      <c r="H29" s="5" t="s">
        <v>265</v>
      </c>
      <c r="I29" s="5" t="s">
        <v>266</v>
      </c>
    </row>
    <row r="30" spans="1:9">
      <c r="A30" s="5">
        <v>28</v>
      </c>
      <c r="B30" s="7">
        <v>132055</v>
      </c>
      <c r="C30" s="5" t="s">
        <v>64</v>
      </c>
      <c r="E30" s="5">
        <v>28</v>
      </c>
      <c r="F30" s="5">
        <v>208</v>
      </c>
      <c r="G30" s="12" t="s">
        <v>165</v>
      </c>
      <c r="H30" s="5" t="s">
        <v>267</v>
      </c>
      <c r="I30" s="5" t="s">
        <v>268</v>
      </c>
    </row>
    <row r="31" spans="1:9">
      <c r="A31" s="5">
        <v>29</v>
      </c>
      <c r="B31" s="7">
        <v>132063</v>
      </c>
      <c r="C31" s="5" t="s">
        <v>65</v>
      </c>
      <c r="E31" s="5">
        <v>29</v>
      </c>
      <c r="F31" s="5">
        <v>209</v>
      </c>
      <c r="G31" s="12" t="s">
        <v>166</v>
      </c>
      <c r="H31" s="5" t="s">
        <v>269</v>
      </c>
      <c r="I31" s="5" t="s">
        <v>270</v>
      </c>
    </row>
    <row r="32" spans="1:9">
      <c r="A32" s="5">
        <v>30</v>
      </c>
      <c r="B32" s="7">
        <v>132071</v>
      </c>
      <c r="C32" s="5" t="s">
        <v>66</v>
      </c>
      <c r="E32" s="5">
        <v>30</v>
      </c>
      <c r="F32" s="5">
        <v>301</v>
      </c>
      <c r="G32" s="12" t="s">
        <v>167</v>
      </c>
      <c r="H32" s="13" t="s">
        <v>189</v>
      </c>
      <c r="I32" s="13" t="s">
        <v>271</v>
      </c>
    </row>
    <row r="33" spans="1:9">
      <c r="A33" s="5">
        <v>31</v>
      </c>
      <c r="B33" s="7">
        <v>132080</v>
      </c>
      <c r="C33" s="5" t="s">
        <v>67</v>
      </c>
      <c r="E33" s="5">
        <v>31</v>
      </c>
      <c r="F33" s="5">
        <v>302</v>
      </c>
      <c r="G33" s="12" t="s">
        <v>168</v>
      </c>
      <c r="H33" s="5" t="s">
        <v>272</v>
      </c>
      <c r="I33" s="5" t="s">
        <v>273</v>
      </c>
    </row>
    <row r="34" spans="1:9">
      <c r="A34" s="5">
        <v>32</v>
      </c>
      <c r="B34" s="7">
        <v>132098</v>
      </c>
      <c r="C34" s="5" t="s">
        <v>68</v>
      </c>
      <c r="E34" s="5">
        <v>32</v>
      </c>
      <c r="F34" s="5">
        <v>303</v>
      </c>
      <c r="G34" s="12" t="s">
        <v>169</v>
      </c>
      <c r="H34" s="5" t="s">
        <v>274</v>
      </c>
      <c r="I34" s="5" t="s">
        <v>275</v>
      </c>
    </row>
    <row r="35" spans="1:9">
      <c r="A35" s="5">
        <v>33</v>
      </c>
      <c r="B35" s="7">
        <v>132101</v>
      </c>
      <c r="C35" s="5" t="s">
        <v>69</v>
      </c>
      <c r="E35" s="5">
        <v>33</v>
      </c>
      <c r="F35" s="5">
        <v>304</v>
      </c>
      <c r="G35" s="12" t="s">
        <v>190</v>
      </c>
      <c r="H35" s="5" t="s">
        <v>276</v>
      </c>
      <c r="I35" s="5" t="s">
        <v>277</v>
      </c>
    </row>
    <row r="36" spans="1:9">
      <c r="A36" s="5">
        <v>34</v>
      </c>
      <c r="B36" s="7">
        <v>132110</v>
      </c>
      <c r="C36" s="5" t="s">
        <v>70</v>
      </c>
      <c r="E36" s="5">
        <v>34</v>
      </c>
      <c r="F36" s="5">
        <v>305</v>
      </c>
      <c r="G36" s="12" t="s">
        <v>191</v>
      </c>
      <c r="H36" s="5" t="s">
        <v>278</v>
      </c>
      <c r="I36" s="5" t="s">
        <v>279</v>
      </c>
    </row>
    <row r="37" spans="1:9">
      <c r="A37" s="5">
        <v>35</v>
      </c>
      <c r="B37" s="7">
        <v>132128</v>
      </c>
      <c r="C37" s="5" t="s">
        <v>71</v>
      </c>
      <c r="E37" s="5">
        <v>35</v>
      </c>
      <c r="F37" s="5">
        <v>306</v>
      </c>
      <c r="G37" s="12" t="s">
        <v>192</v>
      </c>
      <c r="H37" s="5" t="s">
        <v>280</v>
      </c>
      <c r="I37" s="5" t="s">
        <v>281</v>
      </c>
    </row>
    <row r="38" spans="1:9">
      <c r="A38" s="5">
        <v>36</v>
      </c>
      <c r="B38" s="7">
        <v>132136</v>
      </c>
      <c r="C38" s="5" t="s">
        <v>72</v>
      </c>
      <c r="E38" s="5">
        <v>36</v>
      </c>
      <c r="F38" s="5">
        <v>307</v>
      </c>
      <c r="G38" s="12" t="s">
        <v>193</v>
      </c>
      <c r="H38" s="5" t="s">
        <v>282</v>
      </c>
      <c r="I38" s="5" t="s">
        <v>283</v>
      </c>
    </row>
    <row r="39" spans="1:9">
      <c r="A39" s="5">
        <v>37</v>
      </c>
      <c r="B39" s="7">
        <v>132144</v>
      </c>
      <c r="C39" s="5" t="s">
        <v>73</v>
      </c>
      <c r="E39" s="5">
        <v>37</v>
      </c>
      <c r="F39" s="5">
        <v>308</v>
      </c>
      <c r="G39" s="12" t="s">
        <v>194</v>
      </c>
      <c r="H39" s="5" t="s">
        <v>284</v>
      </c>
      <c r="I39" s="5" t="s">
        <v>285</v>
      </c>
    </row>
    <row r="40" spans="1:9">
      <c r="A40" s="5">
        <v>38</v>
      </c>
      <c r="B40" s="7">
        <v>132152</v>
      </c>
      <c r="C40" s="5" t="s">
        <v>74</v>
      </c>
    </row>
    <row r="41" spans="1:9">
      <c r="A41" s="5">
        <v>39</v>
      </c>
      <c r="B41" s="7">
        <v>132187</v>
      </c>
      <c r="C41" s="5" t="s">
        <v>75</v>
      </c>
      <c r="E41" s="5" t="s">
        <v>37</v>
      </c>
      <c r="F41" s="5" t="s">
        <v>35</v>
      </c>
      <c r="H41" s="5" t="s">
        <v>134</v>
      </c>
      <c r="I41" s="5" t="s">
        <v>138</v>
      </c>
    </row>
    <row r="42" spans="1:9">
      <c r="A42" s="5">
        <v>40</v>
      </c>
      <c r="B42" s="7">
        <v>132195</v>
      </c>
      <c r="C42" s="5" t="s">
        <v>76</v>
      </c>
      <c r="E42" s="5">
        <v>1</v>
      </c>
      <c r="F42" s="5" t="s">
        <v>195</v>
      </c>
      <c r="H42" s="5" t="s">
        <v>14</v>
      </c>
      <c r="I42" s="5" t="s">
        <v>140</v>
      </c>
    </row>
    <row r="43" spans="1:9">
      <c r="A43" s="5">
        <v>41</v>
      </c>
      <c r="B43" s="7">
        <v>132209</v>
      </c>
      <c r="C43" s="5" t="s">
        <v>77</v>
      </c>
      <c r="E43" s="5">
        <v>2</v>
      </c>
      <c r="F43" s="5" t="s">
        <v>196</v>
      </c>
      <c r="H43" s="5" t="s">
        <v>24</v>
      </c>
      <c r="I43" s="5" t="s">
        <v>179</v>
      </c>
    </row>
    <row r="44" spans="1:9">
      <c r="A44" s="5">
        <v>42</v>
      </c>
      <c r="B44" s="7">
        <v>132217</v>
      </c>
      <c r="C44" s="5" t="s">
        <v>78</v>
      </c>
      <c r="I44" s="5" t="s">
        <v>180</v>
      </c>
    </row>
    <row r="45" spans="1:9">
      <c r="A45" s="5">
        <v>43</v>
      </c>
      <c r="B45" s="7">
        <v>132225</v>
      </c>
      <c r="C45" s="5" t="s">
        <v>79</v>
      </c>
      <c r="E45" s="5" t="s">
        <v>34</v>
      </c>
      <c r="F45" s="5" t="s">
        <v>101</v>
      </c>
      <c r="H45" s="5" t="s">
        <v>197</v>
      </c>
      <c r="I45" s="5" t="s">
        <v>222</v>
      </c>
    </row>
    <row r="46" spans="1:9">
      <c r="A46" s="5">
        <v>44</v>
      </c>
      <c r="B46" s="7">
        <v>132233</v>
      </c>
      <c r="C46" s="5" t="s">
        <v>80</v>
      </c>
      <c r="E46" s="5">
        <v>1</v>
      </c>
      <c r="F46" s="5" t="s">
        <v>102</v>
      </c>
      <c r="H46" s="5" t="s">
        <v>198</v>
      </c>
      <c r="I46" s="5" t="s">
        <v>223</v>
      </c>
    </row>
    <row r="47" spans="1:9">
      <c r="A47" s="5">
        <v>45</v>
      </c>
      <c r="B47" s="7">
        <v>132241</v>
      </c>
      <c r="C47" s="5" t="s">
        <v>81</v>
      </c>
      <c r="E47" s="5">
        <v>2</v>
      </c>
      <c r="F47" s="5" t="s">
        <v>103</v>
      </c>
      <c r="H47" s="5" t="s">
        <v>199</v>
      </c>
    </row>
    <row r="48" spans="1:9">
      <c r="A48" s="5">
        <v>46</v>
      </c>
      <c r="B48" s="7">
        <v>132250</v>
      </c>
      <c r="C48" s="5" t="s">
        <v>82</v>
      </c>
      <c r="E48" s="5">
        <v>3</v>
      </c>
      <c r="F48" s="5" t="s">
        <v>104</v>
      </c>
      <c r="H48" s="5" t="s">
        <v>200</v>
      </c>
    </row>
    <row r="49" spans="1:9">
      <c r="A49" s="5">
        <v>47</v>
      </c>
      <c r="B49" s="7">
        <v>132276</v>
      </c>
      <c r="C49" s="5" t="s">
        <v>83</v>
      </c>
      <c r="E49" s="5">
        <v>4</v>
      </c>
      <c r="F49" s="5" t="s">
        <v>105</v>
      </c>
      <c r="H49" s="5" t="s">
        <v>201</v>
      </c>
    </row>
    <row r="50" spans="1:9">
      <c r="A50" s="5">
        <v>48</v>
      </c>
      <c r="B50" s="7">
        <v>132284</v>
      </c>
      <c r="C50" s="5" t="s">
        <v>84</v>
      </c>
      <c r="E50" s="5">
        <v>5</v>
      </c>
      <c r="F50" s="5" t="s">
        <v>106</v>
      </c>
      <c r="H50" s="5" t="s">
        <v>202</v>
      </c>
    </row>
    <row r="51" spans="1:9">
      <c r="A51" s="5">
        <v>49</v>
      </c>
      <c r="B51" s="7">
        <v>132292</v>
      </c>
      <c r="C51" s="5" t="s">
        <v>85</v>
      </c>
      <c r="E51" s="5">
        <v>6</v>
      </c>
      <c r="F51" s="5" t="s">
        <v>107</v>
      </c>
    </row>
    <row r="52" spans="1:9">
      <c r="A52" s="5">
        <v>50</v>
      </c>
      <c r="B52" s="7">
        <v>133035</v>
      </c>
      <c r="C52" s="5" t="s">
        <v>86</v>
      </c>
      <c r="E52" s="5">
        <v>7</v>
      </c>
      <c r="F52" s="5" t="s">
        <v>108</v>
      </c>
      <c r="H52" s="5" t="s">
        <v>203</v>
      </c>
    </row>
    <row r="53" spans="1:9">
      <c r="A53" s="5">
        <v>51</v>
      </c>
      <c r="B53" s="7">
        <v>133051</v>
      </c>
      <c r="C53" s="5" t="s">
        <v>87</v>
      </c>
      <c r="E53" s="5">
        <v>8</v>
      </c>
      <c r="F53" s="5" t="s">
        <v>109</v>
      </c>
      <c r="H53" s="5" t="s">
        <v>204</v>
      </c>
    </row>
    <row r="54" spans="1:9">
      <c r="A54" s="5">
        <v>52</v>
      </c>
      <c r="B54" s="7">
        <v>133078</v>
      </c>
      <c r="C54" s="5" t="s">
        <v>88</v>
      </c>
      <c r="E54" s="5">
        <v>9</v>
      </c>
      <c r="F54" s="5" t="s">
        <v>110</v>
      </c>
      <c r="H54" s="5" t="s">
        <v>205</v>
      </c>
    </row>
    <row r="55" spans="1:9">
      <c r="A55" s="5">
        <v>53</v>
      </c>
      <c r="B55" s="7">
        <v>133086</v>
      </c>
      <c r="C55" s="5" t="s">
        <v>89</v>
      </c>
      <c r="E55" s="5">
        <v>10</v>
      </c>
      <c r="F55" s="5" t="s">
        <v>111</v>
      </c>
      <c r="H55" s="5" t="s">
        <v>206</v>
      </c>
    </row>
    <row r="56" spans="1:9">
      <c r="A56" s="5">
        <v>54</v>
      </c>
      <c r="B56" s="7">
        <v>133612</v>
      </c>
      <c r="C56" s="5" t="s">
        <v>90</v>
      </c>
      <c r="E56" s="5">
        <v>11</v>
      </c>
      <c r="F56" s="5" t="s">
        <v>112</v>
      </c>
      <c r="H56" s="5" t="s">
        <v>207</v>
      </c>
      <c r="I56" s="5"/>
    </row>
    <row r="57" spans="1:9">
      <c r="A57" s="5">
        <v>55</v>
      </c>
      <c r="B57" s="7">
        <v>133621</v>
      </c>
      <c r="C57" s="5" t="s">
        <v>91</v>
      </c>
      <c r="E57" s="5">
        <v>12</v>
      </c>
      <c r="F57" s="7" t="s">
        <v>119</v>
      </c>
      <c r="I57" s="5" t="s">
        <v>212</v>
      </c>
    </row>
    <row r="58" spans="1:9">
      <c r="A58" s="5">
        <v>56</v>
      </c>
      <c r="B58" s="7">
        <v>133639</v>
      </c>
      <c r="C58" s="5" t="s">
        <v>92</v>
      </c>
      <c r="I58" s="5" t="s">
        <v>213</v>
      </c>
    </row>
    <row r="59" spans="1:9">
      <c r="A59" s="5">
        <v>57</v>
      </c>
      <c r="B59" s="7">
        <v>133647</v>
      </c>
      <c r="C59" s="5" t="s">
        <v>93</v>
      </c>
      <c r="E59" s="5" t="s">
        <v>37</v>
      </c>
      <c r="F59" s="5" t="s">
        <v>123</v>
      </c>
      <c r="I59" s="5" t="s">
        <v>214</v>
      </c>
    </row>
    <row r="60" spans="1:9" ht="26">
      <c r="A60" s="5">
        <v>58</v>
      </c>
      <c r="B60" s="7">
        <v>133817</v>
      </c>
      <c r="C60" s="5" t="s">
        <v>94</v>
      </c>
      <c r="E60" s="5">
        <v>1</v>
      </c>
      <c r="F60" s="8" t="s">
        <v>124</v>
      </c>
      <c r="I60" s="5" t="s">
        <v>215</v>
      </c>
    </row>
    <row r="61" spans="1:9" ht="26">
      <c r="A61" s="5">
        <v>59</v>
      </c>
      <c r="B61" s="7">
        <v>133825</v>
      </c>
      <c r="C61" s="5" t="s">
        <v>95</v>
      </c>
      <c r="E61" s="5">
        <v>2</v>
      </c>
      <c r="F61" s="8" t="s">
        <v>125</v>
      </c>
      <c r="I61" s="5" t="s">
        <v>216</v>
      </c>
    </row>
    <row r="62" spans="1:9" ht="26">
      <c r="A62" s="5">
        <v>60</v>
      </c>
      <c r="B62" s="7">
        <v>134015</v>
      </c>
      <c r="C62" s="5" t="s">
        <v>96</v>
      </c>
      <c r="E62" s="5">
        <v>3</v>
      </c>
      <c r="F62" s="8" t="s">
        <v>126</v>
      </c>
      <c r="I62" s="8" t="s">
        <v>217</v>
      </c>
    </row>
    <row r="63" spans="1:9" ht="26">
      <c r="A63" s="5">
        <v>61</v>
      </c>
      <c r="B63" s="7">
        <v>134023</v>
      </c>
      <c r="C63" s="5" t="s">
        <v>97</v>
      </c>
      <c r="E63" s="5">
        <v>4</v>
      </c>
      <c r="F63" s="8" t="s">
        <v>127</v>
      </c>
      <c r="H63" s="5" t="s">
        <v>175</v>
      </c>
      <c r="I63" s="8" t="s">
        <v>218</v>
      </c>
    </row>
    <row r="64" spans="1:9" ht="26">
      <c r="A64" s="5">
        <v>62</v>
      </c>
      <c r="B64" s="7">
        <v>134210</v>
      </c>
      <c r="C64" s="5" t="s">
        <v>98</v>
      </c>
      <c r="E64" s="5">
        <v>5</v>
      </c>
      <c r="F64" s="8" t="s">
        <v>128</v>
      </c>
      <c r="H64" s="5" t="s">
        <v>178</v>
      </c>
      <c r="I64" s="8" t="s">
        <v>219</v>
      </c>
    </row>
    <row r="65" spans="1:9" ht="26">
      <c r="E65" s="5">
        <v>6</v>
      </c>
      <c r="F65" s="8" t="s">
        <v>129</v>
      </c>
      <c r="H65" s="16">
        <v>2</v>
      </c>
      <c r="I65" s="8" t="s">
        <v>220</v>
      </c>
    </row>
    <row r="66" spans="1:9" ht="48">
      <c r="A66" s="17" t="s">
        <v>208</v>
      </c>
      <c r="E66" s="5">
        <v>7</v>
      </c>
      <c r="F66" s="8" t="s">
        <v>130</v>
      </c>
      <c r="H66" s="16">
        <v>3</v>
      </c>
      <c r="I66" s="17" t="s">
        <v>286</v>
      </c>
    </row>
    <row r="67" spans="1:9" ht="59">
      <c r="A67" s="17" t="s">
        <v>209</v>
      </c>
      <c r="E67" s="5">
        <v>8</v>
      </c>
      <c r="F67" s="8" t="s">
        <v>131</v>
      </c>
      <c r="H67" s="16">
        <v>4</v>
      </c>
      <c r="I67" s="17"/>
    </row>
    <row r="68" spans="1:9" ht="26">
      <c r="E68" s="5">
        <v>9</v>
      </c>
      <c r="F68" s="8" t="s">
        <v>132</v>
      </c>
      <c r="H68" s="16">
        <v>5</v>
      </c>
      <c r="I68" s="17"/>
    </row>
    <row r="69" spans="1:9" ht="48">
      <c r="A69" s="17" t="s">
        <v>210</v>
      </c>
      <c r="E69" s="5">
        <v>10</v>
      </c>
      <c r="F69" s="8" t="s">
        <v>133</v>
      </c>
      <c r="I69" s="18" t="str">
        <f>IFERROR('報告書(12-2)'!C9-'報告書(12-2)'!B9+1,"　●か年")</f>
        <v>　●か年</v>
      </c>
    </row>
    <row r="70" spans="1:9" ht="59">
      <c r="A70" s="17" t="s">
        <v>211</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報告書(12-2)</vt:lpstr>
      <vt:lpstr>実績経費内訳(12-3)</vt:lpstr>
      <vt:lpstr>コード表</vt:lpstr>
      <vt:lpstr>'実績経費内訳(12-3)'!Print_Area</vt:lpstr>
      <vt:lpstr>'報告書(12-2)'!Print_Area</vt:lpstr>
      <vt:lpstr>メニュー2</vt:lpstr>
      <vt:lpstr>メニュー名</vt:lpstr>
      <vt:lpstr>区市町村名</vt:lpstr>
      <vt:lpstr>区分</vt:lpstr>
      <vt:lpstr>継続事業</vt:lpstr>
      <vt:lpstr>補助事業の期間2</vt:lpstr>
      <vt:lpstr>予算科目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クール・ネット東京</cp:lastModifiedBy>
  <cp:lastPrinted>2021-10-16T00:33:28Z</cp:lastPrinted>
  <dcterms:created xsi:type="dcterms:W3CDTF">2009-12-25T08:16:22Z</dcterms:created>
  <dcterms:modified xsi:type="dcterms:W3CDTF">2024-03-21T00:02:01Z</dcterms:modified>
</cp:coreProperties>
</file>